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E:\IHI-2\Project\IHI-2\tables\Census\Education\Literate\Excel\"/>
    </mc:Choice>
  </mc:AlternateContent>
  <xr:revisionPtr revIDLastSave="0" documentId="13_ncr:1_{932B2DEB-DC90-4989-A3D4-700CF91CECE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able 1" sheetId="1" r:id="rId1"/>
    <sheet name="Table 2" sheetId="2" r:id="rId2"/>
  </sheets>
  <calcPr calcId="191029"/>
</workbook>
</file>

<file path=xl/calcChain.xml><?xml version="1.0" encoding="utf-8"?>
<calcChain xmlns="http://schemas.openxmlformats.org/spreadsheetml/2006/main">
  <c r="Q29" i="1" l="1"/>
  <c r="Q28" i="1"/>
  <c r="Q27" i="1"/>
  <c r="Q26" i="1"/>
  <c r="Q25" i="1"/>
  <c r="Q24" i="1"/>
  <c r="Q23" i="1"/>
  <c r="Q22" i="1"/>
  <c r="Q21" i="1"/>
  <c r="Q19" i="1"/>
  <c r="Q18" i="1"/>
  <c r="Q17" i="1"/>
  <c r="Q16" i="1"/>
  <c r="Q15" i="1"/>
  <c r="Q14" i="1"/>
  <c r="Q13" i="1"/>
  <c r="S13" i="1" s="1"/>
  <c r="Q12" i="1"/>
  <c r="Q11" i="1"/>
  <c r="Q10" i="1"/>
  <c r="Q20" i="1"/>
  <c r="S22" i="1" s="1"/>
  <c r="Q9" i="1"/>
  <c r="P20" i="1"/>
  <c r="R28" i="1" s="1"/>
  <c r="P9" i="1"/>
  <c r="R14" i="1" s="1"/>
  <c r="P29" i="1"/>
  <c r="P28" i="1"/>
  <c r="P27" i="1"/>
  <c r="P26" i="1"/>
  <c r="P25" i="1"/>
  <c r="P24" i="1"/>
  <c r="P23" i="1"/>
  <c r="P22" i="1"/>
  <c r="P21" i="1"/>
  <c r="P18" i="1"/>
  <c r="P17" i="1"/>
  <c r="P16" i="1"/>
  <c r="P15" i="1"/>
  <c r="P14" i="1"/>
  <c r="P13" i="1"/>
  <c r="P12" i="1"/>
  <c r="P11" i="1"/>
  <c r="P10" i="1"/>
  <c r="P19" i="1" s="1"/>
  <c r="S18" i="1" l="1"/>
  <c r="S24" i="1"/>
  <c r="S25" i="1"/>
  <c r="S29" i="1"/>
  <c r="S27" i="1"/>
  <c r="S21" i="1"/>
  <c r="S28" i="1"/>
  <c r="S10" i="1"/>
  <c r="S16" i="1"/>
  <c r="S14" i="1"/>
  <c r="S15" i="1"/>
  <c r="S11" i="1"/>
  <c r="S17" i="1"/>
  <c r="S12" i="1"/>
  <c r="R21" i="1"/>
  <c r="R29" i="1"/>
  <c r="R25" i="1"/>
  <c r="R22" i="1"/>
  <c r="R30" i="1" s="1"/>
  <c r="R27" i="1"/>
  <c r="R24" i="1"/>
  <c r="R11" i="1"/>
  <c r="R15" i="1"/>
  <c r="R12" i="1"/>
  <c r="R17" i="1"/>
  <c r="R16" i="1"/>
  <c r="R13" i="1"/>
  <c r="R18" i="1"/>
  <c r="P30" i="1"/>
  <c r="Q30" i="1"/>
  <c r="S30" i="1" s="1"/>
  <c r="R10" i="1"/>
  <c r="R23" i="1"/>
  <c r="R26" i="1"/>
  <c r="S23" i="1"/>
  <c r="S26" i="1"/>
  <c r="S19" i="1" l="1"/>
  <c r="R19" i="1"/>
</calcChain>
</file>

<file path=xl/sharedStrings.xml><?xml version="1.0" encoding="utf-8"?>
<sst xmlns="http://schemas.openxmlformats.org/spreadsheetml/2006/main" count="500" uniqueCount="56">
  <si>
    <r>
      <rPr>
        <b/>
        <sz val="5"/>
        <rFont val="Arial"/>
        <family val="2"/>
      </rPr>
      <t>TABLE 14 - LITERATE POPULATION (10 YEARS AND ABOVE) BY LEVEL OF EDUCATIONAL ATTAINMENT,</t>
    </r>
  </si>
  <si>
    <r>
      <rPr>
        <b/>
        <sz val="5"/>
        <rFont val="Arial"/>
        <family val="2"/>
      </rPr>
      <t>SEX, AGE GROUP AND RURAL/ URBAN</t>
    </r>
  </si>
  <si>
    <r>
      <rPr>
        <b/>
        <sz val="5"/>
        <rFont val="Arial"/>
        <family val="2"/>
      </rPr>
      <t>SEX/ AGE GROUP (IN YEARS)</t>
    </r>
  </si>
  <si>
    <r>
      <rPr>
        <b/>
        <sz val="5"/>
        <rFont val="Arial"/>
        <family val="2"/>
      </rPr>
      <t>LITERATE POPULATION BY EDUCATIONAL ATTAINMENT</t>
    </r>
  </si>
  <si>
    <r>
      <rPr>
        <b/>
        <sz val="5"/>
        <rFont val="Arial"/>
        <family val="2"/>
      </rPr>
      <t>TOTAL</t>
    </r>
  </si>
  <si>
    <r>
      <rPr>
        <b/>
        <sz val="5"/>
        <rFont val="Arial"/>
        <family val="2"/>
      </rPr>
      <t xml:space="preserve">BELOW
</t>
    </r>
    <r>
      <rPr>
        <b/>
        <sz val="5"/>
        <rFont val="Arial"/>
        <family val="2"/>
      </rPr>
      <t>PRIMARY</t>
    </r>
  </si>
  <si>
    <r>
      <rPr>
        <b/>
        <sz val="5"/>
        <rFont val="Arial"/>
        <family val="2"/>
      </rPr>
      <t>PRIMARY</t>
    </r>
  </si>
  <si>
    <r>
      <rPr>
        <b/>
        <sz val="5"/>
        <rFont val="Arial"/>
        <family val="2"/>
      </rPr>
      <t>MIDDLE</t>
    </r>
  </si>
  <si>
    <r>
      <rPr>
        <b/>
        <sz val="5"/>
        <rFont val="Arial"/>
        <family val="2"/>
      </rPr>
      <t>MATRIC</t>
    </r>
  </si>
  <si>
    <r>
      <rPr>
        <b/>
        <sz val="5"/>
        <rFont val="Arial"/>
        <family val="2"/>
      </rPr>
      <t xml:space="preserve">INTERMEDIAT
</t>
    </r>
    <r>
      <rPr>
        <b/>
        <sz val="5"/>
        <rFont val="Arial"/>
        <family val="2"/>
      </rPr>
      <t>E</t>
    </r>
  </si>
  <si>
    <r>
      <rPr>
        <b/>
        <sz val="5"/>
        <rFont val="Arial"/>
        <family val="2"/>
      </rPr>
      <t>GRADUATE</t>
    </r>
  </si>
  <si>
    <r>
      <rPr>
        <b/>
        <sz val="5"/>
        <rFont val="Arial"/>
        <family val="2"/>
      </rPr>
      <t xml:space="preserve">MASTERS &amp;
</t>
    </r>
    <r>
      <rPr>
        <b/>
        <sz val="5"/>
        <rFont val="Arial"/>
        <family val="2"/>
      </rPr>
      <t>ABOVE</t>
    </r>
  </si>
  <si>
    <r>
      <rPr>
        <b/>
        <sz val="5"/>
        <rFont val="Arial"/>
        <family val="2"/>
      </rPr>
      <t xml:space="preserve">DIPLOMA/
</t>
    </r>
    <r>
      <rPr>
        <b/>
        <sz val="5"/>
        <rFont val="Arial"/>
        <family val="2"/>
      </rPr>
      <t>CERTIFICATE</t>
    </r>
  </si>
  <si>
    <r>
      <rPr>
        <b/>
        <sz val="5"/>
        <rFont val="Arial"/>
        <family val="2"/>
      </rPr>
      <t>OTHERS</t>
    </r>
  </si>
  <si>
    <r>
      <rPr>
        <b/>
        <u/>
        <sz val="5"/>
        <rFont val="Arial"/>
        <family val="2"/>
      </rPr>
      <t>KHYBER PAKHTUNKHWA</t>
    </r>
  </si>
  <si>
    <r>
      <rPr>
        <b/>
        <sz val="5"/>
        <rFont val="Arial"/>
        <family val="2"/>
      </rPr>
      <t>OVERALL</t>
    </r>
  </si>
  <si>
    <r>
      <rPr>
        <b/>
        <sz val="5"/>
        <rFont val="Arial"/>
        <family val="2"/>
      </rPr>
      <t>ALL SEXES</t>
    </r>
  </si>
  <si>
    <r>
      <rPr>
        <sz val="5"/>
        <rFont val="Arial"/>
        <family val="2"/>
      </rPr>
      <t>10 AND ABOVE</t>
    </r>
  </si>
  <si>
    <r>
      <rPr>
        <sz val="5"/>
        <rFont val="Arial"/>
        <family val="2"/>
      </rPr>
      <t>10-14</t>
    </r>
  </si>
  <si>
    <r>
      <rPr>
        <sz val="5"/>
        <rFont val="Arial"/>
        <family val="2"/>
      </rPr>
      <t>-</t>
    </r>
  </si>
  <si>
    <r>
      <rPr>
        <sz val="5"/>
        <rFont val="Arial"/>
        <family val="2"/>
      </rPr>
      <t>15-19</t>
    </r>
  </si>
  <si>
    <r>
      <rPr>
        <sz val="5"/>
        <rFont val="Arial"/>
        <family val="2"/>
      </rPr>
      <t>20-24</t>
    </r>
  </si>
  <si>
    <r>
      <rPr>
        <sz val="5"/>
        <rFont val="Arial"/>
        <family val="2"/>
      </rPr>
      <t>25-29</t>
    </r>
  </si>
  <si>
    <r>
      <rPr>
        <sz val="5"/>
        <rFont val="Arial"/>
        <family val="2"/>
      </rPr>
      <t>30-34</t>
    </r>
  </si>
  <si>
    <r>
      <rPr>
        <sz val="5"/>
        <rFont val="Arial"/>
        <family val="2"/>
      </rPr>
      <t>35-39</t>
    </r>
  </si>
  <si>
    <r>
      <rPr>
        <sz val="5"/>
        <rFont val="Arial"/>
        <family val="2"/>
      </rPr>
      <t>40-44</t>
    </r>
  </si>
  <si>
    <r>
      <rPr>
        <sz val="5"/>
        <rFont val="Arial"/>
        <family val="2"/>
      </rPr>
      <t>45-49</t>
    </r>
  </si>
  <si>
    <r>
      <rPr>
        <sz val="5"/>
        <rFont val="Arial"/>
        <family val="2"/>
      </rPr>
      <t>50-54</t>
    </r>
  </si>
  <si>
    <r>
      <rPr>
        <sz val="5"/>
        <rFont val="Arial"/>
        <family val="2"/>
      </rPr>
      <t>55-59</t>
    </r>
  </si>
  <si>
    <r>
      <rPr>
        <sz val="5"/>
        <rFont val="Arial"/>
        <family val="2"/>
      </rPr>
      <t>60-64</t>
    </r>
  </si>
  <si>
    <r>
      <rPr>
        <sz val="5"/>
        <rFont val="Arial"/>
        <family val="2"/>
      </rPr>
      <t>65-69</t>
    </r>
  </si>
  <si>
    <r>
      <rPr>
        <sz val="5"/>
        <rFont val="Arial"/>
        <family val="2"/>
      </rPr>
      <t>70-74</t>
    </r>
  </si>
  <si>
    <r>
      <rPr>
        <sz val="5"/>
        <rFont val="Arial"/>
        <family val="2"/>
      </rPr>
      <t>75 AND ABOVE</t>
    </r>
  </si>
  <si>
    <r>
      <rPr>
        <b/>
        <sz val="5"/>
        <rFont val="Arial"/>
        <family val="2"/>
      </rPr>
      <t>MALE</t>
    </r>
  </si>
  <si>
    <r>
      <rPr>
        <b/>
        <sz val="5"/>
        <rFont val="Arial"/>
        <family val="2"/>
      </rPr>
      <t>FEMALE</t>
    </r>
  </si>
  <si>
    <r>
      <rPr>
        <b/>
        <sz val="5"/>
        <rFont val="Arial"/>
        <family val="2"/>
      </rPr>
      <t>TRANSGENDER</t>
    </r>
  </si>
  <si>
    <r>
      <rPr>
        <b/>
        <sz val="5"/>
        <rFont val="Arial"/>
        <family val="2"/>
      </rPr>
      <t>RURAL</t>
    </r>
  </si>
  <si>
    <r>
      <rPr>
        <b/>
        <sz val="5"/>
        <rFont val="Arial"/>
        <family val="2"/>
      </rPr>
      <t>URBAN</t>
    </r>
  </si>
  <si>
    <t>TOTAL</t>
  </si>
  <si>
    <t>RURAL</t>
  </si>
  <si>
    <t>Total %</t>
  </si>
  <si>
    <t>Rural %</t>
  </si>
  <si>
    <t>15.1 to 34 years</t>
  </si>
  <si>
    <t>Below Primary</t>
  </si>
  <si>
    <t xml:space="preserve">Primary </t>
  </si>
  <si>
    <t>Middle</t>
  </si>
  <si>
    <t>Matric or Equivalent</t>
  </si>
  <si>
    <t>Inter or Equivalent</t>
  </si>
  <si>
    <t>Graduate</t>
  </si>
  <si>
    <t>Masters &amp; Above</t>
  </si>
  <si>
    <t>Diploma Certificate</t>
  </si>
  <si>
    <t>Other</t>
  </si>
  <si>
    <t>Total</t>
  </si>
  <si>
    <t>35.1  to 49 years</t>
  </si>
  <si>
    <t xml:space="preserve">Matric </t>
  </si>
  <si>
    <t xml:space="preserve">Inter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</si>
</sst>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Times New Roman"/>
      <charset val="204"/>
    </font>
    <font>
      <b/>
      <sz val="5"/>
      <name val="Arial"/>
      <family val="2"/>
    </font>
    <font>
      <b/>
      <sz val="5"/>
      <color rgb="FF000000"/>
      <name val="Arial"/>
      <family val="2"/>
    </font>
    <font>
      <sz val="5"/>
      <name val="Arial"/>
      <family val="2"/>
    </font>
    <font>
      <sz val="5"/>
      <color rgb="FF000000"/>
      <name val="Arial"/>
      <family val="2"/>
    </font>
    <font>
      <b/>
      <u/>
      <sz val="5"/>
      <name val="Arial"/>
      <family val="2"/>
    </font>
    <font>
      <sz val="10"/>
      <color rgb="FF000000"/>
      <name val="Times New Roman"/>
      <family val="1"/>
    </font>
    <font>
      <b/>
      <sz val="11"/>
      <color theme="1"/>
      <name val="Times New Roman"/>
      <family val="1"/>
    </font>
    <font>
      <b/>
      <sz val="10"/>
      <color rgb="FF000000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36">
    <xf numFmtId="0" fontId="0" fillId="0" borderId="0" xfId="0" applyFill="1" applyBorder="1" applyAlignment="1">
      <alignment horizontal="left" vertical="top"/>
    </xf>
    <xf numFmtId="0" fontId="1" fillId="0" borderId="2" xfId="0" applyFont="1" applyFill="1" applyBorder="1" applyAlignment="1">
      <alignment horizontal="left" vertical="top" wrapText="1" indent="2"/>
    </xf>
    <xf numFmtId="0" fontId="0" fillId="0" borderId="2" xfId="0" applyFill="1" applyBorder="1" applyAlignment="1">
      <alignment horizontal="left" vertical="top" wrapText="1" indent="1"/>
    </xf>
    <xf numFmtId="0" fontId="1" fillId="0" borderId="2" xfId="0" applyFont="1" applyFill="1" applyBorder="1" applyAlignment="1">
      <alignment horizontal="left" vertical="top" wrapText="1" indent="1"/>
    </xf>
    <xf numFmtId="0" fontId="0" fillId="0" borderId="2" xfId="0" applyFill="1" applyBorder="1" applyAlignment="1">
      <alignment horizontal="center" vertical="top" wrapText="1"/>
    </xf>
    <xf numFmtId="0" fontId="0" fillId="0" borderId="2" xfId="0" applyFill="1" applyBorder="1" applyAlignment="1">
      <alignment horizontal="left" vertical="top" wrapText="1"/>
    </xf>
    <xf numFmtId="1" fontId="2" fillId="0" borderId="2" xfId="0" applyNumberFormat="1" applyFont="1" applyFill="1" applyBorder="1" applyAlignment="1">
      <alignment horizontal="center" vertical="top" shrinkToFit="1"/>
    </xf>
    <xf numFmtId="0" fontId="1" fillId="0" borderId="0" xfId="0" applyFont="1" applyFill="1" applyBorder="1" applyAlignment="1">
      <alignment horizontal="left" vertical="top" wrapText="1"/>
    </xf>
    <xf numFmtId="0" fontId="0" fillId="0" borderId="0" xfId="0" applyFill="1" applyBorder="1" applyAlignment="1">
      <alignment horizontal="left" wrapText="1"/>
    </xf>
    <xf numFmtId="0" fontId="3" fillId="0" borderId="0" xfId="0" applyFont="1" applyFill="1" applyBorder="1" applyAlignment="1">
      <alignment horizontal="left" vertical="top" wrapText="1"/>
    </xf>
    <xf numFmtId="3" fontId="4" fillId="0" borderId="0" xfId="0" applyNumberFormat="1" applyFont="1" applyFill="1" applyBorder="1" applyAlignment="1">
      <alignment horizontal="right" vertical="top" shrinkToFit="1"/>
    </xf>
    <xf numFmtId="0" fontId="3" fillId="0" borderId="0" xfId="0" applyFont="1" applyFill="1" applyBorder="1" applyAlignment="1">
      <alignment horizontal="right" vertical="top" wrapText="1"/>
    </xf>
    <xf numFmtId="1" fontId="4" fillId="0" borderId="0" xfId="0" applyNumberFormat="1" applyFont="1" applyFill="1" applyBorder="1" applyAlignment="1">
      <alignment horizontal="right" vertical="top" shrinkToFit="1"/>
    </xf>
    <xf numFmtId="0" fontId="1" fillId="0" borderId="8" xfId="0" applyFont="1" applyFill="1" applyBorder="1" applyAlignment="1">
      <alignment horizontal="left" vertical="top" wrapText="1"/>
    </xf>
    <xf numFmtId="0" fontId="0" fillId="0" borderId="8" xfId="0" applyFill="1" applyBorder="1" applyAlignment="1">
      <alignment horizontal="left" wrapText="1"/>
    </xf>
    <xf numFmtId="0" fontId="3" fillId="0" borderId="1" xfId="0" applyFont="1" applyFill="1" applyBorder="1" applyAlignment="1">
      <alignment horizontal="left" vertical="top" wrapText="1"/>
    </xf>
    <xf numFmtId="1" fontId="4" fillId="0" borderId="1" xfId="0" applyNumberFormat="1" applyFont="1" applyFill="1" applyBorder="1" applyAlignment="1">
      <alignment horizontal="right" vertical="top" shrinkToFit="1"/>
    </xf>
    <xf numFmtId="0" fontId="3" fillId="0" borderId="1" xfId="0" applyFont="1" applyFill="1" applyBorder="1" applyAlignment="1">
      <alignment horizontal="right" vertical="top" wrapText="1"/>
    </xf>
    <xf numFmtId="0" fontId="1" fillId="0" borderId="0" xfId="0" applyFont="1" applyFill="1" applyBorder="1" applyAlignment="1">
      <alignment horizontal="center" vertical="top" wrapText="1"/>
    </xf>
    <xf numFmtId="0" fontId="1" fillId="0" borderId="1" xfId="0" applyFont="1" applyFill="1" applyBorder="1" applyAlignment="1">
      <alignment horizontal="center" vertical="top" wrapText="1"/>
    </xf>
    <xf numFmtId="0" fontId="1" fillId="0" borderId="3" xfId="0" applyFont="1" applyFill="1" applyBorder="1" applyAlignment="1">
      <alignment horizontal="left" vertical="top" wrapText="1" indent="2"/>
    </xf>
    <xf numFmtId="0" fontId="1" fillId="0" borderId="4" xfId="0" applyFont="1" applyFill="1" applyBorder="1" applyAlignment="1">
      <alignment horizontal="left" vertical="top" wrapText="1" indent="2"/>
    </xf>
    <xf numFmtId="0" fontId="1" fillId="0" borderId="5" xfId="0" applyFont="1" applyFill="1" applyBorder="1" applyAlignment="1">
      <alignment horizontal="center" vertical="top" wrapText="1"/>
    </xf>
    <xf numFmtId="0" fontId="1" fillId="0" borderId="6" xfId="0" applyFont="1" applyFill="1" applyBorder="1" applyAlignment="1">
      <alignment horizontal="center" vertical="top" wrapText="1"/>
    </xf>
    <xf numFmtId="0" fontId="1" fillId="0" borderId="7" xfId="0" applyFont="1" applyFill="1" applyBorder="1" applyAlignment="1">
      <alignment horizontal="center" vertical="top" wrapText="1"/>
    </xf>
    <xf numFmtId="0" fontId="1" fillId="0" borderId="8" xfId="0" applyFont="1" applyFill="1" applyBorder="1" applyAlignment="1">
      <alignment horizontal="center" vertical="top" wrapText="1"/>
    </xf>
    <xf numFmtId="0" fontId="0" fillId="0" borderId="0" xfId="0" applyFill="1" applyBorder="1" applyAlignment="1">
      <alignment horizontal="left" wrapText="1"/>
    </xf>
    <xf numFmtId="0" fontId="0" fillId="0" borderId="0" xfId="0" applyAlignment="1">
      <alignment horizontal="left" vertical="top"/>
    </xf>
    <xf numFmtId="0" fontId="6" fillId="0" borderId="0" xfId="0" applyFont="1" applyAlignment="1">
      <alignment horizontal="left" vertical="top"/>
    </xf>
    <xf numFmtId="0" fontId="7" fillId="0" borderId="0" xfId="0" applyFont="1" applyAlignment="1">
      <alignment horizontal="center" vertical="center"/>
    </xf>
    <xf numFmtId="3" fontId="8" fillId="0" borderId="0" xfId="0" applyNumberFormat="1" applyFont="1" applyAlignment="1">
      <alignment horizontal="left" vertical="top"/>
    </xf>
    <xf numFmtId="0" fontId="9" fillId="0" borderId="0" xfId="0" applyFont="1" applyAlignment="1">
      <alignment horizontal="center" vertical="center"/>
    </xf>
    <xf numFmtId="3" fontId="0" fillId="0" borderId="0" xfId="0" applyNumberFormat="1" applyAlignment="1">
      <alignment horizontal="left" vertical="top"/>
    </xf>
    <xf numFmtId="3" fontId="6" fillId="0" borderId="0" xfId="0" applyNumberFormat="1" applyFont="1" applyAlignment="1">
      <alignment horizontal="left" vertical="top"/>
    </xf>
    <xf numFmtId="1" fontId="0" fillId="0" borderId="0" xfId="0" applyNumberFormat="1" applyAlignment="1">
      <alignment horizontal="left" vertical="top"/>
    </xf>
    <xf numFmtId="0" fontId="6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71"/>
  <sheetViews>
    <sheetView tabSelected="1" topLeftCell="A7" workbookViewId="0">
      <selection activeCell="T12" sqref="T12"/>
    </sheetView>
  </sheetViews>
  <sheetFormatPr defaultRowHeight="13.2" x14ac:dyDescent="0.25"/>
  <cols>
    <col min="1" max="1" width="17.109375" customWidth="1"/>
    <col min="2" max="2" width="10.88671875" customWidth="1"/>
    <col min="3" max="3" width="10" customWidth="1"/>
    <col min="4" max="5" width="10.21875" customWidth="1"/>
    <col min="6" max="6" width="10.44140625" customWidth="1"/>
    <col min="7" max="7" width="9.33203125" customWidth="1"/>
    <col min="8" max="8" width="10.44140625" customWidth="1"/>
    <col min="9" max="9" width="8.6640625" customWidth="1"/>
    <col min="10" max="10" width="9.33203125" customWidth="1"/>
    <col min="11" max="11" width="10.21875" customWidth="1"/>
  </cols>
  <sheetData>
    <row r="1" spans="1:19" ht="8.25" customHeight="1" x14ac:dyDescent="0.25">
      <c r="A1" s="18" t="s">
        <v>0</v>
      </c>
      <c r="B1" s="18"/>
      <c r="C1" s="18"/>
      <c r="D1" s="18"/>
      <c r="E1" s="18"/>
      <c r="F1" s="18"/>
      <c r="G1" s="18"/>
      <c r="H1" s="18"/>
      <c r="I1" s="18"/>
      <c r="J1" s="18"/>
      <c r="K1" s="18"/>
    </row>
    <row r="2" spans="1:19" ht="8.25" customHeight="1" x14ac:dyDescent="0.25">
      <c r="A2" s="19" t="s">
        <v>1</v>
      </c>
      <c r="B2" s="19"/>
      <c r="C2" s="19"/>
      <c r="D2" s="19"/>
      <c r="E2" s="19"/>
      <c r="F2" s="19"/>
      <c r="G2" s="19"/>
      <c r="H2" s="19"/>
      <c r="I2" s="19"/>
      <c r="J2" s="19"/>
      <c r="K2" s="19"/>
    </row>
    <row r="3" spans="1:19" ht="8.25" customHeight="1" x14ac:dyDescent="0.25">
      <c r="A3" s="20" t="s">
        <v>2</v>
      </c>
      <c r="B3" s="22" t="s">
        <v>3</v>
      </c>
      <c r="C3" s="23"/>
      <c r="D3" s="23"/>
      <c r="E3" s="23"/>
      <c r="F3" s="23"/>
      <c r="G3" s="23"/>
      <c r="H3" s="23"/>
      <c r="I3" s="23"/>
      <c r="J3" s="23"/>
      <c r="K3" s="24"/>
    </row>
    <row r="4" spans="1:19" ht="16.5" customHeight="1" x14ac:dyDescent="0.25">
      <c r="A4" s="21"/>
      <c r="B4" s="1" t="s">
        <v>4</v>
      </c>
      <c r="C4" s="2" t="s">
        <v>5</v>
      </c>
      <c r="D4" s="3" t="s">
        <v>6</v>
      </c>
      <c r="E4" s="3" t="s">
        <v>7</v>
      </c>
      <c r="F4" s="3" t="s">
        <v>8</v>
      </c>
      <c r="G4" s="4" t="s">
        <v>9</v>
      </c>
      <c r="H4" s="3" t="s">
        <v>10</v>
      </c>
      <c r="I4" s="4" t="s">
        <v>11</v>
      </c>
      <c r="J4" s="5" t="s">
        <v>12</v>
      </c>
      <c r="K4" s="3" t="s">
        <v>13</v>
      </c>
    </row>
    <row r="5" spans="1:19" x14ac:dyDescent="0.25">
      <c r="A5" s="6">
        <v>1</v>
      </c>
      <c r="B5" s="6">
        <v>2</v>
      </c>
      <c r="C5" s="6">
        <v>3</v>
      </c>
      <c r="D5" s="6">
        <v>4</v>
      </c>
      <c r="E5" s="6">
        <v>5</v>
      </c>
      <c r="F5" s="6">
        <v>6</v>
      </c>
      <c r="G5" s="6">
        <v>7</v>
      </c>
      <c r="H5" s="6">
        <v>8</v>
      </c>
      <c r="I5" s="6">
        <v>9</v>
      </c>
      <c r="J5" s="6">
        <v>10</v>
      </c>
      <c r="K5" s="6">
        <v>11</v>
      </c>
    </row>
    <row r="6" spans="1:19" x14ac:dyDescent="0.25">
      <c r="A6" s="25" t="s">
        <v>14</v>
      </c>
      <c r="B6" s="25"/>
      <c r="C6" s="25"/>
      <c r="D6" s="25"/>
      <c r="E6" s="25"/>
      <c r="F6" s="25"/>
      <c r="G6" s="25"/>
      <c r="H6" s="25"/>
      <c r="I6" s="25"/>
      <c r="J6" s="25"/>
      <c r="K6" s="25"/>
    </row>
    <row r="7" spans="1:19" x14ac:dyDescent="0.25">
      <c r="A7" s="7" t="s">
        <v>15</v>
      </c>
      <c r="B7" s="8"/>
      <c r="C7" s="8"/>
      <c r="D7" s="8"/>
      <c r="E7" s="26"/>
      <c r="F7" s="26"/>
      <c r="G7" s="8"/>
      <c r="H7" s="8"/>
      <c r="I7" s="8"/>
      <c r="J7" s="8"/>
      <c r="K7" s="8"/>
      <c r="N7" s="27"/>
      <c r="O7" s="27"/>
      <c r="P7" s="28" t="s">
        <v>38</v>
      </c>
      <c r="Q7" s="28" t="s">
        <v>39</v>
      </c>
      <c r="R7" s="28" t="s">
        <v>40</v>
      </c>
      <c r="S7" s="28" t="s">
        <v>41</v>
      </c>
    </row>
    <row r="8" spans="1:19" x14ac:dyDescent="0.25">
      <c r="A8" s="7" t="s">
        <v>16</v>
      </c>
      <c r="B8" s="8"/>
      <c r="C8" s="8"/>
      <c r="D8" s="8"/>
      <c r="E8" s="8"/>
      <c r="F8" s="8"/>
      <c r="G8" s="8"/>
      <c r="H8" s="8"/>
      <c r="I8" s="8"/>
      <c r="J8" s="8"/>
      <c r="K8" s="8"/>
      <c r="N8" s="27"/>
      <c r="O8" s="27"/>
      <c r="P8" s="27"/>
      <c r="Q8" s="27"/>
      <c r="R8" s="27"/>
      <c r="S8" s="27"/>
    </row>
    <row r="9" spans="1:19" ht="13.8" x14ac:dyDescent="0.25">
      <c r="A9" s="9" t="s">
        <v>17</v>
      </c>
      <c r="B9" s="10">
        <v>11236639</v>
      </c>
      <c r="C9" s="10">
        <v>1488063</v>
      </c>
      <c r="D9" s="10">
        <v>3026118</v>
      </c>
      <c r="E9" s="10">
        <v>2243143</v>
      </c>
      <c r="F9" s="10">
        <v>2280911</v>
      </c>
      <c r="G9" s="10">
        <v>1032060</v>
      </c>
      <c r="H9" s="10">
        <v>598298</v>
      </c>
      <c r="I9" s="10">
        <v>449187</v>
      </c>
      <c r="J9" s="10">
        <v>27536</v>
      </c>
      <c r="K9" s="10">
        <v>91323</v>
      </c>
      <c r="N9" s="29" t="s">
        <v>42</v>
      </c>
      <c r="O9" s="27"/>
      <c r="P9" s="30">
        <f>SUM(B43:B46)</f>
        <v>2266145</v>
      </c>
      <c r="Q9" s="30">
        <f>SUM('Table 2'!B40:B43)</f>
        <v>1649416</v>
      </c>
      <c r="R9" s="27"/>
      <c r="S9" s="27"/>
    </row>
    <row r="10" spans="1:19" ht="13.8" x14ac:dyDescent="0.25">
      <c r="A10" s="9" t="s">
        <v>18</v>
      </c>
      <c r="B10" s="10">
        <v>2831798</v>
      </c>
      <c r="C10" s="10">
        <v>853969</v>
      </c>
      <c r="D10" s="10">
        <v>1528300</v>
      </c>
      <c r="E10" s="10">
        <v>425154</v>
      </c>
      <c r="F10" s="11" t="s">
        <v>19</v>
      </c>
      <c r="G10" s="11" t="s">
        <v>19</v>
      </c>
      <c r="H10" s="11" t="s">
        <v>19</v>
      </c>
      <c r="I10" s="11" t="s">
        <v>19</v>
      </c>
      <c r="J10" s="11" t="s">
        <v>19</v>
      </c>
      <c r="K10" s="10">
        <v>24375</v>
      </c>
      <c r="N10" s="31" t="s">
        <v>43</v>
      </c>
      <c r="O10" s="27"/>
      <c r="P10" s="32">
        <f>SUM(C43:C46)</f>
        <v>201264</v>
      </c>
      <c r="Q10" s="32">
        <f>SUM('Table 2'!C40:C43)</f>
        <v>165013</v>
      </c>
      <c r="R10" s="27">
        <f>(P10/$P$9)*100</f>
        <v>8.8813381314964399</v>
      </c>
      <c r="S10" s="27">
        <f>(Q10/$Q$9)*100</f>
        <v>10.004328804861842</v>
      </c>
    </row>
    <row r="11" spans="1:19" ht="13.8" x14ac:dyDescent="0.25">
      <c r="A11" s="9" t="s">
        <v>20</v>
      </c>
      <c r="B11" s="10">
        <v>2261913</v>
      </c>
      <c r="C11" s="10">
        <v>151114</v>
      </c>
      <c r="D11" s="10">
        <v>434180</v>
      </c>
      <c r="E11" s="10">
        <v>752198</v>
      </c>
      <c r="F11" s="10">
        <v>678942</v>
      </c>
      <c r="G11" s="10">
        <v>205888</v>
      </c>
      <c r="H11" s="10">
        <v>17755</v>
      </c>
      <c r="I11" s="11" t="s">
        <v>19</v>
      </c>
      <c r="J11" s="11" t="s">
        <v>19</v>
      </c>
      <c r="K11" s="10">
        <v>21836</v>
      </c>
      <c r="N11" s="31" t="s">
        <v>44</v>
      </c>
      <c r="O11" s="27"/>
      <c r="P11" s="32">
        <f>SUM(D43:D46)</f>
        <v>491422</v>
      </c>
      <c r="Q11" s="32">
        <f>SUM('Table 2'!D40:D43)</f>
        <v>396262</v>
      </c>
      <c r="R11" s="27">
        <f t="shared" ref="R11:R30" si="0">(P11/$P$9)*100</f>
        <v>21.685373177797537</v>
      </c>
      <c r="S11" s="27">
        <f t="shared" ref="S11:S18" si="1">(Q11/$Q$9)*100</f>
        <v>24.024381963070564</v>
      </c>
    </row>
    <row r="12" spans="1:19" ht="13.8" x14ac:dyDescent="0.25">
      <c r="A12" s="9" t="s">
        <v>21</v>
      </c>
      <c r="B12" s="10">
        <v>1613254</v>
      </c>
      <c r="C12" s="10">
        <v>100152</v>
      </c>
      <c r="D12" s="10">
        <v>242220</v>
      </c>
      <c r="E12" s="10">
        <v>247136</v>
      </c>
      <c r="F12" s="10">
        <v>407778</v>
      </c>
      <c r="G12" s="10">
        <v>340713</v>
      </c>
      <c r="H12" s="10">
        <v>190111</v>
      </c>
      <c r="I12" s="10">
        <v>67180</v>
      </c>
      <c r="J12" s="10">
        <v>5286</v>
      </c>
      <c r="K12" s="10">
        <v>12678</v>
      </c>
      <c r="N12" s="31" t="s">
        <v>45</v>
      </c>
      <c r="O12" s="27"/>
      <c r="P12" s="32">
        <f>SUM(E43:E46)</f>
        <v>472928</v>
      </c>
      <c r="Q12" s="32">
        <f>SUM('Table 2'!E40:E43)</f>
        <v>353107</v>
      </c>
      <c r="R12" s="27">
        <f t="shared" si="0"/>
        <v>20.869273590171854</v>
      </c>
      <c r="S12" s="27">
        <f t="shared" si="1"/>
        <v>21.408001377457232</v>
      </c>
    </row>
    <row r="13" spans="1:19" ht="13.8" x14ac:dyDescent="0.25">
      <c r="A13" s="9" t="s">
        <v>22</v>
      </c>
      <c r="B13" s="10">
        <v>1237206</v>
      </c>
      <c r="C13" s="10">
        <v>89827</v>
      </c>
      <c r="D13" s="10">
        <v>213375</v>
      </c>
      <c r="E13" s="10">
        <v>205915</v>
      </c>
      <c r="F13" s="10">
        <v>294230</v>
      </c>
      <c r="G13" s="10">
        <v>163510</v>
      </c>
      <c r="H13" s="10">
        <v>132844</v>
      </c>
      <c r="I13" s="10">
        <v>119776</v>
      </c>
      <c r="J13" s="10">
        <v>8190</v>
      </c>
      <c r="K13" s="10">
        <v>9539</v>
      </c>
      <c r="N13" s="31" t="s">
        <v>46</v>
      </c>
      <c r="O13" s="27"/>
      <c r="P13" s="32">
        <f>SUM(F43:F46)</f>
        <v>545542</v>
      </c>
      <c r="Q13" s="32">
        <f>SUM('Table 2'!F40:F43)</f>
        <v>392519</v>
      </c>
      <c r="R13" s="27">
        <f t="shared" si="0"/>
        <v>24.073569873066376</v>
      </c>
      <c r="S13" s="27">
        <f t="shared" si="1"/>
        <v>23.797453159178765</v>
      </c>
    </row>
    <row r="14" spans="1:19" ht="13.8" x14ac:dyDescent="0.25">
      <c r="A14" s="9" t="s">
        <v>23</v>
      </c>
      <c r="B14" s="10">
        <v>942422</v>
      </c>
      <c r="C14" s="10">
        <v>69994</v>
      </c>
      <c r="D14" s="10">
        <v>167251</v>
      </c>
      <c r="E14" s="10">
        <v>177013</v>
      </c>
      <c r="F14" s="10">
        <v>249572</v>
      </c>
      <c r="G14" s="10">
        <v>97732</v>
      </c>
      <c r="H14" s="10">
        <v>80241</v>
      </c>
      <c r="I14" s="10">
        <v>90256</v>
      </c>
      <c r="J14" s="10">
        <v>4136</v>
      </c>
      <c r="K14" s="10">
        <v>6227</v>
      </c>
      <c r="N14" s="31" t="s">
        <v>47</v>
      </c>
      <c r="O14" s="27"/>
      <c r="P14" s="32">
        <f>SUM(G43:G46)</f>
        <v>262938</v>
      </c>
      <c r="Q14" s="32">
        <f>SUM('Table 2'!G40:G43)</f>
        <v>171733</v>
      </c>
      <c r="R14" s="27">
        <f t="shared" si="0"/>
        <v>11.602876250195818</v>
      </c>
      <c r="S14" s="27">
        <f t="shared" si="1"/>
        <v>10.411745733035207</v>
      </c>
    </row>
    <row r="15" spans="1:19" ht="13.8" x14ac:dyDescent="0.25">
      <c r="A15" s="9" t="s">
        <v>24</v>
      </c>
      <c r="B15" s="10">
        <v>687294</v>
      </c>
      <c r="C15" s="10">
        <v>52383</v>
      </c>
      <c r="D15" s="10">
        <v>120592</v>
      </c>
      <c r="E15" s="10">
        <v>130993</v>
      </c>
      <c r="F15" s="10">
        <v>202971</v>
      </c>
      <c r="G15" s="10">
        <v>67604</v>
      </c>
      <c r="H15" s="10">
        <v>51243</v>
      </c>
      <c r="I15" s="10">
        <v>54773</v>
      </c>
      <c r="J15" s="10">
        <v>2693</v>
      </c>
      <c r="K15" s="10">
        <v>4042</v>
      </c>
      <c r="N15" s="31" t="s">
        <v>48</v>
      </c>
      <c r="O15" s="27"/>
      <c r="P15" s="32">
        <f>SUM(H43:H46)</f>
        <v>158743</v>
      </c>
      <c r="Q15" s="32">
        <f>SUM('Table 2'!H40:H43)</f>
        <v>93102</v>
      </c>
      <c r="R15" s="27">
        <f t="shared" si="0"/>
        <v>7.0049798225621043</v>
      </c>
      <c r="S15" s="27">
        <f t="shared" si="1"/>
        <v>5.6445432807733162</v>
      </c>
    </row>
    <row r="16" spans="1:19" ht="13.8" x14ac:dyDescent="0.25">
      <c r="A16" s="9" t="s">
        <v>25</v>
      </c>
      <c r="B16" s="10">
        <v>508441</v>
      </c>
      <c r="C16" s="10">
        <v>41409</v>
      </c>
      <c r="D16" s="10">
        <v>88444</v>
      </c>
      <c r="E16" s="10">
        <v>89694</v>
      </c>
      <c r="F16" s="10">
        <v>149157</v>
      </c>
      <c r="G16" s="10">
        <v>55904</v>
      </c>
      <c r="H16" s="10">
        <v>39688</v>
      </c>
      <c r="I16" s="10">
        <v>39017</v>
      </c>
      <c r="J16" s="10">
        <v>2064</v>
      </c>
      <c r="K16" s="10">
        <v>3064</v>
      </c>
      <c r="N16" s="31" t="s">
        <v>49</v>
      </c>
      <c r="O16" s="27"/>
      <c r="P16" s="32">
        <f>SUM(I43:I46)</f>
        <v>104926</v>
      </c>
      <c r="Q16" s="32">
        <f>SUM('Table 2'!I40:I43)</f>
        <v>57679</v>
      </c>
      <c r="R16" s="27">
        <f t="shared" si="0"/>
        <v>4.6301538515849598</v>
      </c>
      <c r="S16" s="27">
        <f t="shared" si="1"/>
        <v>3.4969346726356481</v>
      </c>
    </row>
    <row r="17" spans="1:19" ht="13.8" x14ac:dyDescent="0.25">
      <c r="A17" s="9" t="s">
        <v>26</v>
      </c>
      <c r="B17" s="10">
        <v>338188</v>
      </c>
      <c r="C17" s="10">
        <v>33292</v>
      </c>
      <c r="D17" s="10">
        <v>67358</v>
      </c>
      <c r="E17" s="10">
        <v>60009</v>
      </c>
      <c r="F17" s="10">
        <v>85876</v>
      </c>
      <c r="G17" s="10">
        <v>35123</v>
      </c>
      <c r="H17" s="10">
        <v>27741</v>
      </c>
      <c r="I17" s="10">
        <v>25400</v>
      </c>
      <c r="J17" s="10">
        <v>1278</v>
      </c>
      <c r="K17" s="10">
        <v>2111</v>
      </c>
      <c r="N17" s="31" t="s">
        <v>50</v>
      </c>
      <c r="O17" s="27"/>
      <c r="P17" s="32">
        <f>SUM(J43:J46)</f>
        <v>2194</v>
      </c>
      <c r="Q17" s="32">
        <f>SUM('Table 2'!J40:J43)</f>
        <v>1231</v>
      </c>
      <c r="R17" s="27">
        <f t="shared" si="0"/>
        <v>9.6816399656685689E-2</v>
      </c>
      <c r="S17" s="27">
        <f t="shared" si="1"/>
        <v>7.4632475979376944E-2</v>
      </c>
    </row>
    <row r="18" spans="1:19" ht="13.8" x14ac:dyDescent="0.25">
      <c r="A18" s="9" t="s">
        <v>27</v>
      </c>
      <c r="B18" s="10">
        <v>267725</v>
      </c>
      <c r="C18" s="10">
        <v>28110</v>
      </c>
      <c r="D18" s="10">
        <v>53741</v>
      </c>
      <c r="E18" s="10">
        <v>50551</v>
      </c>
      <c r="F18" s="10">
        <v>67706</v>
      </c>
      <c r="G18" s="10">
        <v>23666</v>
      </c>
      <c r="H18" s="10">
        <v>21073</v>
      </c>
      <c r="I18" s="10">
        <v>19710</v>
      </c>
      <c r="J18" s="10">
        <v>1302</v>
      </c>
      <c r="K18" s="10">
        <v>1866</v>
      </c>
      <c r="N18" s="31" t="s">
        <v>51</v>
      </c>
      <c r="O18" s="27"/>
      <c r="P18" s="32">
        <f>SUM(K43:K46)</f>
        <v>26188</v>
      </c>
      <c r="Q18" s="32">
        <f>SUM('Table 2'!K40:K43)</f>
        <v>18770</v>
      </c>
      <c r="R18" s="27">
        <f t="shared" si="0"/>
        <v>1.1556189034682247</v>
      </c>
      <c r="S18" s="27">
        <f t="shared" si="1"/>
        <v>1.1379785330080465</v>
      </c>
    </row>
    <row r="19" spans="1:19" ht="13.8" x14ac:dyDescent="0.25">
      <c r="A19" s="9" t="s">
        <v>28</v>
      </c>
      <c r="B19" s="10">
        <v>194877</v>
      </c>
      <c r="C19" s="10">
        <v>20341</v>
      </c>
      <c r="D19" s="10">
        <v>37078</v>
      </c>
      <c r="E19" s="10">
        <v>38712</v>
      </c>
      <c r="F19" s="10">
        <v>54072</v>
      </c>
      <c r="G19" s="10">
        <v>15445</v>
      </c>
      <c r="H19" s="10">
        <v>13850</v>
      </c>
      <c r="I19" s="10">
        <v>12908</v>
      </c>
      <c r="J19" s="10">
        <v>1033</v>
      </c>
      <c r="K19" s="10">
        <v>1438</v>
      </c>
      <c r="N19" s="29" t="s">
        <v>52</v>
      </c>
      <c r="O19" s="27"/>
      <c r="P19" s="33">
        <f>SUM(P10:P18)</f>
        <v>2266145</v>
      </c>
      <c r="Q19" s="32">
        <f>SUM(Q10:Q18)</f>
        <v>1649416</v>
      </c>
      <c r="R19" s="32">
        <f t="shared" ref="Q19:S19" si="2">SUM(R10:R18)</f>
        <v>100.00000000000001</v>
      </c>
      <c r="S19" s="32">
        <f t="shared" si="2"/>
        <v>100</v>
      </c>
    </row>
    <row r="20" spans="1:19" ht="13.8" x14ac:dyDescent="0.25">
      <c r="A20" s="9" t="s">
        <v>29</v>
      </c>
      <c r="B20" s="10">
        <v>153472</v>
      </c>
      <c r="C20" s="10">
        <v>17800</v>
      </c>
      <c r="D20" s="10">
        <v>30390</v>
      </c>
      <c r="E20" s="10">
        <v>30219</v>
      </c>
      <c r="F20" s="10">
        <v>42548</v>
      </c>
      <c r="G20" s="10">
        <v>11656</v>
      </c>
      <c r="H20" s="10">
        <v>10196</v>
      </c>
      <c r="I20" s="10">
        <v>8666</v>
      </c>
      <c r="J20" s="12">
        <v>695</v>
      </c>
      <c r="K20" s="10">
        <v>1302</v>
      </c>
      <c r="N20" s="29" t="s">
        <v>53</v>
      </c>
      <c r="O20" s="27"/>
      <c r="P20" s="30">
        <f>SUM(B47:B49)</f>
        <v>407123</v>
      </c>
      <c r="Q20" s="30">
        <f>SUM('Table 2'!B44:B46)</f>
        <v>256932</v>
      </c>
      <c r="R20" s="27"/>
      <c r="S20" s="27"/>
    </row>
    <row r="21" spans="1:19" ht="13.8" x14ac:dyDescent="0.25">
      <c r="A21" s="9" t="s">
        <v>30</v>
      </c>
      <c r="B21" s="10">
        <v>89811</v>
      </c>
      <c r="C21" s="10">
        <v>12639</v>
      </c>
      <c r="D21" s="10">
        <v>18874</v>
      </c>
      <c r="E21" s="10">
        <v>16022</v>
      </c>
      <c r="F21" s="10">
        <v>22180</v>
      </c>
      <c r="G21" s="10">
        <v>7228</v>
      </c>
      <c r="H21" s="10">
        <v>6434</v>
      </c>
      <c r="I21" s="10">
        <v>5233</v>
      </c>
      <c r="J21" s="12">
        <v>382</v>
      </c>
      <c r="K21" s="12">
        <v>819</v>
      </c>
      <c r="N21" s="31" t="s">
        <v>43</v>
      </c>
      <c r="O21" s="27"/>
      <c r="P21" s="32">
        <f>SUM(C47:C49)</f>
        <v>47471</v>
      </c>
      <c r="Q21" s="32">
        <f>SUM('Table 2'!C44:C46)</f>
        <v>36436</v>
      </c>
      <c r="R21" s="27">
        <f>(P21/$P$20)*100</f>
        <v>11.660112545839956</v>
      </c>
      <c r="S21" s="27">
        <f>(Q21/$Q$20)*100</f>
        <v>14.181184126539318</v>
      </c>
    </row>
    <row r="22" spans="1:19" ht="13.8" x14ac:dyDescent="0.25">
      <c r="A22" s="9" t="s">
        <v>31</v>
      </c>
      <c r="B22" s="10">
        <v>55196</v>
      </c>
      <c r="C22" s="10">
        <v>7933</v>
      </c>
      <c r="D22" s="10">
        <v>11797</v>
      </c>
      <c r="E22" s="10">
        <v>9984</v>
      </c>
      <c r="F22" s="10">
        <v>13199</v>
      </c>
      <c r="G22" s="10">
        <v>4064</v>
      </c>
      <c r="H22" s="10">
        <v>3800</v>
      </c>
      <c r="I22" s="10">
        <v>3325</v>
      </c>
      <c r="J22" s="12">
        <v>214</v>
      </c>
      <c r="K22" s="12">
        <v>880</v>
      </c>
      <c r="N22" s="31" t="s">
        <v>44</v>
      </c>
      <c r="O22" s="27"/>
      <c r="P22" s="32">
        <f>SUM(D47:D49)</f>
        <v>99155</v>
      </c>
      <c r="Q22" s="32">
        <f>SUM('Table 2'!D44:D46)</f>
        <v>74262</v>
      </c>
      <c r="R22" s="27">
        <f t="shared" ref="R22:R29" si="3">(P22/$P$20)*100</f>
        <v>24.35504749178995</v>
      </c>
      <c r="S22" s="27">
        <f t="shared" ref="S22:S30" si="4">(Q22/$Q$20)*100</f>
        <v>28.903367427957594</v>
      </c>
    </row>
    <row r="23" spans="1:19" ht="13.8" x14ac:dyDescent="0.25">
      <c r="A23" s="9" t="s">
        <v>32</v>
      </c>
      <c r="B23" s="10">
        <v>55042</v>
      </c>
      <c r="C23" s="10">
        <v>9100</v>
      </c>
      <c r="D23" s="10">
        <v>12518</v>
      </c>
      <c r="E23" s="10">
        <v>9543</v>
      </c>
      <c r="F23" s="10">
        <v>12680</v>
      </c>
      <c r="G23" s="10">
        <v>3527</v>
      </c>
      <c r="H23" s="10">
        <v>3322</v>
      </c>
      <c r="I23" s="10">
        <v>2943</v>
      </c>
      <c r="J23" s="12">
        <v>263</v>
      </c>
      <c r="K23" s="10">
        <v>1146</v>
      </c>
      <c r="N23" s="31" t="s">
        <v>45</v>
      </c>
      <c r="O23" s="27"/>
      <c r="P23" s="32">
        <f>SUM(E47:E49)</f>
        <v>61940</v>
      </c>
      <c r="Q23" s="32">
        <f>SUM('Table 2'!E44:E46)</f>
        <v>39454</v>
      </c>
      <c r="R23" s="27">
        <f t="shared" si="3"/>
        <v>15.214075353148804</v>
      </c>
      <c r="S23" s="27">
        <f t="shared" si="4"/>
        <v>15.35581398969377</v>
      </c>
    </row>
    <row r="24" spans="1:19" ht="13.8" x14ac:dyDescent="0.25">
      <c r="A24" s="7" t="s">
        <v>33</v>
      </c>
      <c r="B24" s="8"/>
      <c r="C24" s="8"/>
      <c r="D24" s="8"/>
      <c r="E24" s="8"/>
      <c r="F24" s="8"/>
      <c r="G24" s="8"/>
      <c r="H24" s="8"/>
      <c r="I24" s="8"/>
      <c r="J24" s="8"/>
      <c r="K24" s="8"/>
      <c r="N24" s="31" t="s">
        <v>54</v>
      </c>
      <c r="O24" s="27"/>
      <c r="P24" s="32">
        <f>SUM(F47:F49)</f>
        <v>89815</v>
      </c>
      <c r="Q24" s="32">
        <f>SUM('Table 2'!F44:F46)</f>
        <v>52710</v>
      </c>
      <c r="R24" s="27">
        <f t="shared" si="3"/>
        <v>22.060900514095248</v>
      </c>
      <c r="S24" s="27">
        <f t="shared" si="4"/>
        <v>20.5151557610574</v>
      </c>
    </row>
    <row r="25" spans="1:19" ht="13.8" x14ac:dyDescent="0.25">
      <c r="A25" s="9" t="s">
        <v>17</v>
      </c>
      <c r="B25" s="10">
        <v>7265553</v>
      </c>
      <c r="C25" s="10">
        <v>851877</v>
      </c>
      <c r="D25" s="10">
        <v>1777618</v>
      </c>
      <c r="E25" s="10">
        <v>1524542</v>
      </c>
      <c r="F25" s="10">
        <v>1618420</v>
      </c>
      <c r="G25" s="10">
        <v>720135</v>
      </c>
      <c r="H25" s="10">
        <v>398310</v>
      </c>
      <c r="I25" s="10">
        <v>305345</v>
      </c>
      <c r="J25" s="10">
        <v>24265</v>
      </c>
      <c r="K25" s="10">
        <v>45041</v>
      </c>
      <c r="N25" s="31" t="s">
        <v>55</v>
      </c>
      <c r="O25" s="27"/>
      <c r="P25" s="32">
        <f>SUM(G47:G49)</f>
        <v>39180</v>
      </c>
      <c r="Q25" s="32">
        <f>SUM('Table 2'!G44:G46)</f>
        <v>20466</v>
      </c>
      <c r="R25" s="27">
        <f t="shared" si="3"/>
        <v>9.6236272576101083</v>
      </c>
      <c r="S25" s="27">
        <f t="shared" si="4"/>
        <v>7.9655317360235385</v>
      </c>
    </row>
    <row r="26" spans="1:19" ht="13.8" x14ac:dyDescent="0.25">
      <c r="A26" s="9" t="s">
        <v>18</v>
      </c>
      <c r="B26" s="10">
        <v>1672082</v>
      </c>
      <c r="C26" s="10">
        <v>490960</v>
      </c>
      <c r="D26" s="10">
        <v>907975</v>
      </c>
      <c r="E26" s="10">
        <v>263714</v>
      </c>
      <c r="F26" s="11" t="s">
        <v>19</v>
      </c>
      <c r="G26" s="11" t="s">
        <v>19</v>
      </c>
      <c r="H26" s="11" t="s">
        <v>19</v>
      </c>
      <c r="I26" s="11" t="s">
        <v>19</v>
      </c>
      <c r="J26" s="11" t="s">
        <v>19</v>
      </c>
      <c r="K26" s="10">
        <v>9433</v>
      </c>
      <c r="N26" s="31" t="s">
        <v>48</v>
      </c>
      <c r="O26" s="27"/>
      <c r="P26" s="32">
        <f>SUM(H47:H49)</f>
        <v>33313</v>
      </c>
      <c r="Q26" s="32">
        <f>SUM('Table 2'!H44:H46)</f>
        <v>15872</v>
      </c>
      <c r="R26" s="27">
        <f t="shared" si="3"/>
        <v>8.1825394291160158</v>
      </c>
      <c r="S26" s="27">
        <f t="shared" si="4"/>
        <v>6.1775100026466152</v>
      </c>
    </row>
    <row r="27" spans="1:19" ht="13.8" x14ac:dyDescent="0.25">
      <c r="A27" s="9" t="s">
        <v>20</v>
      </c>
      <c r="B27" s="10">
        <v>1383629</v>
      </c>
      <c r="C27" s="10">
        <v>71222</v>
      </c>
      <c r="D27" s="10">
        <v>227602</v>
      </c>
      <c r="E27" s="10">
        <v>486735</v>
      </c>
      <c r="F27" s="10">
        <v>442998</v>
      </c>
      <c r="G27" s="10">
        <v>135454</v>
      </c>
      <c r="H27" s="10">
        <v>10796</v>
      </c>
      <c r="I27" s="11" t="s">
        <v>19</v>
      </c>
      <c r="J27" s="11" t="s">
        <v>19</v>
      </c>
      <c r="K27" s="10">
        <v>8822</v>
      </c>
      <c r="N27" s="31" t="s">
        <v>49</v>
      </c>
      <c r="O27" s="27"/>
      <c r="P27" s="32">
        <f>SUM(I47:I49)</f>
        <v>32445</v>
      </c>
      <c r="Q27" s="32">
        <f>SUM('Table 2'!I44:I46)</f>
        <v>15329</v>
      </c>
      <c r="R27" s="27">
        <f t="shared" si="3"/>
        <v>7.9693360483195503</v>
      </c>
      <c r="S27" s="27">
        <f t="shared" si="4"/>
        <v>5.966170037208288</v>
      </c>
    </row>
    <row r="28" spans="1:19" ht="13.8" x14ac:dyDescent="0.25">
      <c r="A28" s="9" t="s">
        <v>21</v>
      </c>
      <c r="B28" s="10">
        <v>1007495</v>
      </c>
      <c r="C28" s="10">
        <v>50639</v>
      </c>
      <c r="D28" s="10">
        <v>124177</v>
      </c>
      <c r="E28" s="10">
        <v>156773</v>
      </c>
      <c r="F28" s="10">
        <v>268039</v>
      </c>
      <c r="G28" s="10">
        <v>236900</v>
      </c>
      <c r="H28" s="10">
        <v>118195</v>
      </c>
      <c r="I28" s="10">
        <v>41744</v>
      </c>
      <c r="J28" s="10">
        <v>4789</v>
      </c>
      <c r="K28" s="10">
        <v>6239</v>
      </c>
      <c r="N28" s="31" t="s">
        <v>50</v>
      </c>
      <c r="O28" s="27"/>
      <c r="P28" s="34">
        <f>SUM(J47:J49)</f>
        <v>769</v>
      </c>
      <c r="Q28" s="34">
        <f>SUM('Table 2'!J44:J46)</f>
        <v>413</v>
      </c>
      <c r="R28" s="27">
        <f t="shared" si="3"/>
        <v>0.18888640533696205</v>
      </c>
      <c r="S28" s="27">
        <f t="shared" si="4"/>
        <v>0.16074292030576184</v>
      </c>
    </row>
    <row r="29" spans="1:19" x14ac:dyDescent="0.25">
      <c r="A29" s="9" t="s">
        <v>22</v>
      </c>
      <c r="B29" s="10">
        <v>775587</v>
      </c>
      <c r="C29" s="10">
        <v>48072</v>
      </c>
      <c r="D29" s="10">
        <v>115591</v>
      </c>
      <c r="E29" s="10">
        <v>137322</v>
      </c>
      <c r="F29" s="10">
        <v>196240</v>
      </c>
      <c r="G29" s="10">
        <v>108572</v>
      </c>
      <c r="H29" s="10">
        <v>83542</v>
      </c>
      <c r="I29" s="10">
        <v>73903</v>
      </c>
      <c r="J29" s="10">
        <v>7130</v>
      </c>
      <c r="K29" s="10">
        <v>5215</v>
      </c>
      <c r="N29" s="35" t="s">
        <v>51</v>
      </c>
      <c r="O29" s="27"/>
      <c r="P29" s="32">
        <f>SUM(K47:K49)</f>
        <v>3035</v>
      </c>
      <c r="Q29" s="32">
        <f>SUM('Table 2'!K44:K46)</f>
        <v>1990</v>
      </c>
      <c r="R29" s="27">
        <f t="shared" si="3"/>
        <v>0.74547495474340675</v>
      </c>
      <c r="S29" s="27">
        <f t="shared" si="4"/>
        <v>0.77452399856771437</v>
      </c>
    </row>
    <row r="30" spans="1:19" ht="13.8" x14ac:dyDescent="0.25">
      <c r="A30" s="9" t="s">
        <v>23</v>
      </c>
      <c r="B30" s="10">
        <v>621442</v>
      </c>
      <c r="C30" s="10">
        <v>39824</v>
      </c>
      <c r="D30" s="10">
        <v>98127</v>
      </c>
      <c r="E30" s="10">
        <v>128395</v>
      </c>
      <c r="F30" s="10">
        <v>177583</v>
      </c>
      <c r="G30" s="10">
        <v>63927</v>
      </c>
      <c r="H30" s="10">
        <v>49647</v>
      </c>
      <c r="I30" s="10">
        <v>56629</v>
      </c>
      <c r="J30" s="10">
        <v>3498</v>
      </c>
      <c r="K30" s="10">
        <v>3812</v>
      </c>
      <c r="N30" s="31" t="s">
        <v>52</v>
      </c>
      <c r="O30" s="27"/>
      <c r="P30" s="32">
        <f>SUM(P21:P29)</f>
        <v>407123</v>
      </c>
      <c r="Q30" s="32">
        <f>SUM(Q21:Q29)</f>
        <v>256932</v>
      </c>
      <c r="R30" s="27">
        <f>SUM(R21:R29)</f>
        <v>100</v>
      </c>
      <c r="S30" s="27">
        <f t="shared" si="4"/>
        <v>100</v>
      </c>
    </row>
    <row r="31" spans="1:19" x14ac:dyDescent="0.25">
      <c r="A31" s="9" t="s">
        <v>24</v>
      </c>
      <c r="B31" s="10">
        <v>483296</v>
      </c>
      <c r="C31" s="10">
        <v>31127</v>
      </c>
      <c r="D31" s="10">
        <v>73194</v>
      </c>
      <c r="E31" s="10">
        <v>100264</v>
      </c>
      <c r="F31" s="10">
        <v>155703</v>
      </c>
      <c r="G31" s="10">
        <v>47273</v>
      </c>
      <c r="H31" s="10">
        <v>33692</v>
      </c>
      <c r="I31" s="10">
        <v>37096</v>
      </c>
      <c r="J31" s="10">
        <v>2307</v>
      </c>
      <c r="K31" s="10">
        <v>2640</v>
      </c>
    </row>
    <row r="32" spans="1:19" ht="8.25" customHeight="1" x14ac:dyDescent="0.25">
      <c r="A32" s="9" t="s">
        <v>25</v>
      </c>
      <c r="B32" s="10">
        <v>379857</v>
      </c>
      <c r="C32" s="10">
        <v>26026</v>
      </c>
      <c r="D32" s="10">
        <v>57076</v>
      </c>
      <c r="E32" s="10">
        <v>70445</v>
      </c>
      <c r="F32" s="10">
        <v>121067</v>
      </c>
      <c r="G32" s="10">
        <v>43224</v>
      </c>
      <c r="H32" s="10">
        <v>29042</v>
      </c>
      <c r="I32" s="10">
        <v>29035</v>
      </c>
      <c r="J32" s="10">
        <v>1815</v>
      </c>
      <c r="K32" s="10">
        <v>2127</v>
      </c>
    </row>
    <row r="33" spans="1:11" ht="8.25" customHeight="1" x14ac:dyDescent="0.25">
      <c r="A33" s="9" t="s">
        <v>26</v>
      </c>
      <c r="B33" s="10">
        <v>263554</v>
      </c>
      <c r="C33" s="10">
        <v>22448</v>
      </c>
      <c r="D33" s="10">
        <v>46943</v>
      </c>
      <c r="E33" s="10">
        <v>48026</v>
      </c>
      <c r="F33" s="10">
        <v>71391</v>
      </c>
      <c r="G33" s="10">
        <v>28951</v>
      </c>
      <c r="H33" s="10">
        <v>22623</v>
      </c>
      <c r="I33" s="10">
        <v>20613</v>
      </c>
      <c r="J33" s="10">
        <v>1144</v>
      </c>
      <c r="K33" s="10">
        <v>1415</v>
      </c>
    </row>
    <row r="34" spans="1:11" ht="8.25" customHeight="1" x14ac:dyDescent="0.25">
      <c r="A34" s="9" t="s">
        <v>27</v>
      </c>
      <c r="B34" s="10">
        <v>214286</v>
      </c>
      <c r="C34" s="10">
        <v>19963</v>
      </c>
      <c r="D34" s="10">
        <v>39339</v>
      </c>
      <c r="E34" s="10">
        <v>41495</v>
      </c>
      <c r="F34" s="10">
        <v>56723</v>
      </c>
      <c r="G34" s="10">
        <v>19549</v>
      </c>
      <c r="H34" s="10">
        <v>17756</v>
      </c>
      <c r="I34" s="10">
        <v>16931</v>
      </c>
      <c r="J34" s="10">
        <v>1178</v>
      </c>
      <c r="K34" s="10">
        <v>1352</v>
      </c>
    </row>
    <row r="35" spans="1:11" ht="8.25" customHeight="1" x14ac:dyDescent="0.25">
      <c r="A35" s="9" t="s">
        <v>28</v>
      </c>
      <c r="B35" s="10">
        <v>162672</v>
      </c>
      <c r="C35" s="10">
        <v>15114</v>
      </c>
      <c r="D35" s="10">
        <v>28315</v>
      </c>
      <c r="E35" s="10">
        <v>33361</v>
      </c>
      <c r="F35" s="10">
        <v>47348</v>
      </c>
      <c r="G35" s="10">
        <v>13030</v>
      </c>
      <c r="H35" s="10">
        <v>12011</v>
      </c>
      <c r="I35" s="10">
        <v>11491</v>
      </c>
      <c r="J35" s="12">
        <v>962</v>
      </c>
      <c r="K35" s="10">
        <v>1040</v>
      </c>
    </row>
    <row r="36" spans="1:11" ht="8.25" customHeight="1" x14ac:dyDescent="0.25">
      <c r="A36" s="9" t="s">
        <v>29</v>
      </c>
      <c r="B36" s="10">
        <v>130282</v>
      </c>
      <c r="C36" s="10">
        <v>13542</v>
      </c>
      <c r="D36" s="10">
        <v>24013</v>
      </c>
      <c r="E36" s="10">
        <v>26493</v>
      </c>
      <c r="F36" s="10">
        <v>38011</v>
      </c>
      <c r="G36" s="10">
        <v>10104</v>
      </c>
      <c r="H36" s="10">
        <v>8924</v>
      </c>
      <c r="I36" s="10">
        <v>7575</v>
      </c>
      <c r="J36" s="12">
        <v>647</v>
      </c>
      <c r="K36" s="12">
        <v>973</v>
      </c>
    </row>
    <row r="37" spans="1:11" ht="8.25" customHeight="1" x14ac:dyDescent="0.25">
      <c r="A37" s="9" t="s">
        <v>30</v>
      </c>
      <c r="B37" s="10">
        <v>78147</v>
      </c>
      <c r="C37" s="10">
        <v>9999</v>
      </c>
      <c r="D37" s="10">
        <v>15658</v>
      </c>
      <c r="E37" s="10">
        <v>14349</v>
      </c>
      <c r="F37" s="10">
        <v>20167</v>
      </c>
      <c r="G37" s="10">
        <v>6459</v>
      </c>
      <c r="H37" s="10">
        <v>5778</v>
      </c>
      <c r="I37" s="10">
        <v>4701</v>
      </c>
      <c r="J37" s="12">
        <v>360</v>
      </c>
      <c r="K37" s="12">
        <v>676</v>
      </c>
    </row>
    <row r="38" spans="1:11" ht="8.25" customHeight="1" x14ac:dyDescent="0.25">
      <c r="A38" s="9" t="s">
        <v>31</v>
      </c>
      <c r="B38" s="10">
        <v>47847</v>
      </c>
      <c r="C38" s="10">
        <v>6211</v>
      </c>
      <c r="D38" s="10">
        <v>9759</v>
      </c>
      <c r="E38" s="10">
        <v>9023</v>
      </c>
      <c r="F38" s="10">
        <v>12020</v>
      </c>
      <c r="G38" s="10">
        <v>3660</v>
      </c>
      <c r="H38" s="10">
        <v>3424</v>
      </c>
      <c r="I38" s="10">
        <v>3028</v>
      </c>
      <c r="J38" s="12">
        <v>199</v>
      </c>
      <c r="K38" s="12">
        <v>523</v>
      </c>
    </row>
    <row r="39" spans="1:11" ht="8.25" customHeight="1" x14ac:dyDescent="0.25">
      <c r="A39" s="9" t="s">
        <v>32</v>
      </c>
      <c r="B39" s="10">
        <v>45377</v>
      </c>
      <c r="C39" s="10">
        <v>6730</v>
      </c>
      <c r="D39" s="10">
        <v>9849</v>
      </c>
      <c r="E39" s="10">
        <v>8147</v>
      </c>
      <c r="F39" s="10">
        <v>11130</v>
      </c>
      <c r="G39" s="10">
        <v>3032</v>
      </c>
      <c r="H39" s="10">
        <v>2880</v>
      </c>
      <c r="I39" s="10">
        <v>2599</v>
      </c>
      <c r="J39" s="12">
        <v>236</v>
      </c>
      <c r="K39" s="12">
        <v>774</v>
      </c>
    </row>
    <row r="40" spans="1:11" ht="8.25" customHeight="1" x14ac:dyDescent="0.25">
      <c r="A40" s="7" t="s">
        <v>34</v>
      </c>
      <c r="B40" s="8"/>
      <c r="C40" s="8"/>
      <c r="D40" s="8"/>
      <c r="E40" s="8"/>
      <c r="F40" s="8"/>
      <c r="G40" s="8"/>
      <c r="H40" s="8"/>
      <c r="I40" s="8"/>
      <c r="J40" s="8"/>
      <c r="K40" s="8"/>
    </row>
    <row r="41" spans="1:11" ht="8.25" customHeight="1" x14ac:dyDescent="0.25">
      <c r="A41" s="9" t="s">
        <v>17</v>
      </c>
      <c r="B41" s="10">
        <v>3970444</v>
      </c>
      <c r="C41" s="10">
        <v>636092</v>
      </c>
      <c r="D41" s="10">
        <v>1248351</v>
      </c>
      <c r="E41" s="10">
        <v>718463</v>
      </c>
      <c r="F41" s="10">
        <v>662337</v>
      </c>
      <c r="G41" s="10">
        <v>311868</v>
      </c>
      <c r="H41" s="10">
        <v>199957</v>
      </c>
      <c r="I41" s="10">
        <v>143829</v>
      </c>
      <c r="J41" s="10">
        <v>3269</v>
      </c>
      <c r="K41" s="10">
        <v>46278</v>
      </c>
    </row>
    <row r="42" spans="1:11" ht="8.25" customHeight="1" x14ac:dyDescent="0.25">
      <c r="A42" s="9" t="s">
        <v>18</v>
      </c>
      <c r="B42" s="10">
        <v>1159716</v>
      </c>
      <c r="C42" s="10">
        <v>363009</v>
      </c>
      <c r="D42" s="10">
        <v>620325</v>
      </c>
      <c r="E42" s="10">
        <v>161440</v>
      </c>
      <c r="F42" s="11" t="s">
        <v>19</v>
      </c>
      <c r="G42" s="11" t="s">
        <v>19</v>
      </c>
      <c r="H42" s="11" t="s">
        <v>19</v>
      </c>
      <c r="I42" s="11" t="s">
        <v>19</v>
      </c>
      <c r="J42" s="11" t="s">
        <v>19</v>
      </c>
      <c r="K42" s="10">
        <v>14942</v>
      </c>
    </row>
    <row r="43" spans="1:11" ht="8.25" customHeight="1" x14ac:dyDescent="0.25">
      <c r="A43" s="9" t="s">
        <v>20</v>
      </c>
      <c r="B43" s="10">
        <v>878152</v>
      </c>
      <c r="C43" s="10">
        <v>79876</v>
      </c>
      <c r="D43" s="10">
        <v>206550</v>
      </c>
      <c r="E43" s="10">
        <v>265427</v>
      </c>
      <c r="F43" s="10">
        <v>235906</v>
      </c>
      <c r="G43" s="10">
        <v>70422</v>
      </c>
      <c r="H43" s="10">
        <v>6959</v>
      </c>
      <c r="I43" s="11" t="s">
        <v>19</v>
      </c>
      <c r="J43" s="11" t="s">
        <v>19</v>
      </c>
      <c r="K43" s="10">
        <v>13012</v>
      </c>
    </row>
    <row r="44" spans="1:11" ht="8.25" customHeight="1" x14ac:dyDescent="0.25">
      <c r="A44" s="9" t="s">
        <v>21</v>
      </c>
      <c r="B44" s="10">
        <v>605602</v>
      </c>
      <c r="C44" s="10">
        <v>49493</v>
      </c>
      <c r="D44" s="10">
        <v>118016</v>
      </c>
      <c r="E44" s="10">
        <v>90328</v>
      </c>
      <c r="F44" s="10">
        <v>139701</v>
      </c>
      <c r="G44" s="10">
        <v>103791</v>
      </c>
      <c r="H44" s="10">
        <v>71905</v>
      </c>
      <c r="I44" s="10">
        <v>25434</v>
      </c>
      <c r="J44" s="12">
        <v>496</v>
      </c>
      <c r="K44" s="10">
        <v>6438</v>
      </c>
    </row>
    <row r="45" spans="1:11" ht="8.25" customHeight="1" x14ac:dyDescent="0.25">
      <c r="A45" s="9" t="s">
        <v>22</v>
      </c>
      <c r="B45" s="10">
        <v>461488</v>
      </c>
      <c r="C45" s="10">
        <v>41739</v>
      </c>
      <c r="D45" s="10">
        <v>97747</v>
      </c>
      <c r="E45" s="10">
        <v>68568</v>
      </c>
      <c r="F45" s="10">
        <v>97966</v>
      </c>
      <c r="G45" s="10">
        <v>54926</v>
      </c>
      <c r="H45" s="10">
        <v>49289</v>
      </c>
      <c r="I45" s="10">
        <v>45869</v>
      </c>
      <c r="J45" s="10">
        <v>1060</v>
      </c>
      <c r="K45" s="10">
        <v>4324</v>
      </c>
    </row>
    <row r="46" spans="1:11" ht="8.25" customHeight="1" x14ac:dyDescent="0.25">
      <c r="A46" s="9" t="s">
        <v>23</v>
      </c>
      <c r="B46" s="10">
        <v>320903</v>
      </c>
      <c r="C46" s="10">
        <v>30156</v>
      </c>
      <c r="D46" s="10">
        <v>69109</v>
      </c>
      <c r="E46" s="10">
        <v>48605</v>
      </c>
      <c r="F46" s="10">
        <v>71969</v>
      </c>
      <c r="G46" s="10">
        <v>33799</v>
      </c>
      <c r="H46" s="10">
        <v>30590</v>
      </c>
      <c r="I46" s="10">
        <v>33623</v>
      </c>
      <c r="J46" s="12">
        <v>638</v>
      </c>
      <c r="K46" s="10">
        <v>2414</v>
      </c>
    </row>
    <row r="47" spans="1:11" ht="8.25" customHeight="1" x14ac:dyDescent="0.25">
      <c r="A47" s="9" t="s">
        <v>24</v>
      </c>
      <c r="B47" s="10">
        <v>203947</v>
      </c>
      <c r="C47" s="10">
        <v>21252</v>
      </c>
      <c r="D47" s="10">
        <v>47384</v>
      </c>
      <c r="E47" s="10">
        <v>30719</v>
      </c>
      <c r="F47" s="10">
        <v>47248</v>
      </c>
      <c r="G47" s="10">
        <v>20329</v>
      </c>
      <c r="H47" s="10">
        <v>17550</v>
      </c>
      <c r="I47" s="10">
        <v>17677</v>
      </c>
      <c r="J47" s="12">
        <v>386</v>
      </c>
      <c r="K47" s="10">
        <v>1402</v>
      </c>
    </row>
    <row r="48" spans="1:11" ht="8.25" customHeight="1" x14ac:dyDescent="0.25">
      <c r="A48" s="9" t="s">
        <v>25</v>
      </c>
      <c r="B48" s="10">
        <v>128561</v>
      </c>
      <c r="C48" s="10">
        <v>15379</v>
      </c>
      <c r="D48" s="10">
        <v>31363</v>
      </c>
      <c r="E48" s="10">
        <v>19244</v>
      </c>
      <c r="F48" s="10">
        <v>28083</v>
      </c>
      <c r="G48" s="10">
        <v>12680</v>
      </c>
      <c r="H48" s="10">
        <v>10645</v>
      </c>
      <c r="I48" s="10">
        <v>9981</v>
      </c>
      <c r="J48" s="12">
        <v>249</v>
      </c>
      <c r="K48" s="12">
        <v>937</v>
      </c>
    </row>
    <row r="49" spans="1:11" ht="8.25" customHeight="1" x14ac:dyDescent="0.25">
      <c r="A49" s="9" t="s">
        <v>26</v>
      </c>
      <c r="B49" s="10">
        <v>74615</v>
      </c>
      <c r="C49" s="10">
        <v>10840</v>
      </c>
      <c r="D49" s="10">
        <v>20408</v>
      </c>
      <c r="E49" s="10">
        <v>11977</v>
      </c>
      <c r="F49" s="10">
        <v>14484</v>
      </c>
      <c r="G49" s="10">
        <v>6171</v>
      </c>
      <c r="H49" s="10">
        <v>5118</v>
      </c>
      <c r="I49" s="10">
        <v>4787</v>
      </c>
      <c r="J49" s="12">
        <v>134</v>
      </c>
      <c r="K49" s="12">
        <v>696</v>
      </c>
    </row>
    <row r="50" spans="1:11" ht="8.25" customHeight="1" x14ac:dyDescent="0.25">
      <c r="A50" s="9" t="s">
        <v>27</v>
      </c>
      <c r="B50" s="10">
        <v>53427</v>
      </c>
      <c r="C50" s="10">
        <v>8143</v>
      </c>
      <c r="D50" s="10">
        <v>14398</v>
      </c>
      <c r="E50" s="10">
        <v>9055</v>
      </c>
      <c r="F50" s="10">
        <v>10982</v>
      </c>
      <c r="G50" s="10">
        <v>4117</v>
      </c>
      <c r="H50" s="10">
        <v>3317</v>
      </c>
      <c r="I50" s="10">
        <v>2778</v>
      </c>
      <c r="J50" s="12">
        <v>123</v>
      </c>
      <c r="K50" s="12">
        <v>514</v>
      </c>
    </row>
    <row r="51" spans="1:11" ht="8.25" customHeight="1" x14ac:dyDescent="0.25">
      <c r="A51" s="9" t="s">
        <v>28</v>
      </c>
      <c r="B51" s="10">
        <v>32194</v>
      </c>
      <c r="C51" s="10">
        <v>5225</v>
      </c>
      <c r="D51" s="10">
        <v>8762</v>
      </c>
      <c r="E51" s="10">
        <v>5347</v>
      </c>
      <c r="F51" s="10">
        <v>6722</v>
      </c>
      <c r="G51" s="10">
        <v>2414</v>
      </c>
      <c r="H51" s="10">
        <v>1838</v>
      </c>
      <c r="I51" s="10">
        <v>1417</v>
      </c>
      <c r="J51" s="12">
        <v>71</v>
      </c>
      <c r="K51" s="12">
        <v>398</v>
      </c>
    </row>
    <row r="52" spans="1:11" ht="8.25" customHeight="1" x14ac:dyDescent="0.25">
      <c r="A52" s="9" t="s">
        <v>29</v>
      </c>
      <c r="B52" s="10">
        <v>23183</v>
      </c>
      <c r="C52" s="10">
        <v>4256</v>
      </c>
      <c r="D52" s="10">
        <v>6374</v>
      </c>
      <c r="E52" s="10">
        <v>3725</v>
      </c>
      <c r="F52" s="10">
        <v>4536</v>
      </c>
      <c r="G52" s="10">
        <v>1552</v>
      </c>
      <c r="H52" s="10">
        <v>1272</v>
      </c>
      <c r="I52" s="10">
        <v>1091</v>
      </c>
      <c r="J52" s="12">
        <v>48</v>
      </c>
      <c r="K52" s="12">
        <v>329</v>
      </c>
    </row>
    <row r="53" spans="1:11" ht="8.25" customHeight="1" x14ac:dyDescent="0.25">
      <c r="A53" s="9" t="s">
        <v>30</v>
      </c>
      <c r="B53" s="10">
        <v>11660</v>
      </c>
      <c r="C53" s="10">
        <v>2639</v>
      </c>
      <c r="D53" s="10">
        <v>3214</v>
      </c>
      <c r="E53" s="10">
        <v>1672</v>
      </c>
      <c r="F53" s="10">
        <v>2013</v>
      </c>
      <c r="G53" s="12">
        <v>769</v>
      </c>
      <c r="H53" s="12">
        <v>656</v>
      </c>
      <c r="I53" s="12">
        <v>532</v>
      </c>
      <c r="J53" s="12">
        <v>22</v>
      </c>
      <c r="K53" s="12">
        <v>143</v>
      </c>
    </row>
    <row r="54" spans="1:11" ht="8.25" customHeight="1" x14ac:dyDescent="0.25">
      <c r="A54" s="9" t="s">
        <v>31</v>
      </c>
      <c r="B54" s="10">
        <v>7342</v>
      </c>
      <c r="C54" s="10">
        <v>1718</v>
      </c>
      <c r="D54" s="10">
        <v>2035</v>
      </c>
      <c r="E54" s="12">
        <v>961</v>
      </c>
      <c r="F54" s="10">
        <v>1179</v>
      </c>
      <c r="G54" s="12">
        <v>404</v>
      </c>
      <c r="H54" s="12">
        <v>376</v>
      </c>
      <c r="I54" s="12">
        <v>297</v>
      </c>
      <c r="J54" s="12">
        <v>15</v>
      </c>
      <c r="K54" s="12">
        <v>357</v>
      </c>
    </row>
    <row r="55" spans="1:11" ht="8.25" customHeight="1" x14ac:dyDescent="0.25">
      <c r="A55" s="9" t="s">
        <v>32</v>
      </c>
      <c r="B55" s="10">
        <v>9654</v>
      </c>
      <c r="C55" s="10">
        <v>2367</v>
      </c>
      <c r="D55" s="10">
        <v>2666</v>
      </c>
      <c r="E55" s="10">
        <v>1395</v>
      </c>
      <c r="F55" s="10">
        <v>1548</v>
      </c>
      <c r="G55" s="12">
        <v>494</v>
      </c>
      <c r="H55" s="12">
        <v>442</v>
      </c>
      <c r="I55" s="12">
        <v>343</v>
      </c>
      <c r="J55" s="12">
        <v>27</v>
      </c>
      <c r="K55" s="12">
        <v>372</v>
      </c>
    </row>
    <row r="56" spans="1:11" ht="8.25" customHeight="1" x14ac:dyDescent="0.25">
      <c r="A56" s="7" t="s">
        <v>35</v>
      </c>
      <c r="B56" s="8"/>
      <c r="C56" s="8"/>
      <c r="D56" s="8"/>
      <c r="E56" s="8"/>
      <c r="F56" s="8"/>
      <c r="G56" s="8"/>
      <c r="H56" s="8"/>
      <c r="I56" s="8"/>
      <c r="J56" s="8"/>
      <c r="K56" s="8"/>
    </row>
    <row r="57" spans="1:11" ht="8.25" customHeight="1" x14ac:dyDescent="0.25">
      <c r="A57" s="9" t="s">
        <v>17</v>
      </c>
      <c r="B57" s="12">
        <v>642</v>
      </c>
      <c r="C57" s="12">
        <v>94</v>
      </c>
      <c r="D57" s="12">
        <v>149</v>
      </c>
      <c r="E57" s="12">
        <v>138</v>
      </c>
      <c r="F57" s="12">
        <v>154</v>
      </c>
      <c r="G57" s="12">
        <v>57</v>
      </c>
      <c r="H57" s="12">
        <v>31</v>
      </c>
      <c r="I57" s="12">
        <v>13</v>
      </c>
      <c r="J57" s="12">
        <v>2</v>
      </c>
      <c r="K57" s="12">
        <v>4</v>
      </c>
    </row>
    <row r="58" spans="1:11" ht="8.25" customHeight="1" x14ac:dyDescent="0.25">
      <c r="A58" s="9" t="s">
        <v>18</v>
      </c>
      <c r="B58" s="11" t="s">
        <v>19</v>
      </c>
      <c r="C58" s="11" t="s">
        <v>19</v>
      </c>
      <c r="D58" s="11" t="s">
        <v>19</v>
      </c>
      <c r="E58" s="11" t="s">
        <v>19</v>
      </c>
      <c r="F58" s="11" t="s">
        <v>19</v>
      </c>
      <c r="G58" s="11" t="s">
        <v>19</v>
      </c>
      <c r="H58" s="11" t="s">
        <v>19</v>
      </c>
      <c r="I58" s="11" t="s">
        <v>19</v>
      </c>
      <c r="J58" s="11" t="s">
        <v>19</v>
      </c>
      <c r="K58" s="11" t="s">
        <v>19</v>
      </c>
    </row>
    <row r="59" spans="1:11" ht="8.25" customHeight="1" x14ac:dyDescent="0.25">
      <c r="A59" s="9" t="s">
        <v>20</v>
      </c>
      <c r="B59" s="12">
        <v>132</v>
      </c>
      <c r="C59" s="12">
        <v>16</v>
      </c>
      <c r="D59" s="12">
        <v>28</v>
      </c>
      <c r="E59" s="12">
        <v>36</v>
      </c>
      <c r="F59" s="12">
        <v>38</v>
      </c>
      <c r="G59" s="12">
        <v>12</v>
      </c>
      <c r="H59" s="11" t="s">
        <v>19</v>
      </c>
      <c r="I59" s="11" t="s">
        <v>19</v>
      </c>
      <c r="J59" s="11" t="s">
        <v>19</v>
      </c>
      <c r="K59" s="12">
        <v>2</v>
      </c>
    </row>
    <row r="60" spans="1:11" ht="8.25" customHeight="1" x14ac:dyDescent="0.25">
      <c r="A60" s="9" t="s">
        <v>21</v>
      </c>
      <c r="B60" s="12">
        <v>157</v>
      </c>
      <c r="C60" s="12">
        <v>20</v>
      </c>
      <c r="D60" s="12">
        <v>27</v>
      </c>
      <c r="E60" s="12">
        <v>35</v>
      </c>
      <c r="F60" s="12">
        <v>38</v>
      </c>
      <c r="G60" s="12">
        <v>22</v>
      </c>
      <c r="H60" s="12">
        <v>11</v>
      </c>
      <c r="I60" s="12">
        <v>2</v>
      </c>
      <c r="J60" s="12">
        <v>1</v>
      </c>
      <c r="K60" s="12">
        <v>1</v>
      </c>
    </row>
    <row r="61" spans="1:11" ht="8.25" customHeight="1" x14ac:dyDescent="0.25">
      <c r="A61" s="9" t="s">
        <v>22</v>
      </c>
      <c r="B61" s="12">
        <v>131</v>
      </c>
      <c r="C61" s="12">
        <v>16</v>
      </c>
      <c r="D61" s="12">
        <v>37</v>
      </c>
      <c r="E61" s="12">
        <v>25</v>
      </c>
      <c r="F61" s="12">
        <v>24</v>
      </c>
      <c r="G61" s="12">
        <v>12</v>
      </c>
      <c r="H61" s="12">
        <v>13</v>
      </c>
      <c r="I61" s="12">
        <v>4</v>
      </c>
      <c r="J61" s="11" t="s">
        <v>19</v>
      </c>
      <c r="K61" s="11" t="s">
        <v>19</v>
      </c>
    </row>
    <row r="62" spans="1:11" ht="8.25" customHeight="1" x14ac:dyDescent="0.25">
      <c r="A62" s="9" t="s">
        <v>23</v>
      </c>
      <c r="B62" s="12">
        <v>77</v>
      </c>
      <c r="C62" s="12">
        <v>14</v>
      </c>
      <c r="D62" s="12">
        <v>15</v>
      </c>
      <c r="E62" s="12">
        <v>13</v>
      </c>
      <c r="F62" s="12">
        <v>20</v>
      </c>
      <c r="G62" s="12">
        <v>6</v>
      </c>
      <c r="H62" s="12">
        <v>4</v>
      </c>
      <c r="I62" s="12">
        <v>4</v>
      </c>
      <c r="J62" s="11" t="s">
        <v>19</v>
      </c>
      <c r="K62" s="12">
        <v>1</v>
      </c>
    </row>
    <row r="63" spans="1:11" ht="8.25" customHeight="1" x14ac:dyDescent="0.25">
      <c r="A63" s="9" t="s">
        <v>24</v>
      </c>
      <c r="B63" s="12">
        <v>51</v>
      </c>
      <c r="C63" s="12">
        <v>4</v>
      </c>
      <c r="D63" s="12">
        <v>14</v>
      </c>
      <c r="E63" s="12">
        <v>10</v>
      </c>
      <c r="F63" s="12">
        <v>20</v>
      </c>
      <c r="G63" s="12">
        <v>2</v>
      </c>
      <c r="H63" s="12">
        <v>1</v>
      </c>
      <c r="I63" s="11" t="s">
        <v>19</v>
      </c>
      <c r="J63" s="11" t="s">
        <v>19</v>
      </c>
      <c r="K63" s="11" t="s">
        <v>19</v>
      </c>
    </row>
    <row r="64" spans="1:11" ht="8.25" customHeight="1" x14ac:dyDescent="0.25">
      <c r="A64" s="9" t="s">
        <v>25</v>
      </c>
      <c r="B64" s="12">
        <v>23</v>
      </c>
      <c r="C64" s="12">
        <v>4</v>
      </c>
      <c r="D64" s="12">
        <v>5</v>
      </c>
      <c r="E64" s="12">
        <v>5</v>
      </c>
      <c r="F64" s="12">
        <v>7</v>
      </c>
      <c r="G64" s="11" t="s">
        <v>19</v>
      </c>
      <c r="H64" s="12">
        <v>1</v>
      </c>
      <c r="I64" s="12">
        <v>1</v>
      </c>
      <c r="J64" s="11" t="s">
        <v>19</v>
      </c>
      <c r="K64" s="11" t="s">
        <v>19</v>
      </c>
    </row>
    <row r="65" spans="1:11" ht="8.25" customHeight="1" x14ac:dyDescent="0.25">
      <c r="A65" s="9" t="s">
        <v>26</v>
      </c>
      <c r="B65" s="12">
        <v>19</v>
      </c>
      <c r="C65" s="12">
        <v>4</v>
      </c>
      <c r="D65" s="12">
        <v>7</v>
      </c>
      <c r="E65" s="12">
        <v>6</v>
      </c>
      <c r="F65" s="12">
        <v>1</v>
      </c>
      <c r="G65" s="12">
        <v>1</v>
      </c>
      <c r="H65" s="11" t="s">
        <v>19</v>
      </c>
      <c r="I65" s="11" t="s">
        <v>19</v>
      </c>
      <c r="J65" s="11" t="s">
        <v>19</v>
      </c>
      <c r="K65" s="11" t="s">
        <v>19</v>
      </c>
    </row>
    <row r="66" spans="1:11" ht="8.25" customHeight="1" x14ac:dyDescent="0.25">
      <c r="A66" s="9" t="s">
        <v>27</v>
      </c>
      <c r="B66" s="12">
        <v>12</v>
      </c>
      <c r="C66" s="12">
        <v>4</v>
      </c>
      <c r="D66" s="12">
        <v>4</v>
      </c>
      <c r="E66" s="12">
        <v>1</v>
      </c>
      <c r="F66" s="12">
        <v>1</v>
      </c>
      <c r="G66" s="11" t="s">
        <v>19</v>
      </c>
      <c r="H66" s="11" t="s">
        <v>19</v>
      </c>
      <c r="I66" s="12">
        <v>1</v>
      </c>
      <c r="J66" s="12">
        <v>1</v>
      </c>
      <c r="K66" s="11" t="s">
        <v>19</v>
      </c>
    </row>
    <row r="67" spans="1:11" ht="8.25" customHeight="1" x14ac:dyDescent="0.25">
      <c r="A67" s="9" t="s">
        <v>28</v>
      </c>
      <c r="B67" s="12">
        <v>11</v>
      </c>
      <c r="C67" s="12">
        <v>2</v>
      </c>
      <c r="D67" s="12">
        <v>1</v>
      </c>
      <c r="E67" s="12">
        <v>4</v>
      </c>
      <c r="F67" s="12">
        <v>2</v>
      </c>
      <c r="G67" s="12">
        <v>1</v>
      </c>
      <c r="H67" s="12">
        <v>1</v>
      </c>
      <c r="I67" s="11" t="s">
        <v>19</v>
      </c>
      <c r="J67" s="11" t="s">
        <v>19</v>
      </c>
      <c r="K67" s="11" t="s">
        <v>19</v>
      </c>
    </row>
    <row r="68" spans="1:11" ht="8.25" customHeight="1" x14ac:dyDescent="0.25">
      <c r="A68" s="9" t="s">
        <v>29</v>
      </c>
      <c r="B68" s="12">
        <v>7</v>
      </c>
      <c r="C68" s="12">
        <v>2</v>
      </c>
      <c r="D68" s="12">
        <v>3</v>
      </c>
      <c r="E68" s="12">
        <v>1</v>
      </c>
      <c r="F68" s="12">
        <v>1</v>
      </c>
      <c r="G68" s="11" t="s">
        <v>19</v>
      </c>
      <c r="H68" s="11" t="s">
        <v>19</v>
      </c>
      <c r="I68" s="11" t="s">
        <v>19</v>
      </c>
      <c r="J68" s="11" t="s">
        <v>19</v>
      </c>
      <c r="K68" s="11" t="s">
        <v>19</v>
      </c>
    </row>
    <row r="69" spans="1:11" ht="8.25" customHeight="1" x14ac:dyDescent="0.25">
      <c r="A69" s="9" t="s">
        <v>30</v>
      </c>
      <c r="B69" s="12">
        <v>4</v>
      </c>
      <c r="C69" s="12">
        <v>1</v>
      </c>
      <c r="D69" s="12">
        <v>2</v>
      </c>
      <c r="E69" s="12">
        <v>1</v>
      </c>
      <c r="F69" s="11" t="s">
        <v>19</v>
      </c>
      <c r="G69" s="11" t="s">
        <v>19</v>
      </c>
      <c r="H69" s="11" t="s">
        <v>19</v>
      </c>
      <c r="I69" s="11" t="s">
        <v>19</v>
      </c>
      <c r="J69" s="11" t="s">
        <v>19</v>
      </c>
      <c r="K69" s="11" t="s">
        <v>19</v>
      </c>
    </row>
    <row r="70" spans="1:11" ht="8.25" customHeight="1" x14ac:dyDescent="0.25">
      <c r="A70" s="9" t="s">
        <v>31</v>
      </c>
      <c r="B70" s="12">
        <v>7</v>
      </c>
      <c r="C70" s="12">
        <v>4</v>
      </c>
      <c r="D70" s="12">
        <v>3</v>
      </c>
      <c r="E70" s="11" t="s">
        <v>19</v>
      </c>
      <c r="F70" s="11" t="s">
        <v>19</v>
      </c>
      <c r="G70" s="11" t="s">
        <v>19</v>
      </c>
      <c r="H70" s="11" t="s">
        <v>19</v>
      </c>
      <c r="I70" s="11" t="s">
        <v>19</v>
      </c>
      <c r="J70" s="11" t="s">
        <v>19</v>
      </c>
      <c r="K70" s="11" t="s">
        <v>19</v>
      </c>
    </row>
    <row r="71" spans="1:11" ht="8.25" customHeight="1" x14ac:dyDescent="0.25">
      <c r="A71" s="9" t="s">
        <v>32</v>
      </c>
      <c r="B71" s="12">
        <v>11</v>
      </c>
      <c r="C71" s="12">
        <v>3</v>
      </c>
      <c r="D71" s="12">
        <v>3</v>
      </c>
      <c r="E71" s="12">
        <v>1</v>
      </c>
      <c r="F71" s="12">
        <v>2</v>
      </c>
      <c r="G71" s="12">
        <v>1</v>
      </c>
      <c r="H71" s="11" t="s">
        <v>19</v>
      </c>
      <c r="I71" s="12">
        <v>1</v>
      </c>
      <c r="J71" s="11" t="s">
        <v>19</v>
      </c>
      <c r="K71" s="11" t="s">
        <v>19</v>
      </c>
    </row>
  </sheetData>
  <mergeCells count="6">
    <mergeCell ref="E7:F7"/>
    <mergeCell ref="A1:K1"/>
    <mergeCell ref="A2:K2"/>
    <mergeCell ref="A3:A4"/>
    <mergeCell ref="B3:K3"/>
    <mergeCell ref="A6:K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34"/>
  <sheetViews>
    <sheetView topLeftCell="A7" workbookViewId="0">
      <selection sqref="A1:K2"/>
    </sheetView>
  </sheetViews>
  <sheetFormatPr defaultRowHeight="13.2" x14ac:dyDescent="0.25"/>
  <cols>
    <col min="1" max="1" width="17.109375" customWidth="1"/>
    <col min="2" max="2" width="10.88671875" customWidth="1"/>
    <col min="3" max="3" width="10" customWidth="1"/>
    <col min="4" max="5" width="10.21875" customWidth="1"/>
    <col min="6" max="6" width="10.44140625" customWidth="1"/>
    <col min="7" max="7" width="9.33203125" customWidth="1"/>
    <col min="8" max="8" width="10.44140625" customWidth="1"/>
    <col min="9" max="9" width="8.6640625" customWidth="1"/>
    <col min="10" max="10" width="9.33203125" customWidth="1"/>
    <col min="11" max="11" width="10.21875" customWidth="1"/>
  </cols>
  <sheetData>
    <row r="1" spans="1:11" ht="8.25" customHeight="1" x14ac:dyDescent="0.25">
      <c r="A1" s="20" t="s">
        <v>2</v>
      </c>
      <c r="B1" s="22" t="s">
        <v>3</v>
      </c>
      <c r="C1" s="23"/>
      <c r="D1" s="23"/>
      <c r="E1" s="23"/>
      <c r="F1" s="23"/>
      <c r="G1" s="23"/>
      <c r="H1" s="23"/>
      <c r="I1" s="23"/>
      <c r="J1" s="23"/>
      <c r="K1" s="24"/>
    </row>
    <row r="2" spans="1:11" ht="16.5" customHeight="1" x14ac:dyDescent="0.25">
      <c r="A2" s="21"/>
      <c r="B2" s="1" t="s">
        <v>4</v>
      </c>
      <c r="C2" s="2" t="s">
        <v>5</v>
      </c>
      <c r="D2" s="3" t="s">
        <v>6</v>
      </c>
      <c r="E2" s="3" t="s">
        <v>7</v>
      </c>
      <c r="F2" s="3" t="s">
        <v>8</v>
      </c>
      <c r="G2" s="4" t="s">
        <v>9</v>
      </c>
      <c r="H2" s="3" t="s">
        <v>10</v>
      </c>
      <c r="I2" s="4" t="s">
        <v>11</v>
      </c>
      <c r="J2" s="5" t="s">
        <v>12</v>
      </c>
      <c r="K2" s="3" t="s">
        <v>13</v>
      </c>
    </row>
    <row r="3" spans="1:11" ht="8.25" customHeight="1" x14ac:dyDescent="0.25">
      <c r="A3" s="6">
        <v>1</v>
      </c>
      <c r="B3" s="6">
        <v>2</v>
      </c>
      <c r="C3" s="6">
        <v>3</v>
      </c>
      <c r="D3" s="6">
        <v>4</v>
      </c>
      <c r="E3" s="6">
        <v>5</v>
      </c>
      <c r="F3" s="6">
        <v>6</v>
      </c>
      <c r="G3" s="6">
        <v>7</v>
      </c>
      <c r="H3" s="6">
        <v>8</v>
      </c>
      <c r="I3" s="6">
        <v>9</v>
      </c>
      <c r="J3" s="6">
        <v>10</v>
      </c>
      <c r="K3" s="6">
        <v>11</v>
      </c>
    </row>
    <row r="4" spans="1:11" ht="8.25" customHeight="1" x14ac:dyDescent="0.25">
      <c r="A4" s="13" t="s">
        <v>36</v>
      </c>
      <c r="B4" s="14"/>
      <c r="C4" s="14"/>
      <c r="D4" s="14"/>
      <c r="E4" s="14"/>
      <c r="F4" s="14"/>
      <c r="G4" s="14"/>
      <c r="H4" s="14"/>
      <c r="I4" s="14"/>
      <c r="J4" s="14"/>
      <c r="K4" s="14"/>
    </row>
    <row r="5" spans="1:11" ht="8.25" customHeight="1" x14ac:dyDescent="0.25">
      <c r="A5" s="7" t="s">
        <v>16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 spans="1:11" ht="8.25" customHeight="1" x14ac:dyDescent="0.25">
      <c r="A6" s="9" t="s">
        <v>17</v>
      </c>
      <c r="B6" s="10">
        <v>8475527</v>
      </c>
      <c r="C6" s="10">
        <v>1218151</v>
      </c>
      <c r="D6" s="10">
        <v>2414641</v>
      </c>
      <c r="E6" s="10">
        <v>1727548</v>
      </c>
      <c r="F6" s="10">
        <v>1700572</v>
      </c>
      <c r="G6" s="10">
        <v>702342</v>
      </c>
      <c r="H6" s="10">
        <v>359520</v>
      </c>
      <c r="I6" s="10">
        <v>268081</v>
      </c>
      <c r="J6" s="10">
        <v>17465</v>
      </c>
      <c r="K6" s="10">
        <v>67207</v>
      </c>
    </row>
    <row r="7" spans="1:11" ht="8.25" customHeight="1" x14ac:dyDescent="0.25">
      <c r="A7" s="9" t="s">
        <v>18</v>
      </c>
      <c r="B7" s="10">
        <v>2263218</v>
      </c>
      <c r="C7" s="10">
        <v>701929</v>
      </c>
      <c r="D7" s="10">
        <v>1212940</v>
      </c>
      <c r="E7" s="10">
        <v>329413</v>
      </c>
      <c r="F7" s="11" t="s">
        <v>19</v>
      </c>
      <c r="G7" s="11" t="s">
        <v>19</v>
      </c>
      <c r="H7" s="11" t="s">
        <v>19</v>
      </c>
      <c r="I7" s="11" t="s">
        <v>19</v>
      </c>
      <c r="J7" s="11" t="s">
        <v>19</v>
      </c>
      <c r="K7" s="10">
        <v>18936</v>
      </c>
    </row>
    <row r="8" spans="1:11" ht="8.25" customHeight="1" x14ac:dyDescent="0.25">
      <c r="A8" s="9" t="s">
        <v>20</v>
      </c>
      <c r="B8" s="10">
        <v>1755464</v>
      </c>
      <c r="C8" s="10">
        <v>125479</v>
      </c>
      <c r="D8" s="10">
        <v>352192</v>
      </c>
      <c r="E8" s="10">
        <v>588540</v>
      </c>
      <c r="F8" s="10">
        <v>517338</v>
      </c>
      <c r="G8" s="10">
        <v>144193</v>
      </c>
      <c r="H8" s="10">
        <v>11022</v>
      </c>
      <c r="I8" s="11" t="s">
        <v>19</v>
      </c>
      <c r="J8" s="11" t="s">
        <v>19</v>
      </c>
      <c r="K8" s="10">
        <v>16700</v>
      </c>
    </row>
    <row r="9" spans="1:11" ht="8.25" customHeight="1" x14ac:dyDescent="0.25">
      <c r="A9" s="9" t="s">
        <v>21</v>
      </c>
      <c r="B9" s="10">
        <v>1202248</v>
      </c>
      <c r="C9" s="10">
        <v>82807</v>
      </c>
      <c r="D9" s="10">
        <v>198183</v>
      </c>
      <c r="E9" s="10">
        <v>193281</v>
      </c>
      <c r="F9" s="10">
        <v>315691</v>
      </c>
      <c r="G9" s="10">
        <v>237214</v>
      </c>
      <c r="H9" s="10">
        <v>120355</v>
      </c>
      <c r="I9" s="10">
        <v>42071</v>
      </c>
      <c r="J9" s="10">
        <v>3629</v>
      </c>
      <c r="K9" s="10">
        <v>9017</v>
      </c>
    </row>
    <row r="10" spans="1:11" ht="8.25" customHeight="1" x14ac:dyDescent="0.25">
      <c r="A10" s="9" t="s">
        <v>22</v>
      </c>
      <c r="B10" s="10">
        <v>914847</v>
      </c>
      <c r="C10" s="10">
        <v>73925</v>
      </c>
      <c r="D10" s="10">
        <v>172758</v>
      </c>
      <c r="E10" s="10">
        <v>158254</v>
      </c>
      <c r="F10" s="10">
        <v>223309</v>
      </c>
      <c r="G10" s="10">
        <v>116412</v>
      </c>
      <c r="H10" s="10">
        <v>83350</v>
      </c>
      <c r="I10" s="10">
        <v>74666</v>
      </c>
      <c r="J10" s="10">
        <v>5572</v>
      </c>
      <c r="K10" s="10">
        <v>6601</v>
      </c>
    </row>
    <row r="11" spans="1:11" ht="8.25" customHeight="1" x14ac:dyDescent="0.25">
      <c r="A11" s="9" t="s">
        <v>23</v>
      </c>
      <c r="B11" s="10">
        <v>685202</v>
      </c>
      <c r="C11" s="10">
        <v>56988</v>
      </c>
      <c r="D11" s="10">
        <v>134560</v>
      </c>
      <c r="E11" s="10">
        <v>134775</v>
      </c>
      <c r="F11" s="10">
        <v>183822</v>
      </c>
      <c r="G11" s="10">
        <v>65497</v>
      </c>
      <c r="H11" s="10">
        <v>47852</v>
      </c>
      <c r="I11" s="10">
        <v>54722</v>
      </c>
      <c r="J11" s="10">
        <v>2681</v>
      </c>
      <c r="K11" s="10">
        <v>4305</v>
      </c>
    </row>
    <row r="12" spans="1:11" ht="8.25" customHeight="1" x14ac:dyDescent="0.25">
      <c r="A12" s="9" t="s">
        <v>24</v>
      </c>
      <c r="B12" s="10">
        <v>495306</v>
      </c>
      <c r="C12" s="10">
        <v>42249</v>
      </c>
      <c r="D12" s="10">
        <v>96347</v>
      </c>
      <c r="E12" s="10">
        <v>99676</v>
      </c>
      <c r="F12" s="10">
        <v>148216</v>
      </c>
      <c r="G12" s="10">
        <v>42931</v>
      </c>
      <c r="H12" s="10">
        <v>29244</v>
      </c>
      <c r="I12" s="10">
        <v>32160</v>
      </c>
      <c r="J12" s="10">
        <v>1685</v>
      </c>
      <c r="K12" s="10">
        <v>2798</v>
      </c>
    </row>
    <row r="13" spans="1:11" ht="8.25" customHeight="1" x14ac:dyDescent="0.25">
      <c r="A13" s="9" t="s">
        <v>25</v>
      </c>
      <c r="B13" s="10">
        <v>360299</v>
      </c>
      <c r="C13" s="10">
        <v>33088</v>
      </c>
      <c r="D13" s="10">
        <v>69526</v>
      </c>
      <c r="E13" s="10">
        <v>67100</v>
      </c>
      <c r="F13" s="10">
        <v>107671</v>
      </c>
      <c r="G13" s="10">
        <v>35118</v>
      </c>
      <c r="H13" s="10">
        <v>22144</v>
      </c>
      <c r="I13" s="10">
        <v>22434</v>
      </c>
      <c r="J13" s="10">
        <v>1216</v>
      </c>
      <c r="K13" s="10">
        <v>2002</v>
      </c>
    </row>
    <row r="14" spans="1:11" ht="8.25" customHeight="1" x14ac:dyDescent="0.25">
      <c r="A14" s="9" t="s">
        <v>26</v>
      </c>
      <c r="B14" s="10">
        <v>237294</v>
      </c>
      <c r="C14" s="10">
        <v>26410</v>
      </c>
      <c r="D14" s="10">
        <v>52349</v>
      </c>
      <c r="E14" s="10">
        <v>44121</v>
      </c>
      <c r="F14" s="10">
        <v>60570</v>
      </c>
      <c r="G14" s="10">
        <v>22070</v>
      </c>
      <c r="H14" s="10">
        <v>15282</v>
      </c>
      <c r="I14" s="10">
        <v>14333</v>
      </c>
      <c r="J14" s="12">
        <v>703</v>
      </c>
      <c r="K14" s="10">
        <v>1456</v>
      </c>
    </row>
    <row r="15" spans="1:11" ht="8.25" customHeight="1" x14ac:dyDescent="0.25">
      <c r="A15" s="9" t="s">
        <v>27</v>
      </c>
      <c r="B15" s="10">
        <v>184630</v>
      </c>
      <c r="C15" s="10">
        <v>21911</v>
      </c>
      <c r="D15" s="10">
        <v>41212</v>
      </c>
      <c r="E15" s="10">
        <v>36829</v>
      </c>
      <c r="F15" s="10">
        <v>46308</v>
      </c>
      <c r="G15" s="10">
        <v>14414</v>
      </c>
      <c r="H15" s="10">
        <v>11277</v>
      </c>
      <c r="I15" s="10">
        <v>10761</v>
      </c>
      <c r="J15" s="12">
        <v>677</v>
      </c>
      <c r="K15" s="10">
        <v>1241</v>
      </c>
    </row>
    <row r="16" spans="1:11" ht="8.25" customHeight="1" x14ac:dyDescent="0.25">
      <c r="A16" s="9" t="s">
        <v>28</v>
      </c>
      <c r="B16" s="10">
        <v>134486</v>
      </c>
      <c r="C16" s="10">
        <v>16016</v>
      </c>
      <c r="D16" s="10">
        <v>28327</v>
      </c>
      <c r="E16" s="10">
        <v>28275</v>
      </c>
      <c r="F16" s="10">
        <v>37120</v>
      </c>
      <c r="G16" s="10">
        <v>9280</v>
      </c>
      <c r="H16" s="10">
        <v>7151</v>
      </c>
      <c r="I16" s="10">
        <v>6814</v>
      </c>
      <c r="J16" s="12">
        <v>521</v>
      </c>
      <c r="K16" s="12">
        <v>982</v>
      </c>
    </row>
    <row r="17" spans="1:11" ht="8.25" customHeight="1" x14ac:dyDescent="0.25">
      <c r="A17" s="9" t="s">
        <v>29</v>
      </c>
      <c r="B17" s="10">
        <v>105517</v>
      </c>
      <c r="C17" s="10">
        <v>13999</v>
      </c>
      <c r="D17" s="10">
        <v>23181</v>
      </c>
      <c r="E17" s="10">
        <v>21971</v>
      </c>
      <c r="F17" s="10">
        <v>28716</v>
      </c>
      <c r="G17" s="10">
        <v>6759</v>
      </c>
      <c r="H17" s="10">
        <v>5185</v>
      </c>
      <c r="I17" s="10">
        <v>4417</v>
      </c>
      <c r="J17" s="12">
        <v>355</v>
      </c>
      <c r="K17" s="12">
        <v>934</v>
      </c>
    </row>
    <row r="18" spans="1:11" ht="8.25" customHeight="1" x14ac:dyDescent="0.25">
      <c r="A18" s="9" t="s">
        <v>30</v>
      </c>
      <c r="B18" s="10">
        <v>61731</v>
      </c>
      <c r="C18" s="10">
        <v>9897</v>
      </c>
      <c r="D18" s="10">
        <v>14492</v>
      </c>
      <c r="E18" s="10">
        <v>11512</v>
      </c>
      <c r="F18" s="10">
        <v>14923</v>
      </c>
      <c r="G18" s="10">
        <v>4178</v>
      </c>
      <c r="H18" s="10">
        <v>3250</v>
      </c>
      <c r="I18" s="10">
        <v>2681</v>
      </c>
      <c r="J18" s="12">
        <v>198</v>
      </c>
      <c r="K18" s="12">
        <v>600</v>
      </c>
    </row>
    <row r="19" spans="1:11" ht="8.25" customHeight="1" x14ac:dyDescent="0.25">
      <c r="A19" s="9" t="s">
        <v>31</v>
      </c>
      <c r="B19" s="10">
        <v>38055</v>
      </c>
      <c r="C19" s="10">
        <v>6328</v>
      </c>
      <c r="D19" s="10">
        <v>9019</v>
      </c>
      <c r="E19" s="10">
        <v>7131</v>
      </c>
      <c r="F19" s="10">
        <v>8857</v>
      </c>
      <c r="G19" s="10">
        <v>2350</v>
      </c>
      <c r="H19" s="10">
        <v>1875</v>
      </c>
      <c r="I19" s="10">
        <v>1671</v>
      </c>
      <c r="J19" s="12">
        <v>98</v>
      </c>
      <c r="K19" s="12">
        <v>726</v>
      </c>
    </row>
    <row r="20" spans="1:11" ht="8.25" customHeight="1" x14ac:dyDescent="0.25">
      <c r="A20" s="9" t="s">
        <v>32</v>
      </c>
      <c r="B20" s="10">
        <v>37230</v>
      </c>
      <c r="C20" s="10">
        <v>7125</v>
      </c>
      <c r="D20" s="10">
        <v>9555</v>
      </c>
      <c r="E20" s="10">
        <v>6670</v>
      </c>
      <c r="F20" s="10">
        <v>8031</v>
      </c>
      <c r="G20" s="10">
        <v>1926</v>
      </c>
      <c r="H20" s="10">
        <v>1533</v>
      </c>
      <c r="I20" s="10">
        <v>1351</v>
      </c>
      <c r="J20" s="12">
        <v>130</v>
      </c>
      <c r="K20" s="12">
        <v>909</v>
      </c>
    </row>
    <row r="21" spans="1:11" ht="8.25" customHeight="1" x14ac:dyDescent="0.25">
      <c r="A21" s="7" t="s">
        <v>33</v>
      </c>
      <c r="B21" s="8"/>
      <c r="C21" s="8"/>
      <c r="D21" s="8"/>
      <c r="E21" s="8"/>
      <c r="F21" s="8"/>
      <c r="G21" s="8"/>
      <c r="H21" s="8"/>
      <c r="I21" s="8"/>
      <c r="J21" s="8"/>
      <c r="K21" s="8"/>
    </row>
    <row r="22" spans="1:11" ht="8.25" customHeight="1" x14ac:dyDescent="0.25">
      <c r="A22" s="9" t="s">
        <v>17</v>
      </c>
      <c r="B22" s="10">
        <v>5592000</v>
      </c>
      <c r="C22" s="10">
        <v>704962</v>
      </c>
      <c r="D22" s="10">
        <v>1440759</v>
      </c>
      <c r="E22" s="10">
        <v>1205285</v>
      </c>
      <c r="F22" s="10">
        <v>1244367</v>
      </c>
      <c r="G22" s="10">
        <v>506734</v>
      </c>
      <c r="H22" s="10">
        <v>248060</v>
      </c>
      <c r="I22" s="10">
        <v>193048</v>
      </c>
      <c r="J22" s="10">
        <v>15666</v>
      </c>
      <c r="K22" s="10">
        <v>33119</v>
      </c>
    </row>
    <row r="23" spans="1:11" ht="8.25" customHeight="1" x14ac:dyDescent="0.25">
      <c r="A23" s="9" t="s">
        <v>18</v>
      </c>
      <c r="B23" s="10">
        <v>1359049</v>
      </c>
      <c r="C23" s="10">
        <v>407270</v>
      </c>
      <c r="D23" s="10">
        <v>733858</v>
      </c>
      <c r="E23" s="10">
        <v>210764</v>
      </c>
      <c r="F23" s="11" t="s">
        <v>19</v>
      </c>
      <c r="G23" s="11" t="s">
        <v>19</v>
      </c>
      <c r="H23" s="11" t="s">
        <v>19</v>
      </c>
      <c r="I23" s="11" t="s">
        <v>19</v>
      </c>
      <c r="J23" s="11" t="s">
        <v>19</v>
      </c>
      <c r="K23" s="10">
        <v>7157</v>
      </c>
    </row>
    <row r="24" spans="1:11" ht="8.25" customHeight="1" x14ac:dyDescent="0.25">
      <c r="A24" s="9" t="s">
        <v>20</v>
      </c>
      <c r="B24" s="10">
        <v>1094287</v>
      </c>
      <c r="C24" s="10">
        <v>59286</v>
      </c>
      <c r="D24" s="10">
        <v>185056</v>
      </c>
      <c r="E24" s="10">
        <v>389272</v>
      </c>
      <c r="F24" s="10">
        <v>347843</v>
      </c>
      <c r="G24" s="10">
        <v>98836</v>
      </c>
      <c r="H24" s="10">
        <v>7082</v>
      </c>
      <c r="I24" s="11" t="s">
        <v>19</v>
      </c>
      <c r="J24" s="11" t="s">
        <v>19</v>
      </c>
      <c r="K24" s="10">
        <v>6912</v>
      </c>
    </row>
    <row r="25" spans="1:11" ht="8.25" customHeight="1" x14ac:dyDescent="0.25">
      <c r="A25" s="9" t="s">
        <v>21</v>
      </c>
      <c r="B25" s="10">
        <v>761834</v>
      </c>
      <c r="C25" s="10">
        <v>41982</v>
      </c>
      <c r="D25" s="10">
        <v>102071</v>
      </c>
      <c r="E25" s="10">
        <v>124343</v>
      </c>
      <c r="F25" s="10">
        <v>211433</v>
      </c>
      <c r="G25" s="10">
        <v>168519</v>
      </c>
      <c r="H25" s="10">
        <v>77800</v>
      </c>
      <c r="I25" s="10">
        <v>27832</v>
      </c>
      <c r="J25" s="10">
        <v>3368</v>
      </c>
      <c r="K25" s="10">
        <v>4486</v>
      </c>
    </row>
    <row r="26" spans="1:11" ht="8.25" customHeight="1" x14ac:dyDescent="0.25">
      <c r="A26" s="9" t="s">
        <v>22</v>
      </c>
      <c r="B26" s="10">
        <v>587015</v>
      </c>
      <c r="C26" s="10">
        <v>39959</v>
      </c>
      <c r="D26" s="10">
        <v>94354</v>
      </c>
      <c r="E26" s="10">
        <v>107671</v>
      </c>
      <c r="F26" s="10">
        <v>153390</v>
      </c>
      <c r="G26" s="10">
        <v>79710</v>
      </c>
      <c r="H26" s="10">
        <v>53964</v>
      </c>
      <c r="I26" s="10">
        <v>49276</v>
      </c>
      <c r="J26" s="10">
        <v>4956</v>
      </c>
      <c r="K26" s="10">
        <v>3735</v>
      </c>
    </row>
    <row r="27" spans="1:11" ht="8.25" customHeight="1" x14ac:dyDescent="0.25">
      <c r="A27" s="9" t="s">
        <v>23</v>
      </c>
      <c r="B27" s="10">
        <v>465009</v>
      </c>
      <c r="C27" s="10">
        <v>32929</v>
      </c>
      <c r="D27" s="10">
        <v>79905</v>
      </c>
      <c r="E27" s="10">
        <v>100406</v>
      </c>
      <c r="F27" s="10">
        <v>134937</v>
      </c>
      <c r="G27" s="10">
        <v>44501</v>
      </c>
      <c r="H27" s="10">
        <v>30620</v>
      </c>
      <c r="I27" s="10">
        <v>36668</v>
      </c>
      <c r="J27" s="10">
        <v>2326</v>
      </c>
      <c r="K27" s="10">
        <v>2717</v>
      </c>
    </row>
    <row r="28" spans="1:11" ht="8.25" customHeight="1" x14ac:dyDescent="0.25">
      <c r="A28" s="9" t="s">
        <v>24</v>
      </c>
      <c r="B28" s="10">
        <v>361188</v>
      </c>
      <c r="C28" s="10">
        <v>25627</v>
      </c>
      <c r="D28" s="10">
        <v>59756</v>
      </c>
      <c r="E28" s="10">
        <v>78955</v>
      </c>
      <c r="F28" s="10">
        <v>118501</v>
      </c>
      <c r="G28" s="10">
        <v>31516</v>
      </c>
      <c r="H28" s="10">
        <v>20274</v>
      </c>
      <c r="I28" s="10">
        <v>23214</v>
      </c>
      <c r="J28" s="10">
        <v>1461</v>
      </c>
      <c r="K28" s="10">
        <v>1884</v>
      </c>
    </row>
    <row r="29" spans="1:11" ht="8.25" customHeight="1" x14ac:dyDescent="0.25">
      <c r="A29" s="9" t="s">
        <v>25</v>
      </c>
      <c r="B29" s="10">
        <v>280756</v>
      </c>
      <c r="C29" s="10">
        <v>21317</v>
      </c>
      <c r="D29" s="10">
        <v>46275</v>
      </c>
      <c r="E29" s="10">
        <v>55134</v>
      </c>
      <c r="F29" s="10">
        <v>91655</v>
      </c>
      <c r="G29" s="10">
        <v>28717</v>
      </c>
      <c r="H29" s="10">
        <v>17249</v>
      </c>
      <c r="I29" s="10">
        <v>17908</v>
      </c>
      <c r="J29" s="10">
        <v>1094</v>
      </c>
      <c r="K29" s="10">
        <v>1407</v>
      </c>
    </row>
    <row r="30" spans="1:11" ht="8.25" customHeight="1" x14ac:dyDescent="0.25">
      <c r="A30" s="9" t="s">
        <v>26</v>
      </c>
      <c r="B30" s="10">
        <v>193985</v>
      </c>
      <c r="C30" s="10">
        <v>18363</v>
      </c>
      <c r="D30" s="10">
        <v>37916</v>
      </c>
      <c r="E30" s="10">
        <v>37344</v>
      </c>
      <c r="F30" s="10">
        <v>53582</v>
      </c>
      <c r="G30" s="10">
        <v>19419</v>
      </c>
      <c r="H30" s="10">
        <v>13274</v>
      </c>
      <c r="I30" s="10">
        <v>12476</v>
      </c>
      <c r="J30" s="12">
        <v>636</v>
      </c>
      <c r="K30" s="12">
        <v>975</v>
      </c>
    </row>
    <row r="31" spans="1:11" ht="8.25" customHeight="1" x14ac:dyDescent="0.25">
      <c r="A31" s="9" t="s">
        <v>27</v>
      </c>
      <c r="B31" s="10">
        <v>155801</v>
      </c>
      <c r="C31" s="10">
        <v>16163</v>
      </c>
      <c r="D31" s="10">
        <v>31558</v>
      </c>
      <c r="E31" s="10">
        <v>32032</v>
      </c>
      <c r="F31" s="10">
        <v>41608</v>
      </c>
      <c r="G31" s="10">
        <v>12870</v>
      </c>
      <c r="H31" s="10">
        <v>10222</v>
      </c>
      <c r="I31" s="10">
        <v>9795</v>
      </c>
      <c r="J31" s="12">
        <v>618</v>
      </c>
      <c r="K31" s="12">
        <v>935</v>
      </c>
    </row>
    <row r="32" spans="1:11" ht="8.25" customHeight="1" x14ac:dyDescent="0.25">
      <c r="A32" s="9" t="s">
        <v>28</v>
      </c>
      <c r="B32" s="10">
        <v>117591</v>
      </c>
      <c r="C32" s="10">
        <v>12306</v>
      </c>
      <c r="D32" s="10">
        <v>22615</v>
      </c>
      <c r="E32" s="10">
        <v>25623</v>
      </c>
      <c r="F32" s="10">
        <v>34461</v>
      </c>
      <c r="G32" s="10">
        <v>8441</v>
      </c>
      <c r="H32" s="10">
        <v>6587</v>
      </c>
      <c r="I32" s="10">
        <v>6380</v>
      </c>
      <c r="J32" s="12">
        <v>490</v>
      </c>
      <c r="K32" s="12">
        <v>688</v>
      </c>
    </row>
    <row r="33" spans="1:11" ht="8.25" customHeight="1" x14ac:dyDescent="0.25">
      <c r="A33" s="9" t="s">
        <v>29</v>
      </c>
      <c r="B33" s="10">
        <v>93704</v>
      </c>
      <c r="C33" s="10">
        <v>11067</v>
      </c>
      <c r="D33" s="10">
        <v>19193</v>
      </c>
      <c r="E33" s="10">
        <v>20195</v>
      </c>
      <c r="F33" s="10">
        <v>27056</v>
      </c>
      <c r="G33" s="10">
        <v>6248</v>
      </c>
      <c r="H33" s="10">
        <v>4818</v>
      </c>
      <c r="I33" s="10">
        <v>4105</v>
      </c>
      <c r="J33" s="12">
        <v>328</v>
      </c>
      <c r="K33" s="12">
        <v>694</v>
      </c>
    </row>
    <row r="34" spans="1:11" ht="8.25" customHeight="1" x14ac:dyDescent="0.25">
      <c r="A34" s="9" t="s">
        <v>30</v>
      </c>
      <c r="B34" s="10">
        <v>55956</v>
      </c>
      <c r="C34" s="10">
        <v>8146</v>
      </c>
      <c r="D34" s="10">
        <v>12541</v>
      </c>
      <c r="E34" s="10">
        <v>10808</v>
      </c>
      <c r="F34" s="10">
        <v>14199</v>
      </c>
      <c r="G34" s="10">
        <v>3964</v>
      </c>
      <c r="H34" s="10">
        <v>3050</v>
      </c>
      <c r="I34" s="10">
        <v>2547</v>
      </c>
      <c r="J34" s="12">
        <v>187</v>
      </c>
      <c r="K34" s="12">
        <v>514</v>
      </c>
    </row>
    <row r="35" spans="1:11" ht="8.25" customHeight="1" x14ac:dyDescent="0.25">
      <c r="A35" s="9" t="s">
        <v>31</v>
      </c>
      <c r="B35" s="10">
        <v>34066</v>
      </c>
      <c r="C35" s="10">
        <v>5102</v>
      </c>
      <c r="D35" s="10">
        <v>7778</v>
      </c>
      <c r="E35" s="10">
        <v>6742</v>
      </c>
      <c r="F35" s="10">
        <v>8356</v>
      </c>
      <c r="G35" s="10">
        <v>2237</v>
      </c>
      <c r="H35" s="10">
        <v>1762</v>
      </c>
      <c r="I35" s="10">
        <v>1592</v>
      </c>
      <c r="J35" s="12">
        <v>87</v>
      </c>
      <c r="K35" s="12">
        <v>410</v>
      </c>
    </row>
    <row r="36" spans="1:11" ht="8.25" customHeight="1" x14ac:dyDescent="0.25">
      <c r="A36" s="9" t="s">
        <v>32</v>
      </c>
      <c r="B36" s="10">
        <v>31759</v>
      </c>
      <c r="C36" s="10">
        <v>5445</v>
      </c>
      <c r="D36" s="10">
        <v>7883</v>
      </c>
      <c r="E36" s="10">
        <v>5996</v>
      </c>
      <c r="F36" s="10">
        <v>7346</v>
      </c>
      <c r="G36" s="10">
        <v>1756</v>
      </c>
      <c r="H36" s="10">
        <v>1358</v>
      </c>
      <c r="I36" s="10">
        <v>1255</v>
      </c>
      <c r="J36" s="12">
        <v>115</v>
      </c>
      <c r="K36" s="12">
        <v>605</v>
      </c>
    </row>
    <row r="37" spans="1:11" ht="8.25" customHeight="1" x14ac:dyDescent="0.25">
      <c r="A37" s="7" t="s">
        <v>34</v>
      </c>
      <c r="B37" s="8"/>
      <c r="C37" s="8"/>
      <c r="D37" s="8"/>
      <c r="E37" s="8"/>
      <c r="F37" s="8"/>
      <c r="G37" s="8"/>
      <c r="H37" s="8"/>
      <c r="I37" s="8"/>
      <c r="J37" s="8"/>
      <c r="K37" s="8"/>
    </row>
    <row r="38" spans="1:11" ht="8.25" customHeight="1" x14ac:dyDescent="0.25">
      <c r="A38" s="9" t="s">
        <v>17</v>
      </c>
      <c r="B38" s="10">
        <v>2883259</v>
      </c>
      <c r="C38" s="10">
        <v>513143</v>
      </c>
      <c r="D38" s="10">
        <v>973813</v>
      </c>
      <c r="E38" s="10">
        <v>522199</v>
      </c>
      <c r="F38" s="10">
        <v>456156</v>
      </c>
      <c r="G38" s="10">
        <v>195589</v>
      </c>
      <c r="H38" s="10">
        <v>111447</v>
      </c>
      <c r="I38" s="10">
        <v>75029</v>
      </c>
      <c r="J38" s="10">
        <v>1798</v>
      </c>
      <c r="K38" s="10">
        <v>34085</v>
      </c>
    </row>
    <row r="39" spans="1:11" ht="8.25" customHeight="1" x14ac:dyDescent="0.25">
      <c r="A39" s="9" t="s">
        <v>18</v>
      </c>
      <c r="B39" s="10">
        <v>904169</v>
      </c>
      <c r="C39" s="10">
        <v>294659</v>
      </c>
      <c r="D39" s="10">
        <v>479082</v>
      </c>
      <c r="E39" s="10">
        <v>118649</v>
      </c>
      <c r="F39" s="11" t="s">
        <v>19</v>
      </c>
      <c r="G39" s="11" t="s">
        <v>19</v>
      </c>
      <c r="H39" s="11" t="s">
        <v>19</v>
      </c>
      <c r="I39" s="11" t="s">
        <v>19</v>
      </c>
      <c r="J39" s="11" t="s">
        <v>19</v>
      </c>
      <c r="K39" s="10">
        <v>11779</v>
      </c>
    </row>
    <row r="40" spans="1:11" ht="8.25" customHeight="1" x14ac:dyDescent="0.25">
      <c r="A40" s="9" t="s">
        <v>20</v>
      </c>
      <c r="B40" s="10">
        <v>661108</v>
      </c>
      <c r="C40" s="10">
        <v>66185</v>
      </c>
      <c r="D40" s="10">
        <v>167120</v>
      </c>
      <c r="E40" s="10">
        <v>199244</v>
      </c>
      <c r="F40" s="10">
        <v>169481</v>
      </c>
      <c r="G40" s="10">
        <v>45352</v>
      </c>
      <c r="H40" s="10">
        <v>3940</v>
      </c>
      <c r="I40" s="11" t="s">
        <v>19</v>
      </c>
      <c r="J40" s="11" t="s">
        <v>19</v>
      </c>
      <c r="K40" s="10">
        <v>9786</v>
      </c>
    </row>
    <row r="41" spans="1:11" ht="8.25" customHeight="1" x14ac:dyDescent="0.25">
      <c r="A41" s="9" t="s">
        <v>21</v>
      </c>
      <c r="B41" s="10">
        <v>440354</v>
      </c>
      <c r="C41" s="10">
        <v>40818</v>
      </c>
      <c r="D41" s="10">
        <v>96102</v>
      </c>
      <c r="E41" s="10">
        <v>68921</v>
      </c>
      <c r="F41" s="10">
        <v>104246</v>
      </c>
      <c r="G41" s="10">
        <v>68690</v>
      </c>
      <c r="H41" s="10">
        <v>42550</v>
      </c>
      <c r="I41" s="10">
        <v>14237</v>
      </c>
      <c r="J41" s="12">
        <v>260</v>
      </c>
      <c r="K41" s="10">
        <v>4530</v>
      </c>
    </row>
    <row r="42" spans="1:11" ht="8.25" customHeight="1" x14ac:dyDescent="0.25">
      <c r="A42" s="9" t="s">
        <v>22</v>
      </c>
      <c r="B42" s="10">
        <v>327789</v>
      </c>
      <c r="C42" s="10">
        <v>33957</v>
      </c>
      <c r="D42" s="10">
        <v>78392</v>
      </c>
      <c r="E42" s="10">
        <v>50578</v>
      </c>
      <c r="F42" s="10">
        <v>69914</v>
      </c>
      <c r="G42" s="10">
        <v>36696</v>
      </c>
      <c r="H42" s="10">
        <v>29380</v>
      </c>
      <c r="I42" s="10">
        <v>25390</v>
      </c>
      <c r="J42" s="12">
        <v>616</v>
      </c>
      <c r="K42" s="10">
        <v>2866</v>
      </c>
    </row>
    <row r="43" spans="1:11" ht="8.25" customHeight="1" x14ac:dyDescent="0.25">
      <c r="A43" s="9" t="s">
        <v>23</v>
      </c>
      <c r="B43" s="10">
        <v>220165</v>
      </c>
      <c r="C43" s="10">
        <v>24053</v>
      </c>
      <c r="D43" s="10">
        <v>54648</v>
      </c>
      <c r="E43" s="10">
        <v>34364</v>
      </c>
      <c r="F43" s="10">
        <v>48878</v>
      </c>
      <c r="G43" s="10">
        <v>20995</v>
      </c>
      <c r="H43" s="10">
        <v>17232</v>
      </c>
      <c r="I43" s="10">
        <v>18052</v>
      </c>
      <c r="J43" s="12">
        <v>355</v>
      </c>
      <c r="K43" s="10">
        <v>1588</v>
      </c>
    </row>
    <row r="44" spans="1:11" ht="8.25" customHeight="1" x14ac:dyDescent="0.25">
      <c r="A44" s="9" t="s">
        <v>24</v>
      </c>
      <c r="B44" s="10">
        <v>134098</v>
      </c>
      <c r="C44" s="10">
        <v>16620</v>
      </c>
      <c r="D44" s="10">
        <v>36584</v>
      </c>
      <c r="E44" s="10">
        <v>20717</v>
      </c>
      <c r="F44" s="10">
        <v>29709</v>
      </c>
      <c r="G44" s="10">
        <v>11414</v>
      </c>
      <c r="H44" s="10">
        <v>8970</v>
      </c>
      <c r="I44" s="10">
        <v>8946</v>
      </c>
      <c r="J44" s="12">
        <v>224</v>
      </c>
      <c r="K44" s="12">
        <v>914</v>
      </c>
    </row>
    <row r="45" spans="1:11" ht="8.25" customHeight="1" x14ac:dyDescent="0.25">
      <c r="A45" s="9" t="s">
        <v>25</v>
      </c>
      <c r="B45" s="10">
        <v>79534</v>
      </c>
      <c r="C45" s="10">
        <v>11770</v>
      </c>
      <c r="D45" s="10">
        <v>23249</v>
      </c>
      <c r="E45" s="10">
        <v>11964</v>
      </c>
      <c r="F45" s="10">
        <v>16013</v>
      </c>
      <c r="G45" s="10">
        <v>6401</v>
      </c>
      <c r="H45" s="10">
        <v>4894</v>
      </c>
      <c r="I45" s="10">
        <v>4526</v>
      </c>
      <c r="J45" s="12">
        <v>122</v>
      </c>
      <c r="K45" s="12">
        <v>595</v>
      </c>
    </row>
    <row r="46" spans="1:11" ht="8.25" customHeight="1" x14ac:dyDescent="0.25">
      <c r="A46" s="9" t="s">
        <v>26</v>
      </c>
      <c r="B46" s="10">
        <v>43300</v>
      </c>
      <c r="C46" s="10">
        <v>8046</v>
      </c>
      <c r="D46" s="10">
        <v>14429</v>
      </c>
      <c r="E46" s="10">
        <v>6773</v>
      </c>
      <c r="F46" s="10">
        <v>6988</v>
      </c>
      <c r="G46" s="10">
        <v>2651</v>
      </c>
      <c r="H46" s="10">
        <v>2008</v>
      </c>
      <c r="I46" s="10">
        <v>1857</v>
      </c>
      <c r="J46" s="12">
        <v>67</v>
      </c>
      <c r="K46" s="12">
        <v>481</v>
      </c>
    </row>
    <row r="47" spans="1:11" ht="8.25" customHeight="1" x14ac:dyDescent="0.25">
      <c r="A47" s="9" t="s">
        <v>27</v>
      </c>
      <c r="B47" s="10">
        <v>28825</v>
      </c>
      <c r="C47" s="10">
        <v>5746</v>
      </c>
      <c r="D47" s="10">
        <v>9652</v>
      </c>
      <c r="E47" s="10">
        <v>4797</v>
      </c>
      <c r="F47" s="10">
        <v>4700</v>
      </c>
      <c r="G47" s="10">
        <v>1544</v>
      </c>
      <c r="H47" s="10">
        <v>1055</v>
      </c>
      <c r="I47" s="12">
        <v>966</v>
      </c>
      <c r="J47" s="12">
        <v>59</v>
      </c>
      <c r="K47" s="12">
        <v>306</v>
      </c>
    </row>
    <row r="48" spans="1:11" ht="8.25" customHeight="1" x14ac:dyDescent="0.25">
      <c r="A48" s="9" t="s">
        <v>28</v>
      </c>
      <c r="B48" s="10">
        <v>16888</v>
      </c>
      <c r="C48" s="10">
        <v>3708</v>
      </c>
      <c r="D48" s="10">
        <v>5711</v>
      </c>
      <c r="E48" s="10">
        <v>2650</v>
      </c>
      <c r="F48" s="10">
        <v>2658</v>
      </c>
      <c r="G48" s="12">
        <v>839</v>
      </c>
      <c r="H48" s="12">
        <v>563</v>
      </c>
      <c r="I48" s="12">
        <v>434</v>
      </c>
      <c r="J48" s="12">
        <v>31</v>
      </c>
      <c r="K48" s="12">
        <v>294</v>
      </c>
    </row>
    <row r="49" spans="1:11" ht="8.25" customHeight="1" x14ac:dyDescent="0.25">
      <c r="A49" s="9" t="s">
        <v>29</v>
      </c>
      <c r="B49" s="10">
        <v>11808</v>
      </c>
      <c r="C49" s="10">
        <v>2930</v>
      </c>
      <c r="D49" s="10">
        <v>3986</v>
      </c>
      <c r="E49" s="10">
        <v>1775</v>
      </c>
      <c r="F49" s="10">
        <v>1660</v>
      </c>
      <c r="G49" s="12">
        <v>511</v>
      </c>
      <c r="H49" s="12">
        <v>367</v>
      </c>
      <c r="I49" s="12">
        <v>312</v>
      </c>
      <c r="J49" s="12">
        <v>27</v>
      </c>
      <c r="K49" s="12">
        <v>240</v>
      </c>
    </row>
    <row r="50" spans="1:11" ht="8.25" customHeight="1" x14ac:dyDescent="0.25">
      <c r="A50" s="9" t="s">
        <v>30</v>
      </c>
      <c r="B50" s="10">
        <v>5774</v>
      </c>
      <c r="C50" s="10">
        <v>1751</v>
      </c>
      <c r="D50" s="10">
        <v>1950</v>
      </c>
      <c r="E50" s="12">
        <v>704</v>
      </c>
      <c r="F50" s="12">
        <v>724</v>
      </c>
      <c r="G50" s="12">
        <v>214</v>
      </c>
      <c r="H50" s="12">
        <v>200</v>
      </c>
      <c r="I50" s="12">
        <v>134</v>
      </c>
      <c r="J50" s="12">
        <v>11</v>
      </c>
      <c r="K50" s="12">
        <v>86</v>
      </c>
    </row>
    <row r="51" spans="1:11" ht="8.25" customHeight="1" x14ac:dyDescent="0.25">
      <c r="A51" s="9" t="s">
        <v>31</v>
      </c>
      <c r="B51" s="10">
        <v>3983</v>
      </c>
      <c r="C51" s="10">
        <v>1223</v>
      </c>
      <c r="D51" s="10">
        <v>1238</v>
      </c>
      <c r="E51" s="12">
        <v>389</v>
      </c>
      <c r="F51" s="12">
        <v>501</v>
      </c>
      <c r="G51" s="12">
        <v>113</v>
      </c>
      <c r="H51" s="12">
        <v>113</v>
      </c>
      <c r="I51" s="12">
        <v>79</v>
      </c>
      <c r="J51" s="12">
        <v>11</v>
      </c>
      <c r="K51" s="12">
        <v>316</v>
      </c>
    </row>
    <row r="52" spans="1:11" ht="8.25" customHeight="1" x14ac:dyDescent="0.25">
      <c r="A52" s="9" t="s">
        <v>32</v>
      </c>
      <c r="B52" s="10">
        <v>5464</v>
      </c>
      <c r="C52" s="10">
        <v>1677</v>
      </c>
      <c r="D52" s="10">
        <v>1670</v>
      </c>
      <c r="E52" s="12">
        <v>674</v>
      </c>
      <c r="F52" s="12">
        <v>684</v>
      </c>
      <c r="G52" s="12">
        <v>169</v>
      </c>
      <c r="H52" s="12">
        <v>175</v>
      </c>
      <c r="I52" s="12">
        <v>96</v>
      </c>
      <c r="J52" s="12">
        <v>15</v>
      </c>
      <c r="K52" s="12">
        <v>304</v>
      </c>
    </row>
    <row r="53" spans="1:11" ht="8.25" customHeight="1" x14ac:dyDescent="0.25">
      <c r="A53" s="7" t="s">
        <v>35</v>
      </c>
      <c r="B53" s="8"/>
      <c r="C53" s="8"/>
      <c r="D53" s="8"/>
      <c r="E53" s="8"/>
      <c r="F53" s="8"/>
      <c r="G53" s="8"/>
      <c r="H53" s="8"/>
      <c r="I53" s="8"/>
      <c r="J53" s="8"/>
      <c r="K53" s="8"/>
    </row>
    <row r="54" spans="1:11" ht="8.25" customHeight="1" x14ac:dyDescent="0.25">
      <c r="A54" s="9" t="s">
        <v>17</v>
      </c>
      <c r="B54" s="12">
        <v>268</v>
      </c>
      <c r="C54" s="12">
        <v>46</v>
      </c>
      <c r="D54" s="12">
        <v>69</v>
      </c>
      <c r="E54" s="12">
        <v>64</v>
      </c>
      <c r="F54" s="12">
        <v>49</v>
      </c>
      <c r="G54" s="12">
        <v>19</v>
      </c>
      <c r="H54" s="12">
        <v>13</v>
      </c>
      <c r="I54" s="12">
        <v>4</v>
      </c>
      <c r="J54" s="12">
        <v>1</v>
      </c>
      <c r="K54" s="12">
        <v>3</v>
      </c>
    </row>
    <row r="55" spans="1:11" ht="8.25" customHeight="1" x14ac:dyDescent="0.25">
      <c r="A55" s="9" t="s">
        <v>18</v>
      </c>
      <c r="B55" s="11" t="s">
        <v>19</v>
      </c>
      <c r="C55" s="11" t="s">
        <v>19</v>
      </c>
      <c r="D55" s="11" t="s">
        <v>19</v>
      </c>
      <c r="E55" s="11" t="s">
        <v>19</v>
      </c>
      <c r="F55" s="11" t="s">
        <v>19</v>
      </c>
      <c r="G55" s="11" t="s">
        <v>19</v>
      </c>
      <c r="H55" s="11" t="s">
        <v>19</v>
      </c>
      <c r="I55" s="11" t="s">
        <v>19</v>
      </c>
      <c r="J55" s="11" t="s">
        <v>19</v>
      </c>
      <c r="K55" s="11" t="s">
        <v>19</v>
      </c>
    </row>
    <row r="56" spans="1:11" ht="8.25" customHeight="1" x14ac:dyDescent="0.25">
      <c r="A56" s="9" t="s">
        <v>20</v>
      </c>
      <c r="B56" s="12">
        <v>69</v>
      </c>
      <c r="C56" s="12">
        <v>8</v>
      </c>
      <c r="D56" s="12">
        <v>16</v>
      </c>
      <c r="E56" s="12">
        <v>24</v>
      </c>
      <c r="F56" s="12">
        <v>14</v>
      </c>
      <c r="G56" s="12">
        <v>5</v>
      </c>
      <c r="H56" s="11" t="s">
        <v>19</v>
      </c>
      <c r="I56" s="11" t="s">
        <v>19</v>
      </c>
      <c r="J56" s="11" t="s">
        <v>19</v>
      </c>
      <c r="K56" s="12">
        <v>2</v>
      </c>
    </row>
    <row r="57" spans="1:11" ht="8.25" customHeight="1" x14ac:dyDescent="0.25">
      <c r="A57" s="9" t="s">
        <v>21</v>
      </c>
      <c r="B57" s="12">
        <v>60</v>
      </c>
      <c r="C57" s="12">
        <v>7</v>
      </c>
      <c r="D57" s="12">
        <v>10</v>
      </c>
      <c r="E57" s="12">
        <v>17</v>
      </c>
      <c r="F57" s="12">
        <v>12</v>
      </c>
      <c r="G57" s="12">
        <v>5</v>
      </c>
      <c r="H57" s="12">
        <v>5</v>
      </c>
      <c r="I57" s="12">
        <v>2</v>
      </c>
      <c r="J57" s="12">
        <v>1</v>
      </c>
      <c r="K57" s="12">
        <v>1</v>
      </c>
    </row>
    <row r="58" spans="1:11" ht="8.25" customHeight="1" x14ac:dyDescent="0.25">
      <c r="A58" s="9" t="s">
        <v>22</v>
      </c>
      <c r="B58" s="12">
        <v>43</v>
      </c>
      <c r="C58" s="12">
        <v>9</v>
      </c>
      <c r="D58" s="12">
        <v>12</v>
      </c>
      <c r="E58" s="12">
        <v>5</v>
      </c>
      <c r="F58" s="12">
        <v>5</v>
      </c>
      <c r="G58" s="12">
        <v>6</v>
      </c>
      <c r="H58" s="12">
        <v>6</v>
      </c>
      <c r="I58" s="11" t="s">
        <v>19</v>
      </c>
      <c r="J58" s="11" t="s">
        <v>19</v>
      </c>
      <c r="K58" s="11" t="s">
        <v>19</v>
      </c>
    </row>
    <row r="59" spans="1:11" ht="8.25" customHeight="1" x14ac:dyDescent="0.25">
      <c r="A59" s="9" t="s">
        <v>23</v>
      </c>
      <c r="B59" s="12">
        <v>28</v>
      </c>
      <c r="C59" s="12">
        <v>6</v>
      </c>
      <c r="D59" s="12">
        <v>7</v>
      </c>
      <c r="E59" s="12">
        <v>5</v>
      </c>
      <c r="F59" s="12">
        <v>7</v>
      </c>
      <c r="G59" s="12">
        <v>1</v>
      </c>
      <c r="H59" s="11" t="s">
        <v>19</v>
      </c>
      <c r="I59" s="12">
        <v>2</v>
      </c>
      <c r="J59" s="11" t="s">
        <v>19</v>
      </c>
      <c r="K59" s="11" t="s">
        <v>19</v>
      </c>
    </row>
    <row r="60" spans="1:11" ht="8.25" customHeight="1" x14ac:dyDescent="0.25">
      <c r="A60" s="9" t="s">
        <v>24</v>
      </c>
      <c r="B60" s="12">
        <v>20</v>
      </c>
      <c r="C60" s="12">
        <v>2</v>
      </c>
      <c r="D60" s="12">
        <v>7</v>
      </c>
      <c r="E60" s="12">
        <v>4</v>
      </c>
      <c r="F60" s="12">
        <v>6</v>
      </c>
      <c r="G60" s="12">
        <v>1</v>
      </c>
      <c r="H60" s="11" t="s">
        <v>19</v>
      </c>
      <c r="I60" s="11" t="s">
        <v>19</v>
      </c>
      <c r="J60" s="11" t="s">
        <v>19</v>
      </c>
      <c r="K60" s="11" t="s">
        <v>19</v>
      </c>
    </row>
    <row r="61" spans="1:11" ht="8.25" customHeight="1" x14ac:dyDescent="0.25">
      <c r="A61" s="9" t="s">
        <v>25</v>
      </c>
      <c r="B61" s="12">
        <v>9</v>
      </c>
      <c r="C61" s="12">
        <v>1</v>
      </c>
      <c r="D61" s="12">
        <v>2</v>
      </c>
      <c r="E61" s="12">
        <v>2</v>
      </c>
      <c r="F61" s="12">
        <v>3</v>
      </c>
      <c r="G61" s="11" t="s">
        <v>19</v>
      </c>
      <c r="H61" s="12">
        <v>1</v>
      </c>
      <c r="I61" s="11" t="s">
        <v>19</v>
      </c>
      <c r="J61" s="11" t="s">
        <v>19</v>
      </c>
      <c r="K61" s="11" t="s">
        <v>19</v>
      </c>
    </row>
    <row r="62" spans="1:11" ht="8.25" customHeight="1" x14ac:dyDescent="0.25">
      <c r="A62" s="9" t="s">
        <v>26</v>
      </c>
      <c r="B62" s="12">
        <v>9</v>
      </c>
      <c r="C62" s="12">
        <v>1</v>
      </c>
      <c r="D62" s="12">
        <v>4</v>
      </c>
      <c r="E62" s="12">
        <v>4</v>
      </c>
      <c r="F62" s="11" t="s">
        <v>19</v>
      </c>
      <c r="G62" s="11" t="s">
        <v>19</v>
      </c>
      <c r="H62" s="11" t="s">
        <v>19</v>
      </c>
      <c r="I62" s="11" t="s">
        <v>19</v>
      </c>
      <c r="J62" s="11" t="s">
        <v>19</v>
      </c>
      <c r="K62" s="11" t="s">
        <v>19</v>
      </c>
    </row>
    <row r="63" spans="1:11" ht="8.25" customHeight="1" x14ac:dyDescent="0.25">
      <c r="A63" s="9" t="s">
        <v>27</v>
      </c>
      <c r="B63" s="12">
        <v>4</v>
      </c>
      <c r="C63" s="12">
        <v>2</v>
      </c>
      <c r="D63" s="12">
        <v>2</v>
      </c>
      <c r="E63" s="11" t="s">
        <v>19</v>
      </c>
      <c r="F63" s="11" t="s">
        <v>19</v>
      </c>
      <c r="G63" s="11" t="s">
        <v>19</v>
      </c>
      <c r="H63" s="11" t="s">
        <v>19</v>
      </c>
      <c r="I63" s="11" t="s">
        <v>19</v>
      </c>
      <c r="J63" s="11" t="s">
        <v>19</v>
      </c>
      <c r="K63" s="11" t="s">
        <v>19</v>
      </c>
    </row>
    <row r="64" spans="1:11" ht="8.25" customHeight="1" x14ac:dyDescent="0.25">
      <c r="A64" s="9" t="s">
        <v>28</v>
      </c>
      <c r="B64" s="12">
        <v>7</v>
      </c>
      <c r="C64" s="12">
        <v>2</v>
      </c>
      <c r="D64" s="12">
        <v>1</v>
      </c>
      <c r="E64" s="12">
        <v>2</v>
      </c>
      <c r="F64" s="12">
        <v>1</v>
      </c>
      <c r="G64" s="11" t="s">
        <v>19</v>
      </c>
      <c r="H64" s="12">
        <v>1</v>
      </c>
      <c r="I64" s="11" t="s">
        <v>19</v>
      </c>
      <c r="J64" s="11" t="s">
        <v>19</v>
      </c>
      <c r="K64" s="11" t="s">
        <v>19</v>
      </c>
    </row>
    <row r="65" spans="1:11" ht="8.25" customHeight="1" x14ac:dyDescent="0.25">
      <c r="A65" s="9" t="s">
        <v>29</v>
      </c>
      <c r="B65" s="12">
        <v>5</v>
      </c>
      <c r="C65" s="12">
        <v>2</v>
      </c>
      <c r="D65" s="12">
        <v>2</v>
      </c>
      <c r="E65" s="12">
        <v>1</v>
      </c>
      <c r="F65" s="11" t="s">
        <v>19</v>
      </c>
      <c r="G65" s="11" t="s">
        <v>19</v>
      </c>
      <c r="H65" s="11" t="s">
        <v>19</v>
      </c>
      <c r="I65" s="11" t="s">
        <v>19</v>
      </c>
      <c r="J65" s="11" t="s">
        <v>19</v>
      </c>
      <c r="K65" s="11" t="s">
        <v>19</v>
      </c>
    </row>
    <row r="66" spans="1:11" ht="8.25" customHeight="1" x14ac:dyDescent="0.25">
      <c r="A66" s="9" t="s">
        <v>30</v>
      </c>
      <c r="B66" s="12">
        <v>1</v>
      </c>
      <c r="C66" s="11" t="s">
        <v>19</v>
      </c>
      <c r="D66" s="12">
        <v>1</v>
      </c>
      <c r="E66" s="11" t="s">
        <v>19</v>
      </c>
      <c r="F66" s="11" t="s">
        <v>19</v>
      </c>
      <c r="G66" s="11" t="s">
        <v>19</v>
      </c>
      <c r="H66" s="11" t="s">
        <v>19</v>
      </c>
      <c r="I66" s="11" t="s">
        <v>19</v>
      </c>
      <c r="J66" s="11" t="s">
        <v>19</v>
      </c>
      <c r="K66" s="11" t="s">
        <v>19</v>
      </c>
    </row>
    <row r="67" spans="1:11" ht="8.25" customHeight="1" x14ac:dyDescent="0.25">
      <c r="A67" s="9" t="s">
        <v>31</v>
      </c>
      <c r="B67" s="12">
        <v>6</v>
      </c>
      <c r="C67" s="12">
        <v>3</v>
      </c>
      <c r="D67" s="12">
        <v>3</v>
      </c>
      <c r="E67" s="11" t="s">
        <v>19</v>
      </c>
      <c r="F67" s="11" t="s">
        <v>19</v>
      </c>
      <c r="G67" s="11" t="s">
        <v>19</v>
      </c>
      <c r="H67" s="11" t="s">
        <v>19</v>
      </c>
      <c r="I67" s="11" t="s">
        <v>19</v>
      </c>
      <c r="J67" s="11" t="s">
        <v>19</v>
      </c>
      <c r="K67" s="11" t="s">
        <v>19</v>
      </c>
    </row>
    <row r="68" spans="1:11" ht="8.25" customHeight="1" x14ac:dyDescent="0.25">
      <c r="A68" s="9" t="s">
        <v>32</v>
      </c>
      <c r="B68" s="12">
        <v>7</v>
      </c>
      <c r="C68" s="12">
        <v>3</v>
      </c>
      <c r="D68" s="12">
        <v>2</v>
      </c>
      <c r="E68" s="11" t="s">
        <v>19</v>
      </c>
      <c r="F68" s="12">
        <v>1</v>
      </c>
      <c r="G68" s="12">
        <v>1</v>
      </c>
      <c r="H68" s="11" t="s">
        <v>19</v>
      </c>
      <c r="I68" s="11" t="s">
        <v>19</v>
      </c>
      <c r="J68" s="11" t="s">
        <v>19</v>
      </c>
      <c r="K68" s="11" t="s">
        <v>19</v>
      </c>
    </row>
    <row r="69" spans="1:11" ht="8.25" customHeight="1" x14ac:dyDescent="0.25">
      <c r="A69" s="6">
        <v>1</v>
      </c>
      <c r="B69" s="6">
        <v>2</v>
      </c>
      <c r="C69" s="6">
        <v>3</v>
      </c>
      <c r="D69" s="6">
        <v>4</v>
      </c>
      <c r="E69" s="6">
        <v>5</v>
      </c>
      <c r="F69" s="6">
        <v>6</v>
      </c>
      <c r="G69" s="6">
        <v>7</v>
      </c>
      <c r="H69" s="6">
        <v>8</v>
      </c>
      <c r="I69" s="6">
        <v>9</v>
      </c>
      <c r="J69" s="6">
        <v>10</v>
      </c>
      <c r="K69" s="6">
        <v>11</v>
      </c>
    </row>
    <row r="70" spans="1:11" ht="8.25" customHeight="1" x14ac:dyDescent="0.25">
      <c r="A70" s="13" t="s">
        <v>37</v>
      </c>
      <c r="B70" s="14"/>
      <c r="C70" s="14"/>
      <c r="D70" s="14"/>
      <c r="E70" s="14"/>
      <c r="F70" s="14"/>
      <c r="G70" s="14"/>
      <c r="H70" s="14"/>
      <c r="I70" s="14"/>
      <c r="J70" s="14"/>
      <c r="K70" s="14"/>
    </row>
    <row r="71" spans="1:11" ht="8.25" customHeight="1" x14ac:dyDescent="0.25">
      <c r="A71" s="7" t="s">
        <v>16</v>
      </c>
      <c r="B71" s="8"/>
      <c r="C71" s="8"/>
      <c r="D71" s="8"/>
      <c r="E71" s="8"/>
      <c r="F71" s="8"/>
      <c r="G71" s="8"/>
      <c r="H71" s="8"/>
      <c r="I71" s="8"/>
      <c r="J71" s="8"/>
      <c r="K71" s="8"/>
    </row>
    <row r="72" spans="1:11" ht="8.25" customHeight="1" x14ac:dyDescent="0.25">
      <c r="A72" s="9" t="s">
        <v>17</v>
      </c>
      <c r="B72" s="10">
        <v>2761112</v>
      </c>
      <c r="C72" s="10">
        <v>269912</v>
      </c>
      <c r="D72" s="10">
        <v>611477</v>
      </c>
      <c r="E72" s="10">
        <v>515595</v>
      </c>
      <c r="F72" s="10">
        <v>580339</v>
      </c>
      <c r="G72" s="10">
        <v>329718</v>
      </c>
      <c r="H72" s="10">
        <v>238778</v>
      </c>
      <c r="I72" s="10">
        <v>181106</v>
      </c>
      <c r="J72" s="10">
        <v>10071</v>
      </c>
      <c r="K72" s="10">
        <v>24116</v>
      </c>
    </row>
    <row r="73" spans="1:11" ht="8.25" customHeight="1" x14ac:dyDescent="0.25">
      <c r="A73" s="9" t="s">
        <v>18</v>
      </c>
      <c r="B73" s="10">
        <v>568580</v>
      </c>
      <c r="C73" s="10">
        <v>152040</v>
      </c>
      <c r="D73" s="10">
        <v>315360</v>
      </c>
      <c r="E73" s="10">
        <v>95741</v>
      </c>
      <c r="F73" s="11" t="s">
        <v>19</v>
      </c>
      <c r="G73" s="11" t="s">
        <v>19</v>
      </c>
      <c r="H73" s="11" t="s">
        <v>19</v>
      </c>
      <c r="I73" s="11" t="s">
        <v>19</v>
      </c>
      <c r="J73" s="11" t="s">
        <v>19</v>
      </c>
      <c r="K73" s="10">
        <v>5439</v>
      </c>
    </row>
    <row r="74" spans="1:11" ht="8.25" customHeight="1" x14ac:dyDescent="0.25">
      <c r="A74" s="9" t="s">
        <v>20</v>
      </c>
      <c r="B74" s="10">
        <v>506449</v>
      </c>
      <c r="C74" s="10">
        <v>25635</v>
      </c>
      <c r="D74" s="10">
        <v>81988</v>
      </c>
      <c r="E74" s="10">
        <v>163658</v>
      </c>
      <c r="F74" s="10">
        <v>161604</v>
      </c>
      <c r="G74" s="10">
        <v>61695</v>
      </c>
      <c r="H74" s="10">
        <v>6733</v>
      </c>
      <c r="I74" s="11" t="s">
        <v>19</v>
      </c>
      <c r="J74" s="11" t="s">
        <v>19</v>
      </c>
      <c r="K74" s="10">
        <v>5136</v>
      </c>
    </row>
    <row r="75" spans="1:11" ht="8.25" customHeight="1" x14ac:dyDescent="0.25">
      <c r="A75" s="9" t="s">
        <v>21</v>
      </c>
      <c r="B75" s="10">
        <v>411006</v>
      </c>
      <c r="C75" s="10">
        <v>17345</v>
      </c>
      <c r="D75" s="10">
        <v>44037</v>
      </c>
      <c r="E75" s="10">
        <v>53855</v>
      </c>
      <c r="F75" s="10">
        <v>92087</v>
      </c>
      <c r="G75" s="10">
        <v>103499</v>
      </c>
      <c r="H75" s="10">
        <v>69756</v>
      </c>
      <c r="I75" s="10">
        <v>25109</v>
      </c>
      <c r="J75" s="10">
        <v>1657</v>
      </c>
      <c r="K75" s="10">
        <v>3661</v>
      </c>
    </row>
    <row r="76" spans="1:11" ht="8.25" customHeight="1" x14ac:dyDescent="0.25">
      <c r="A76" s="9" t="s">
        <v>22</v>
      </c>
      <c r="B76" s="10">
        <v>322359</v>
      </c>
      <c r="C76" s="10">
        <v>15902</v>
      </c>
      <c r="D76" s="10">
        <v>40617</v>
      </c>
      <c r="E76" s="10">
        <v>47661</v>
      </c>
      <c r="F76" s="10">
        <v>70921</v>
      </c>
      <c r="G76" s="10">
        <v>47098</v>
      </c>
      <c r="H76" s="10">
        <v>49494</v>
      </c>
      <c r="I76" s="10">
        <v>45110</v>
      </c>
      <c r="J76" s="10">
        <v>2618</v>
      </c>
      <c r="K76" s="10">
        <v>2938</v>
      </c>
    </row>
    <row r="77" spans="1:11" ht="8.25" customHeight="1" x14ac:dyDescent="0.25">
      <c r="A77" s="9" t="s">
        <v>23</v>
      </c>
      <c r="B77" s="10">
        <v>257220</v>
      </c>
      <c r="C77" s="10">
        <v>13006</v>
      </c>
      <c r="D77" s="10">
        <v>32691</v>
      </c>
      <c r="E77" s="10">
        <v>42238</v>
      </c>
      <c r="F77" s="10">
        <v>65750</v>
      </c>
      <c r="G77" s="10">
        <v>32235</v>
      </c>
      <c r="H77" s="10">
        <v>32389</v>
      </c>
      <c r="I77" s="10">
        <v>35534</v>
      </c>
      <c r="J77" s="10">
        <v>1455</v>
      </c>
      <c r="K77" s="10">
        <v>1922</v>
      </c>
    </row>
    <row r="78" spans="1:11" ht="8.25" customHeight="1" x14ac:dyDescent="0.25">
      <c r="A78" s="9" t="s">
        <v>24</v>
      </c>
      <c r="B78" s="10">
        <v>191988</v>
      </c>
      <c r="C78" s="10">
        <v>10134</v>
      </c>
      <c r="D78" s="10">
        <v>24245</v>
      </c>
      <c r="E78" s="10">
        <v>31317</v>
      </c>
      <c r="F78" s="10">
        <v>54755</v>
      </c>
      <c r="G78" s="10">
        <v>24673</v>
      </c>
      <c r="H78" s="10">
        <v>21999</v>
      </c>
      <c r="I78" s="10">
        <v>22613</v>
      </c>
      <c r="J78" s="10">
        <v>1008</v>
      </c>
      <c r="K78" s="10">
        <v>1244</v>
      </c>
    </row>
    <row r="79" spans="1:11" ht="8.25" customHeight="1" x14ac:dyDescent="0.25">
      <c r="A79" s="9" t="s">
        <v>25</v>
      </c>
      <c r="B79" s="10">
        <v>148142</v>
      </c>
      <c r="C79" s="10">
        <v>8321</v>
      </c>
      <c r="D79" s="10">
        <v>18918</v>
      </c>
      <c r="E79" s="10">
        <v>22594</v>
      </c>
      <c r="F79" s="10">
        <v>41486</v>
      </c>
      <c r="G79" s="10">
        <v>20786</v>
      </c>
      <c r="H79" s="10">
        <v>17544</v>
      </c>
      <c r="I79" s="10">
        <v>16583</v>
      </c>
      <c r="J79" s="12">
        <v>848</v>
      </c>
      <c r="K79" s="10">
        <v>1062</v>
      </c>
    </row>
    <row r="80" spans="1:11" ht="8.25" customHeight="1" x14ac:dyDescent="0.25">
      <c r="A80" s="9" t="s">
        <v>26</v>
      </c>
      <c r="B80" s="10">
        <v>100894</v>
      </c>
      <c r="C80" s="10">
        <v>6882</v>
      </c>
      <c r="D80" s="10">
        <v>15009</v>
      </c>
      <c r="E80" s="10">
        <v>15888</v>
      </c>
      <c r="F80" s="10">
        <v>25306</v>
      </c>
      <c r="G80" s="10">
        <v>13053</v>
      </c>
      <c r="H80" s="10">
        <v>12459</v>
      </c>
      <c r="I80" s="10">
        <v>11067</v>
      </c>
      <c r="J80" s="12">
        <v>575</v>
      </c>
      <c r="K80" s="12">
        <v>655</v>
      </c>
    </row>
    <row r="81" spans="1:11" ht="8.25" customHeight="1" x14ac:dyDescent="0.25">
      <c r="A81" s="9" t="s">
        <v>27</v>
      </c>
      <c r="B81" s="10">
        <v>83095</v>
      </c>
      <c r="C81" s="10">
        <v>6199</v>
      </c>
      <c r="D81" s="10">
        <v>12529</v>
      </c>
      <c r="E81" s="10">
        <v>13722</v>
      </c>
      <c r="F81" s="10">
        <v>21398</v>
      </c>
      <c r="G81" s="10">
        <v>9252</v>
      </c>
      <c r="H81" s="10">
        <v>9796</v>
      </c>
      <c r="I81" s="10">
        <v>8949</v>
      </c>
      <c r="J81" s="12">
        <v>625</v>
      </c>
      <c r="K81" s="12">
        <v>625</v>
      </c>
    </row>
    <row r="82" spans="1:11" ht="8.25" customHeight="1" x14ac:dyDescent="0.25">
      <c r="A82" s="9" t="s">
        <v>28</v>
      </c>
      <c r="B82" s="10">
        <v>60391</v>
      </c>
      <c r="C82" s="10">
        <v>4325</v>
      </c>
      <c r="D82" s="10">
        <v>8751</v>
      </c>
      <c r="E82" s="10">
        <v>10437</v>
      </c>
      <c r="F82" s="10">
        <v>16952</v>
      </c>
      <c r="G82" s="10">
        <v>6165</v>
      </c>
      <c r="H82" s="10">
        <v>6699</v>
      </c>
      <c r="I82" s="10">
        <v>6094</v>
      </c>
      <c r="J82" s="12">
        <v>512</v>
      </c>
      <c r="K82" s="12">
        <v>456</v>
      </c>
    </row>
    <row r="83" spans="1:11" ht="8.25" customHeight="1" x14ac:dyDescent="0.25">
      <c r="A83" s="9" t="s">
        <v>29</v>
      </c>
      <c r="B83" s="10">
        <v>47955</v>
      </c>
      <c r="C83" s="10">
        <v>3801</v>
      </c>
      <c r="D83" s="10">
        <v>7209</v>
      </c>
      <c r="E83" s="10">
        <v>8248</v>
      </c>
      <c r="F83" s="10">
        <v>13832</v>
      </c>
      <c r="G83" s="10">
        <v>4897</v>
      </c>
      <c r="H83" s="10">
        <v>5011</v>
      </c>
      <c r="I83" s="10">
        <v>4249</v>
      </c>
      <c r="J83" s="12">
        <v>340</v>
      </c>
      <c r="K83" s="12">
        <v>368</v>
      </c>
    </row>
    <row r="84" spans="1:11" ht="8.25" customHeight="1" x14ac:dyDescent="0.25">
      <c r="A84" s="9" t="s">
        <v>30</v>
      </c>
      <c r="B84" s="10">
        <v>28080</v>
      </c>
      <c r="C84" s="10">
        <v>2742</v>
      </c>
      <c r="D84" s="10">
        <v>4382</v>
      </c>
      <c r="E84" s="10">
        <v>4510</v>
      </c>
      <c r="F84" s="10">
        <v>7257</v>
      </c>
      <c r="G84" s="10">
        <v>3050</v>
      </c>
      <c r="H84" s="10">
        <v>3184</v>
      </c>
      <c r="I84" s="10">
        <v>2552</v>
      </c>
      <c r="J84" s="12">
        <v>184</v>
      </c>
      <c r="K84" s="12">
        <v>219</v>
      </c>
    </row>
    <row r="85" spans="1:11" ht="8.25" customHeight="1" x14ac:dyDescent="0.25">
      <c r="A85" s="9" t="s">
        <v>31</v>
      </c>
      <c r="B85" s="10">
        <v>17141</v>
      </c>
      <c r="C85" s="10">
        <v>1605</v>
      </c>
      <c r="D85" s="10">
        <v>2778</v>
      </c>
      <c r="E85" s="10">
        <v>2853</v>
      </c>
      <c r="F85" s="10">
        <v>4342</v>
      </c>
      <c r="G85" s="10">
        <v>1714</v>
      </c>
      <c r="H85" s="10">
        <v>1925</v>
      </c>
      <c r="I85" s="10">
        <v>1654</v>
      </c>
      <c r="J85" s="12">
        <v>116</v>
      </c>
      <c r="K85" s="12">
        <v>154</v>
      </c>
    </row>
    <row r="86" spans="1:11" ht="8.25" customHeight="1" x14ac:dyDescent="0.25">
      <c r="A86" s="9" t="s">
        <v>32</v>
      </c>
      <c r="B86" s="10">
        <v>17812</v>
      </c>
      <c r="C86" s="10">
        <v>1975</v>
      </c>
      <c r="D86" s="10">
        <v>2963</v>
      </c>
      <c r="E86" s="10">
        <v>2873</v>
      </c>
      <c r="F86" s="10">
        <v>4649</v>
      </c>
      <c r="G86" s="10">
        <v>1601</v>
      </c>
      <c r="H86" s="10">
        <v>1789</v>
      </c>
      <c r="I86" s="10">
        <v>1592</v>
      </c>
      <c r="J86" s="12">
        <v>133</v>
      </c>
      <c r="K86" s="12">
        <v>237</v>
      </c>
    </row>
    <row r="87" spans="1:11" ht="8.25" customHeight="1" x14ac:dyDescent="0.25">
      <c r="A87" s="7" t="s">
        <v>33</v>
      </c>
      <c r="B87" s="8"/>
      <c r="C87" s="8"/>
      <c r="D87" s="8"/>
      <c r="E87" s="8"/>
      <c r="F87" s="8"/>
      <c r="G87" s="8"/>
      <c r="H87" s="8"/>
      <c r="I87" s="8"/>
      <c r="J87" s="8"/>
      <c r="K87" s="8"/>
    </row>
    <row r="88" spans="1:11" ht="8.25" customHeight="1" x14ac:dyDescent="0.25">
      <c r="A88" s="9" t="s">
        <v>17</v>
      </c>
      <c r="B88" s="10">
        <v>1673553</v>
      </c>
      <c r="C88" s="10">
        <v>146915</v>
      </c>
      <c r="D88" s="10">
        <v>336859</v>
      </c>
      <c r="E88" s="10">
        <v>319257</v>
      </c>
      <c r="F88" s="10">
        <v>374053</v>
      </c>
      <c r="G88" s="10">
        <v>213401</v>
      </c>
      <c r="H88" s="10">
        <v>150250</v>
      </c>
      <c r="I88" s="10">
        <v>112297</v>
      </c>
      <c r="J88" s="10">
        <v>8599</v>
      </c>
      <c r="K88" s="10">
        <v>11922</v>
      </c>
    </row>
    <row r="89" spans="1:11" ht="8.25" customHeight="1" x14ac:dyDescent="0.25">
      <c r="A89" s="9" t="s">
        <v>18</v>
      </c>
      <c r="B89" s="10">
        <v>313033</v>
      </c>
      <c r="C89" s="10">
        <v>83690</v>
      </c>
      <c r="D89" s="10">
        <v>174117</v>
      </c>
      <c r="E89" s="10">
        <v>52950</v>
      </c>
      <c r="F89" s="11" t="s">
        <v>19</v>
      </c>
      <c r="G89" s="11" t="s">
        <v>19</v>
      </c>
      <c r="H89" s="11" t="s">
        <v>19</v>
      </c>
      <c r="I89" s="11" t="s">
        <v>19</v>
      </c>
      <c r="J89" s="11" t="s">
        <v>19</v>
      </c>
      <c r="K89" s="10">
        <v>2276</v>
      </c>
    </row>
    <row r="90" spans="1:11" ht="8.25" customHeight="1" x14ac:dyDescent="0.25">
      <c r="A90" s="9" t="s">
        <v>20</v>
      </c>
      <c r="B90" s="10">
        <v>289342</v>
      </c>
      <c r="C90" s="10">
        <v>11936</v>
      </c>
      <c r="D90" s="10">
        <v>42546</v>
      </c>
      <c r="E90" s="10">
        <v>97463</v>
      </c>
      <c r="F90" s="10">
        <v>95155</v>
      </c>
      <c r="G90" s="10">
        <v>36618</v>
      </c>
      <c r="H90" s="10">
        <v>3714</v>
      </c>
      <c r="I90" s="11" t="s">
        <v>19</v>
      </c>
      <c r="J90" s="11" t="s">
        <v>19</v>
      </c>
      <c r="K90" s="10">
        <v>1910</v>
      </c>
    </row>
    <row r="91" spans="1:11" ht="8.25" customHeight="1" x14ac:dyDescent="0.25">
      <c r="A91" s="9" t="s">
        <v>21</v>
      </c>
      <c r="B91" s="10">
        <v>245661</v>
      </c>
      <c r="C91" s="10">
        <v>8657</v>
      </c>
      <c r="D91" s="10">
        <v>22106</v>
      </c>
      <c r="E91" s="10">
        <v>32430</v>
      </c>
      <c r="F91" s="10">
        <v>56606</v>
      </c>
      <c r="G91" s="10">
        <v>68381</v>
      </c>
      <c r="H91" s="10">
        <v>40395</v>
      </c>
      <c r="I91" s="10">
        <v>13912</v>
      </c>
      <c r="J91" s="10">
        <v>1421</v>
      </c>
      <c r="K91" s="10">
        <v>1753</v>
      </c>
    </row>
    <row r="92" spans="1:11" ht="8.25" customHeight="1" x14ac:dyDescent="0.25">
      <c r="A92" s="9" t="s">
        <v>22</v>
      </c>
      <c r="B92" s="10">
        <v>188572</v>
      </c>
      <c r="C92" s="10">
        <v>8113</v>
      </c>
      <c r="D92" s="10">
        <v>21237</v>
      </c>
      <c r="E92" s="10">
        <v>29651</v>
      </c>
      <c r="F92" s="10">
        <v>42850</v>
      </c>
      <c r="G92" s="10">
        <v>28862</v>
      </c>
      <c r="H92" s="10">
        <v>29578</v>
      </c>
      <c r="I92" s="10">
        <v>24627</v>
      </c>
      <c r="J92" s="10">
        <v>2174</v>
      </c>
      <c r="K92" s="10">
        <v>1480</v>
      </c>
    </row>
    <row r="93" spans="1:11" ht="8.25" customHeight="1" x14ac:dyDescent="0.25">
      <c r="A93" s="9" t="s">
        <v>23</v>
      </c>
      <c r="B93" s="10">
        <v>156433</v>
      </c>
      <c r="C93" s="10">
        <v>6895</v>
      </c>
      <c r="D93" s="10">
        <v>18222</v>
      </c>
      <c r="E93" s="10">
        <v>27989</v>
      </c>
      <c r="F93" s="10">
        <v>42646</v>
      </c>
      <c r="G93" s="10">
        <v>19426</v>
      </c>
      <c r="H93" s="10">
        <v>19027</v>
      </c>
      <c r="I93" s="10">
        <v>19961</v>
      </c>
      <c r="J93" s="10">
        <v>1172</v>
      </c>
      <c r="K93" s="10">
        <v>1095</v>
      </c>
    </row>
    <row r="94" spans="1:11" ht="8.25" customHeight="1" x14ac:dyDescent="0.25">
      <c r="A94" s="9" t="s">
        <v>24</v>
      </c>
      <c r="B94" s="10">
        <v>122108</v>
      </c>
      <c r="C94" s="10">
        <v>5500</v>
      </c>
      <c r="D94" s="10">
        <v>13438</v>
      </c>
      <c r="E94" s="10">
        <v>21309</v>
      </c>
      <c r="F94" s="10">
        <v>37202</v>
      </c>
      <c r="G94" s="10">
        <v>15757</v>
      </c>
      <c r="H94" s="10">
        <v>13418</v>
      </c>
      <c r="I94" s="10">
        <v>13882</v>
      </c>
      <c r="J94" s="12">
        <v>846</v>
      </c>
      <c r="K94" s="12">
        <v>756</v>
      </c>
    </row>
    <row r="95" spans="1:11" ht="8.25" customHeight="1" x14ac:dyDescent="0.25">
      <c r="A95" s="9" t="s">
        <v>25</v>
      </c>
      <c r="B95" s="10">
        <v>99101</v>
      </c>
      <c r="C95" s="10">
        <v>4709</v>
      </c>
      <c r="D95" s="10">
        <v>10801</v>
      </c>
      <c r="E95" s="10">
        <v>15311</v>
      </c>
      <c r="F95" s="10">
        <v>29412</v>
      </c>
      <c r="G95" s="10">
        <v>14507</v>
      </c>
      <c r="H95" s="10">
        <v>11793</v>
      </c>
      <c r="I95" s="10">
        <v>11127</v>
      </c>
      <c r="J95" s="12">
        <v>721</v>
      </c>
      <c r="K95" s="12">
        <v>720</v>
      </c>
    </row>
    <row r="96" spans="1:11" ht="8.25" customHeight="1" x14ac:dyDescent="0.25">
      <c r="A96" s="9" t="s">
        <v>26</v>
      </c>
      <c r="B96" s="10">
        <v>69569</v>
      </c>
      <c r="C96" s="10">
        <v>4085</v>
      </c>
      <c r="D96" s="10">
        <v>9027</v>
      </c>
      <c r="E96" s="10">
        <v>10682</v>
      </c>
      <c r="F96" s="10">
        <v>17809</v>
      </c>
      <c r="G96" s="10">
        <v>9532</v>
      </c>
      <c r="H96" s="10">
        <v>9349</v>
      </c>
      <c r="I96" s="10">
        <v>8137</v>
      </c>
      <c r="J96" s="12">
        <v>508</v>
      </c>
      <c r="K96" s="12">
        <v>440</v>
      </c>
    </row>
    <row r="97" spans="1:11" ht="8.25" customHeight="1" x14ac:dyDescent="0.25">
      <c r="A97" s="9" t="s">
        <v>27</v>
      </c>
      <c r="B97" s="10">
        <v>58485</v>
      </c>
      <c r="C97" s="10">
        <v>3800</v>
      </c>
      <c r="D97" s="10">
        <v>7781</v>
      </c>
      <c r="E97" s="10">
        <v>9463</v>
      </c>
      <c r="F97" s="10">
        <v>15115</v>
      </c>
      <c r="G97" s="10">
        <v>6679</v>
      </c>
      <c r="H97" s="10">
        <v>7534</v>
      </c>
      <c r="I97" s="10">
        <v>7136</v>
      </c>
      <c r="J97" s="12">
        <v>560</v>
      </c>
      <c r="K97" s="12">
        <v>417</v>
      </c>
    </row>
    <row r="98" spans="1:11" ht="8.25" customHeight="1" x14ac:dyDescent="0.25">
      <c r="A98" s="9" t="s">
        <v>28</v>
      </c>
      <c r="B98" s="10">
        <v>45081</v>
      </c>
      <c r="C98" s="10">
        <v>2808</v>
      </c>
      <c r="D98" s="10">
        <v>5700</v>
      </c>
      <c r="E98" s="10">
        <v>7738</v>
      </c>
      <c r="F98" s="10">
        <v>12887</v>
      </c>
      <c r="G98" s="10">
        <v>4589</v>
      </c>
      <c r="H98" s="10">
        <v>5424</v>
      </c>
      <c r="I98" s="10">
        <v>5111</v>
      </c>
      <c r="J98" s="12">
        <v>472</v>
      </c>
      <c r="K98" s="12">
        <v>352</v>
      </c>
    </row>
    <row r="99" spans="1:11" ht="8.25" customHeight="1" x14ac:dyDescent="0.25">
      <c r="A99" s="9" t="s">
        <v>29</v>
      </c>
      <c r="B99" s="10">
        <v>36578</v>
      </c>
      <c r="C99" s="10">
        <v>2475</v>
      </c>
      <c r="D99" s="10">
        <v>4820</v>
      </c>
      <c r="E99" s="10">
        <v>6298</v>
      </c>
      <c r="F99" s="10">
        <v>10955</v>
      </c>
      <c r="G99" s="10">
        <v>3856</v>
      </c>
      <c r="H99" s="10">
        <v>4106</v>
      </c>
      <c r="I99" s="10">
        <v>3470</v>
      </c>
      <c r="J99" s="12">
        <v>319</v>
      </c>
      <c r="K99" s="12">
        <v>279</v>
      </c>
    </row>
    <row r="100" spans="1:11" ht="8.25" customHeight="1" x14ac:dyDescent="0.25">
      <c r="A100" s="9" t="s">
        <v>30</v>
      </c>
      <c r="B100" s="10">
        <v>22191</v>
      </c>
      <c r="C100" s="10">
        <v>1853</v>
      </c>
      <c r="D100" s="10">
        <v>3117</v>
      </c>
      <c r="E100" s="10">
        <v>3541</v>
      </c>
      <c r="F100" s="10">
        <v>5968</v>
      </c>
      <c r="G100" s="10">
        <v>2495</v>
      </c>
      <c r="H100" s="10">
        <v>2728</v>
      </c>
      <c r="I100" s="10">
        <v>2154</v>
      </c>
      <c r="J100" s="12">
        <v>173</v>
      </c>
      <c r="K100" s="12">
        <v>162</v>
      </c>
    </row>
    <row r="101" spans="1:11" ht="8.25" customHeight="1" x14ac:dyDescent="0.25">
      <c r="A101" s="9" t="s">
        <v>31</v>
      </c>
      <c r="B101" s="10">
        <v>13781</v>
      </c>
      <c r="C101" s="10">
        <v>1109</v>
      </c>
      <c r="D101" s="10">
        <v>1981</v>
      </c>
      <c r="E101" s="10">
        <v>2281</v>
      </c>
      <c r="F101" s="10">
        <v>3664</v>
      </c>
      <c r="G101" s="10">
        <v>1423</v>
      </c>
      <c r="H101" s="10">
        <v>1662</v>
      </c>
      <c r="I101" s="10">
        <v>1436</v>
      </c>
      <c r="J101" s="12">
        <v>112</v>
      </c>
      <c r="K101" s="12">
        <v>113</v>
      </c>
    </row>
    <row r="102" spans="1:11" ht="8.25" customHeight="1" x14ac:dyDescent="0.25">
      <c r="A102" s="9" t="s">
        <v>32</v>
      </c>
      <c r="B102" s="10">
        <v>13618</v>
      </c>
      <c r="C102" s="10">
        <v>1285</v>
      </c>
      <c r="D102" s="10">
        <v>1966</v>
      </c>
      <c r="E102" s="10">
        <v>2151</v>
      </c>
      <c r="F102" s="10">
        <v>3784</v>
      </c>
      <c r="G102" s="10">
        <v>1276</v>
      </c>
      <c r="H102" s="10">
        <v>1522</v>
      </c>
      <c r="I102" s="10">
        <v>1344</v>
      </c>
      <c r="J102" s="12">
        <v>121</v>
      </c>
      <c r="K102" s="12">
        <v>169</v>
      </c>
    </row>
    <row r="103" spans="1:11" ht="8.25" customHeight="1" x14ac:dyDescent="0.25">
      <c r="A103" s="7" t="s">
        <v>34</v>
      </c>
      <c r="B103" s="8"/>
      <c r="C103" s="8"/>
      <c r="D103" s="8"/>
      <c r="E103" s="8"/>
      <c r="F103" s="8"/>
      <c r="G103" s="8"/>
      <c r="H103" s="8"/>
      <c r="I103" s="8"/>
      <c r="J103" s="8"/>
      <c r="K103" s="8"/>
    </row>
    <row r="104" spans="1:11" ht="8.25" customHeight="1" x14ac:dyDescent="0.25">
      <c r="A104" s="9" t="s">
        <v>17</v>
      </c>
      <c r="B104" s="10">
        <v>1087185</v>
      </c>
      <c r="C104" s="10">
        <v>122949</v>
      </c>
      <c r="D104" s="10">
        <v>274538</v>
      </c>
      <c r="E104" s="10">
        <v>196264</v>
      </c>
      <c r="F104" s="10">
        <v>206181</v>
      </c>
      <c r="G104" s="10">
        <v>116279</v>
      </c>
      <c r="H104" s="10">
        <v>88510</v>
      </c>
      <c r="I104" s="10">
        <v>68800</v>
      </c>
      <c r="J104" s="10">
        <v>1471</v>
      </c>
      <c r="K104" s="10">
        <v>12193</v>
      </c>
    </row>
    <row r="105" spans="1:11" ht="8.25" customHeight="1" x14ac:dyDescent="0.25">
      <c r="A105" s="9" t="s">
        <v>18</v>
      </c>
      <c r="B105" s="10">
        <v>255547</v>
      </c>
      <c r="C105" s="10">
        <v>68350</v>
      </c>
      <c r="D105" s="10">
        <v>141243</v>
      </c>
      <c r="E105" s="10">
        <v>42791</v>
      </c>
      <c r="F105" s="11" t="s">
        <v>19</v>
      </c>
      <c r="G105" s="11" t="s">
        <v>19</v>
      </c>
      <c r="H105" s="11" t="s">
        <v>19</v>
      </c>
      <c r="I105" s="11" t="s">
        <v>19</v>
      </c>
      <c r="J105" s="11" t="s">
        <v>19</v>
      </c>
      <c r="K105" s="10">
        <v>3163</v>
      </c>
    </row>
    <row r="106" spans="1:11" ht="8.25" customHeight="1" x14ac:dyDescent="0.25">
      <c r="A106" s="9" t="s">
        <v>20</v>
      </c>
      <c r="B106" s="10">
        <v>217044</v>
      </c>
      <c r="C106" s="10">
        <v>13691</v>
      </c>
      <c r="D106" s="10">
        <v>39430</v>
      </c>
      <c r="E106" s="10">
        <v>66183</v>
      </c>
      <c r="F106" s="10">
        <v>66425</v>
      </c>
      <c r="G106" s="10">
        <v>25070</v>
      </c>
      <c r="H106" s="10">
        <v>3019</v>
      </c>
      <c r="I106" s="11" t="s">
        <v>19</v>
      </c>
      <c r="J106" s="11" t="s">
        <v>19</v>
      </c>
      <c r="K106" s="10">
        <v>3226</v>
      </c>
    </row>
    <row r="107" spans="1:11" ht="8.25" customHeight="1" x14ac:dyDescent="0.25">
      <c r="A107" s="9" t="s">
        <v>21</v>
      </c>
      <c r="B107" s="10">
        <v>165248</v>
      </c>
      <c r="C107" s="10">
        <v>8675</v>
      </c>
      <c r="D107" s="10">
        <v>21914</v>
      </c>
      <c r="E107" s="10">
        <v>21407</v>
      </c>
      <c r="F107" s="10">
        <v>35455</v>
      </c>
      <c r="G107" s="10">
        <v>35101</v>
      </c>
      <c r="H107" s="10">
        <v>29355</v>
      </c>
      <c r="I107" s="10">
        <v>11197</v>
      </c>
      <c r="J107" s="12">
        <v>236</v>
      </c>
      <c r="K107" s="10">
        <v>1908</v>
      </c>
    </row>
    <row r="108" spans="1:11" ht="8.25" customHeight="1" x14ac:dyDescent="0.25">
      <c r="A108" s="9" t="s">
        <v>22</v>
      </c>
      <c r="B108" s="10">
        <v>133699</v>
      </c>
      <c r="C108" s="10">
        <v>7782</v>
      </c>
      <c r="D108" s="10">
        <v>19355</v>
      </c>
      <c r="E108" s="10">
        <v>17990</v>
      </c>
      <c r="F108" s="10">
        <v>28052</v>
      </c>
      <c r="G108" s="10">
        <v>18230</v>
      </c>
      <c r="H108" s="10">
        <v>19909</v>
      </c>
      <c r="I108" s="10">
        <v>20479</v>
      </c>
      <c r="J108" s="12">
        <v>444</v>
      </c>
      <c r="K108" s="10">
        <v>1458</v>
      </c>
    </row>
    <row r="109" spans="1:11" ht="8.25" customHeight="1" x14ac:dyDescent="0.25">
      <c r="A109" s="9" t="s">
        <v>23</v>
      </c>
      <c r="B109" s="10">
        <v>100738</v>
      </c>
      <c r="C109" s="10">
        <v>6103</v>
      </c>
      <c r="D109" s="10">
        <v>14461</v>
      </c>
      <c r="E109" s="10">
        <v>14241</v>
      </c>
      <c r="F109" s="10">
        <v>23091</v>
      </c>
      <c r="G109" s="10">
        <v>12804</v>
      </c>
      <c r="H109" s="10">
        <v>13358</v>
      </c>
      <c r="I109" s="10">
        <v>15571</v>
      </c>
      <c r="J109" s="12">
        <v>283</v>
      </c>
      <c r="K109" s="12">
        <v>826</v>
      </c>
    </row>
    <row r="110" spans="1:11" ht="8.25" customHeight="1" x14ac:dyDescent="0.25">
      <c r="A110" s="9" t="s">
        <v>24</v>
      </c>
      <c r="B110" s="10">
        <v>69849</v>
      </c>
      <c r="C110" s="10">
        <v>4632</v>
      </c>
      <c r="D110" s="10">
        <v>10800</v>
      </c>
      <c r="E110" s="10">
        <v>10002</v>
      </c>
      <c r="F110" s="10">
        <v>17539</v>
      </c>
      <c r="G110" s="10">
        <v>8915</v>
      </c>
      <c r="H110" s="10">
        <v>8580</v>
      </c>
      <c r="I110" s="10">
        <v>8731</v>
      </c>
      <c r="J110" s="12">
        <v>162</v>
      </c>
      <c r="K110" s="12">
        <v>488</v>
      </c>
    </row>
    <row r="111" spans="1:11" ht="8.25" customHeight="1" x14ac:dyDescent="0.25">
      <c r="A111" s="9" t="s">
        <v>25</v>
      </c>
      <c r="B111" s="10">
        <v>49027</v>
      </c>
      <c r="C111" s="10">
        <v>3609</v>
      </c>
      <c r="D111" s="10">
        <v>8114</v>
      </c>
      <c r="E111" s="10">
        <v>7280</v>
      </c>
      <c r="F111" s="10">
        <v>12070</v>
      </c>
      <c r="G111" s="10">
        <v>6279</v>
      </c>
      <c r="H111" s="10">
        <v>5751</v>
      </c>
      <c r="I111" s="10">
        <v>5455</v>
      </c>
      <c r="J111" s="12">
        <v>127</v>
      </c>
      <c r="K111" s="12">
        <v>342</v>
      </c>
    </row>
    <row r="112" spans="1:11" ht="8.25" customHeight="1" x14ac:dyDescent="0.25">
      <c r="A112" s="9" t="s">
        <v>26</v>
      </c>
      <c r="B112" s="10">
        <v>31315</v>
      </c>
      <c r="C112" s="10">
        <v>2794</v>
      </c>
      <c r="D112" s="10">
        <v>5979</v>
      </c>
      <c r="E112" s="10">
        <v>5204</v>
      </c>
      <c r="F112" s="10">
        <v>7496</v>
      </c>
      <c r="G112" s="10">
        <v>3520</v>
      </c>
      <c r="H112" s="10">
        <v>3110</v>
      </c>
      <c r="I112" s="10">
        <v>2930</v>
      </c>
      <c r="J112" s="12">
        <v>67</v>
      </c>
      <c r="K112" s="12">
        <v>215</v>
      </c>
    </row>
    <row r="113" spans="1:11" ht="8.25" customHeight="1" x14ac:dyDescent="0.25">
      <c r="A113" s="9" t="s">
        <v>27</v>
      </c>
      <c r="B113" s="10">
        <v>24602</v>
      </c>
      <c r="C113" s="10">
        <v>2397</v>
      </c>
      <c r="D113" s="10">
        <v>4746</v>
      </c>
      <c r="E113" s="10">
        <v>4258</v>
      </c>
      <c r="F113" s="10">
        <v>6282</v>
      </c>
      <c r="G113" s="10">
        <v>2573</v>
      </c>
      <c r="H113" s="10">
        <v>2262</v>
      </c>
      <c r="I113" s="10">
        <v>1812</v>
      </c>
      <c r="J113" s="12">
        <v>64</v>
      </c>
      <c r="K113" s="12">
        <v>208</v>
      </c>
    </row>
    <row r="114" spans="1:11" ht="8.25" customHeight="1" x14ac:dyDescent="0.25">
      <c r="A114" s="9" t="s">
        <v>28</v>
      </c>
      <c r="B114" s="10">
        <v>15306</v>
      </c>
      <c r="C114" s="10">
        <v>1517</v>
      </c>
      <c r="D114" s="10">
        <v>3051</v>
      </c>
      <c r="E114" s="10">
        <v>2697</v>
      </c>
      <c r="F114" s="10">
        <v>4064</v>
      </c>
      <c r="G114" s="10">
        <v>1575</v>
      </c>
      <c r="H114" s="10">
        <v>1275</v>
      </c>
      <c r="I114" s="12">
        <v>983</v>
      </c>
      <c r="J114" s="12">
        <v>40</v>
      </c>
      <c r="K114" s="12">
        <v>104</v>
      </c>
    </row>
    <row r="115" spans="1:11" ht="8.25" customHeight="1" x14ac:dyDescent="0.25">
      <c r="A115" s="9" t="s">
        <v>29</v>
      </c>
      <c r="B115" s="10">
        <v>11375</v>
      </c>
      <c r="C115" s="10">
        <v>1326</v>
      </c>
      <c r="D115" s="10">
        <v>2388</v>
      </c>
      <c r="E115" s="10">
        <v>1950</v>
      </c>
      <c r="F115" s="10">
        <v>2876</v>
      </c>
      <c r="G115" s="10">
        <v>1041</v>
      </c>
      <c r="H115" s="12">
        <v>905</v>
      </c>
      <c r="I115" s="12">
        <v>779</v>
      </c>
      <c r="J115" s="12">
        <v>21</v>
      </c>
      <c r="K115" s="12">
        <v>89</v>
      </c>
    </row>
    <row r="116" spans="1:11" ht="8.25" customHeight="1" x14ac:dyDescent="0.25">
      <c r="A116" s="9" t="s">
        <v>30</v>
      </c>
      <c r="B116" s="10">
        <v>5886</v>
      </c>
      <c r="C116" s="12">
        <v>888</v>
      </c>
      <c r="D116" s="10">
        <v>1264</v>
      </c>
      <c r="E116" s="12">
        <v>968</v>
      </c>
      <c r="F116" s="10">
        <v>1289</v>
      </c>
      <c r="G116" s="12">
        <v>555</v>
      </c>
      <c r="H116" s="12">
        <v>456</v>
      </c>
      <c r="I116" s="12">
        <v>398</v>
      </c>
      <c r="J116" s="12">
        <v>11</v>
      </c>
      <c r="K116" s="12">
        <v>57</v>
      </c>
    </row>
    <row r="117" spans="1:11" ht="8.25" customHeight="1" x14ac:dyDescent="0.25">
      <c r="A117" s="9" t="s">
        <v>31</v>
      </c>
      <c r="B117" s="10">
        <v>3359</v>
      </c>
      <c r="C117" s="12">
        <v>495</v>
      </c>
      <c r="D117" s="12">
        <v>797</v>
      </c>
      <c r="E117" s="12">
        <v>572</v>
      </c>
      <c r="F117" s="12">
        <v>678</v>
      </c>
      <c r="G117" s="12">
        <v>291</v>
      </c>
      <c r="H117" s="12">
        <v>263</v>
      </c>
      <c r="I117" s="12">
        <v>218</v>
      </c>
      <c r="J117" s="12">
        <v>4</v>
      </c>
      <c r="K117" s="12">
        <v>41</v>
      </c>
    </row>
    <row r="118" spans="1:11" ht="8.25" customHeight="1" x14ac:dyDescent="0.25">
      <c r="A118" s="9" t="s">
        <v>32</v>
      </c>
      <c r="B118" s="10">
        <v>4190</v>
      </c>
      <c r="C118" s="12">
        <v>690</v>
      </c>
      <c r="D118" s="12">
        <v>996</v>
      </c>
      <c r="E118" s="12">
        <v>721</v>
      </c>
      <c r="F118" s="12">
        <v>864</v>
      </c>
      <c r="G118" s="12">
        <v>325</v>
      </c>
      <c r="H118" s="12">
        <v>267</v>
      </c>
      <c r="I118" s="12">
        <v>247</v>
      </c>
      <c r="J118" s="12">
        <v>12</v>
      </c>
      <c r="K118" s="12">
        <v>68</v>
      </c>
    </row>
    <row r="119" spans="1:11" ht="8.25" customHeight="1" x14ac:dyDescent="0.25">
      <c r="A119" s="7" t="s">
        <v>35</v>
      </c>
      <c r="B119" s="8"/>
      <c r="C119" s="8"/>
      <c r="D119" s="8"/>
      <c r="E119" s="8"/>
      <c r="F119" s="8"/>
      <c r="G119" s="8"/>
      <c r="H119" s="8"/>
      <c r="I119" s="8"/>
      <c r="J119" s="8"/>
      <c r="K119" s="8"/>
    </row>
    <row r="120" spans="1:11" ht="8.25" customHeight="1" x14ac:dyDescent="0.25">
      <c r="A120" s="9" t="s">
        <v>17</v>
      </c>
      <c r="B120" s="12">
        <v>374</v>
      </c>
      <c r="C120" s="12">
        <v>48</v>
      </c>
      <c r="D120" s="12">
        <v>80</v>
      </c>
      <c r="E120" s="12">
        <v>74</v>
      </c>
      <c r="F120" s="12">
        <v>105</v>
      </c>
      <c r="G120" s="12">
        <v>38</v>
      </c>
      <c r="H120" s="12">
        <v>18</v>
      </c>
      <c r="I120" s="12">
        <v>9</v>
      </c>
      <c r="J120" s="12">
        <v>1</v>
      </c>
      <c r="K120" s="12">
        <v>1</v>
      </c>
    </row>
    <row r="121" spans="1:11" ht="8.25" customHeight="1" x14ac:dyDescent="0.25">
      <c r="A121" s="9" t="s">
        <v>18</v>
      </c>
      <c r="B121" s="11" t="s">
        <v>19</v>
      </c>
      <c r="C121" s="11" t="s">
        <v>19</v>
      </c>
      <c r="D121" s="11" t="s">
        <v>19</v>
      </c>
      <c r="E121" s="11" t="s">
        <v>19</v>
      </c>
      <c r="F121" s="11" t="s">
        <v>19</v>
      </c>
      <c r="G121" s="11" t="s">
        <v>19</v>
      </c>
      <c r="H121" s="11" t="s">
        <v>19</v>
      </c>
      <c r="I121" s="11" t="s">
        <v>19</v>
      </c>
      <c r="J121" s="11" t="s">
        <v>19</v>
      </c>
      <c r="K121" s="11" t="s">
        <v>19</v>
      </c>
    </row>
    <row r="122" spans="1:11" ht="8.25" customHeight="1" x14ac:dyDescent="0.25">
      <c r="A122" s="9" t="s">
        <v>20</v>
      </c>
      <c r="B122" s="12">
        <v>63</v>
      </c>
      <c r="C122" s="12">
        <v>8</v>
      </c>
      <c r="D122" s="12">
        <v>12</v>
      </c>
      <c r="E122" s="12">
        <v>12</v>
      </c>
      <c r="F122" s="12">
        <v>24</v>
      </c>
      <c r="G122" s="12">
        <v>7</v>
      </c>
      <c r="H122" s="11" t="s">
        <v>19</v>
      </c>
      <c r="I122" s="11" t="s">
        <v>19</v>
      </c>
      <c r="J122" s="11" t="s">
        <v>19</v>
      </c>
      <c r="K122" s="11" t="s">
        <v>19</v>
      </c>
    </row>
    <row r="123" spans="1:11" ht="8.25" customHeight="1" x14ac:dyDescent="0.25">
      <c r="A123" s="9" t="s">
        <v>21</v>
      </c>
      <c r="B123" s="12">
        <v>97</v>
      </c>
      <c r="C123" s="12">
        <v>13</v>
      </c>
      <c r="D123" s="12">
        <v>17</v>
      </c>
      <c r="E123" s="12">
        <v>18</v>
      </c>
      <c r="F123" s="12">
        <v>26</v>
      </c>
      <c r="G123" s="12">
        <v>17</v>
      </c>
      <c r="H123" s="12">
        <v>6</v>
      </c>
      <c r="I123" s="11" t="s">
        <v>19</v>
      </c>
      <c r="J123" s="11" t="s">
        <v>19</v>
      </c>
      <c r="K123" s="11" t="s">
        <v>19</v>
      </c>
    </row>
    <row r="124" spans="1:11" ht="8.25" customHeight="1" x14ac:dyDescent="0.25">
      <c r="A124" s="9" t="s">
        <v>22</v>
      </c>
      <c r="B124" s="12">
        <v>88</v>
      </c>
      <c r="C124" s="12">
        <v>7</v>
      </c>
      <c r="D124" s="12">
        <v>25</v>
      </c>
      <c r="E124" s="12">
        <v>20</v>
      </c>
      <c r="F124" s="12">
        <v>19</v>
      </c>
      <c r="G124" s="12">
        <v>6</v>
      </c>
      <c r="H124" s="12">
        <v>7</v>
      </c>
      <c r="I124" s="12">
        <v>4</v>
      </c>
      <c r="J124" s="11" t="s">
        <v>19</v>
      </c>
      <c r="K124" s="11" t="s">
        <v>19</v>
      </c>
    </row>
    <row r="125" spans="1:11" ht="8.25" customHeight="1" x14ac:dyDescent="0.25">
      <c r="A125" s="9" t="s">
        <v>23</v>
      </c>
      <c r="B125" s="12">
        <v>49</v>
      </c>
      <c r="C125" s="12">
        <v>8</v>
      </c>
      <c r="D125" s="12">
        <v>8</v>
      </c>
      <c r="E125" s="12">
        <v>8</v>
      </c>
      <c r="F125" s="12">
        <v>13</v>
      </c>
      <c r="G125" s="12">
        <v>5</v>
      </c>
      <c r="H125" s="12">
        <v>4</v>
      </c>
      <c r="I125" s="12">
        <v>2</v>
      </c>
      <c r="J125" s="11" t="s">
        <v>19</v>
      </c>
      <c r="K125" s="12">
        <v>1</v>
      </c>
    </row>
    <row r="126" spans="1:11" ht="8.25" customHeight="1" x14ac:dyDescent="0.25">
      <c r="A126" s="9" t="s">
        <v>24</v>
      </c>
      <c r="B126" s="12">
        <v>31</v>
      </c>
      <c r="C126" s="12">
        <v>2</v>
      </c>
      <c r="D126" s="12">
        <v>7</v>
      </c>
      <c r="E126" s="12">
        <v>6</v>
      </c>
      <c r="F126" s="12">
        <v>14</v>
      </c>
      <c r="G126" s="12">
        <v>1</v>
      </c>
      <c r="H126" s="12">
        <v>1</v>
      </c>
      <c r="I126" s="11" t="s">
        <v>19</v>
      </c>
      <c r="J126" s="11" t="s">
        <v>19</v>
      </c>
      <c r="K126" s="11" t="s">
        <v>19</v>
      </c>
    </row>
    <row r="127" spans="1:11" ht="8.25" customHeight="1" x14ac:dyDescent="0.25">
      <c r="A127" s="9" t="s">
        <v>25</v>
      </c>
      <c r="B127" s="12">
        <v>14</v>
      </c>
      <c r="C127" s="12">
        <v>3</v>
      </c>
      <c r="D127" s="12">
        <v>3</v>
      </c>
      <c r="E127" s="12">
        <v>3</v>
      </c>
      <c r="F127" s="12">
        <v>4</v>
      </c>
      <c r="G127" s="11" t="s">
        <v>19</v>
      </c>
      <c r="H127" s="11" t="s">
        <v>19</v>
      </c>
      <c r="I127" s="12">
        <v>1</v>
      </c>
      <c r="J127" s="11" t="s">
        <v>19</v>
      </c>
      <c r="K127" s="11" t="s">
        <v>19</v>
      </c>
    </row>
    <row r="128" spans="1:11" ht="8.25" customHeight="1" x14ac:dyDescent="0.25">
      <c r="A128" s="9" t="s">
        <v>26</v>
      </c>
      <c r="B128" s="12">
        <v>10</v>
      </c>
      <c r="C128" s="12">
        <v>3</v>
      </c>
      <c r="D128" s="12">
        <v>3</v>
      </c>
      <c r="E128" s="12">
        <v>2</v>
      </c>
      <c r="F128" s="12">
        <v>1</v>
      </c>
      <c r="G128" s="12">
        <v>1</v>
      </c>
      <c r="H128" s="11" t="s">
        <v>19</v>
      </c>
      <c r="I128" s="11" t="s">
        <v>19</v>
      </c>
      <c r="J128" s="11" t="s">
        <v>19</v>
      </c>
      <c r="K128" s="11" t="s">
        <v>19</v>
      </c>
    </row>
    <row r="129" spans="1:11" ht="8.25" customHeight="1" x14ac:dyDescent="0.25">
      <c r="A129" s="9" t="s">
        <v>27</v>
      </c>
      <c r="B129" s="12">
        <v>8</v>
      </c>
      <c r="C129" s="12">
        <v>2</v>
      </c>
      <c r="D129" s="12">
        <v>2</v>
      </c>
      <c r="E129" s="12">
        <v>1</v>
      </c>
      <c r="F129" s="12">
        <v>1</v>
      </c>
      <c r="G129" s="11" t="s">
        <v>19</v>
      </c>
      <c r="H129" s="11" t="s">
        <v>19</v>
      </c>
      <c r="I129" s="12">
        <v>1</v>
      </c>
      <c r="J129" s="12">
        <v>1</v>
      </c>
      <c r="K129" s="11" t="s">
        <v>19</v>
      </c>
    </row>
    <row r="130" spans="1:11" ht="8.25" customHeight="1" x14ac:dyDescent="0.25">
      <c r="A130" s="9" t="s">
        <v>28</v>
      </c>
      <c r="B130" s="12">
        <v>4</v>
      </c>
      <c r="C130" s="11" t="s">
        <v>19</v>
      </c>
      <c r="D130" s="11" t="s">
        <v>19</v>
      </c>
      <c r="E130" s="12">
        <v>2</v>
      </c>
      <c r="F130" s="12">
        <v>1</v>
      </c>
      <c r="G130" s="12">
        <v>1</v>
      </c>
      <c r="H130" s="11" t="s">
        <v>19</v>
      </c>
      <c r="I130" s="11" t="s">
        <v>19</v>
      </c>
      <c r="J130" s="11" t="s">
        <v>19</v>
      </c>
      <c r="K130" s="11" t="s">
        <v>19</v>
      </c>
    </row>
    <row r="131" spans="1:11" ht="8.25" customHeight="1" x14ac:dyDescent="0.25">
      <c r="A131" s="9" t="s">
        <v>29</v>
      </c>
      <c r="B131" s="12">
        <v>2</v>
      </c>
      <c r="C131" s="11" t="s">
        <v>19</v>
      </c>
      <c r="D131" s="12">
        <v>1</v>
      </c>
      <c r="E131" s="11" t="s">
        <v>19</v>
      </c>
      <c r="F131" s="12">
        <v>1</v>
      </c>
      <c r="G131" s="11" t="s">
        <v>19</v>
      </c>
      <c r="H131" s="11" t="s">
        <v>19</v>
      </c>
      <c r="I131" s="11" t="s">
        <v>19</v>
      </c>
      <c r="J131" s="11" t="s">
        <v>19</v>
      </c>
      <c r="K131" s="11" t="s">
        <v>19</v>
      </c>
    </row>
    <row r="132" spans="1:11" ht="8.25" customHeight="1" x14ac:dyDescent="0.25">
      <c r="A132" s="9" t="s">
        <v>30</v>
      </c>
      <c r="B132" s="12">
        <v>3</v>
      </c>
      <c r="C132" s="12">
        <v>1</v>
      </c>
      <c r="D132" s="12">
        <v>1</v>
      </c>
      <c r="E132" s="12">
        <v>1</v>
      </c>
      <c r="F132" s="11" t="s">
        <v>19</v>
      </c>
      <c r="G132" s="11" t="s">
        <v>19</v>
      </c>
      <c r="H132" s="11" t="s">
        <v>19</v>
      </c>
      <c r="I132" s="11" t="s">
        <v>19</v>
      </c>
      <c r="J132" s="11" t="s">
        <v>19</v>
      </c>
      <c r="K132" s="11" t="s">
        <v>19</v>
      </c>
    </row>
    <row r="133" spans="1:11" ht="8.25" customHeight="1" x14ac:dyDescent="0.25">
      <c r="A133" s="9" t="s">
        <v>31</v>
      </c>
      <c r="B133" s="12">
        <v>1</v>
      </c>
      <c r="C133" s="12">
        <v>1</v>
      </c>
      <c r="D133" s="11" t="s">
        <v>19</v>
      </c>
      <c r="E133" s="11" t="s">
        <v>19</v>
      </c>
      <c r="F133" s="11" t="s">
        <v>19</v>
      </c>
      <c r="G133" s="11" t="s">
        <v>19</v>
      </c>
      <c r="H133" s="11" t="s">
        <v>19</v>
      </c>
      <c r="I133" s="11" t="s">
        <v>19</v>
      </c>
      <c r="J133" s="11" t="s">
        <v>19</v>
      </c>
      <c r="K133" s="11" t="s">
        <v>19</v>
      </c>
    </row>
    <row r="134" spans="1:11" ht="13.05" customHeight="1" x14ac:dyDescent="0.25">
      <c r="A134" s="15" t="s">
        <v>32</v>
      </c>
      <c r="B134" s="16">
        <v>4</v>
      </c>
      <c r="C134" s="17" t="s">
        <v>19</v>
      </c>
      <c r="D134" s="16">
        <v>1</v>
      </c>
      <c r="E134" s="16">
        <v>1</v>
      </c>
      <c r="F134" s="16">
        <v>1</v>
      </c>
      <c r="G134" s="17" t="s">
        <v>19</v>
      </c>
      <c r="H134" s="17" t="s">
        <v>19</v>
      </c>
      <c r="I134" s="16">
        <v>1</v>
      </c>
      <c r="J134" s="17" t="s">
        <v>19</v>
      </c>
      <c r="K134" s="17" t="s">
        <v>19</v>
      </c>
    </row>
  </sheetData>
  <mergeCells count="2">
    <mergeCell ref="A1:A2"/>
    <mergeCell ref="B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 1</vt:lpstr>
      <vt:lpstr>Table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Crystal Decisions</dc:creator>
  <cp:lastModifiedBy>Z Book</cp:lastModifiedBy>
  <dcterms:created xsi:type="dcterms:W3CDTF">2021-07-29T07:48:29Z</dcterms:created>
  <dcterms:modified xsi:type="dcterms:W3CDTF">2021-07-29T13:05:39Z</dcterms:modified>
</cp:coreProperties>
</file>