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Education\Literate\Excel\"/>
    </mc:Choice>
  </mc:AlternateContent>
  <xr:revisionPtr revIDLastSave="0" documentId="13_ncr:1_{4BAD6362-6E9B-46D6-8939-07A69CB53B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Q30" i="1" l="1"/>
  <c r="Q29" i="1"/>
  <c r="Q28" i="1"/>
  <c r="Q27" i="1"/>
  <c r="S27" i="1" s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20" i="1"/>
  <c r="Q9" i="1"/>
  <c r="P20" i="1"/>
  <c r="P9" i="1"/>
  <c r="R14" i="1" s="1"/>
  <c r="P29" i="1"/>
  <c r="R29" i="1" s="1"/>
  <c r="R28" i="1"/>
  <c r="P28" i="1"/>
  <c r="P27" i="1"/>
  <c r="R27" i="1" s="1"/>
  <c r="P26" i="1"/>
  <c r="R26" i="1" s="1"/>
  <c r="R25" i="1"/>
  <c r="P25" i="1"/>
  <c r="P24" i="1"/>
  <c r="R24" i="1" s="1"/>
  <c r="P23" i="1"/>
  <c r="R23" i="1" s="1"/>
  <c r="R22" i="1"/>
  <c r="P22" i="1"/>
  <c r="P21" i="1"/>
  <c r="R21" i="1" s="1"/>
  <c r="P18" i="1"/>
  <c r="P17" i="1"/>
  <c r="P16" i="1"/>
  <c r="R16" i="1" s="1"/>
  <c r="P15" i="1"/>
  <c r="P14" i="1"/>
  <c r="P13" i="1"/>
  <c r="P12" i="1"/>
  <c r="R11" i="1"/>
  <c r="P11" i="1"/>
  <c r="P10" i="1"/>
  <c r="S22" i="1" l="1"/>
  <c r="S10" i="1"/>
  <c r="S14" i="1"/>
  <c r="S11" i="1"/>
  <c r="S13" i="1"/>
  <c r="S18" i="1"/>
  <c r="S17" i="1"/>
  <c r="S16" i="1"/>
  <c r="S29" i="1"/>
  <c r="S21" i="1"/>
  <c r="S25" i="1"/>
  <c r="S28" i="1"/>
  <c r="S24" i="1"/>
  <c r="R13" i="1"/>
  <c r="R18" i="1"/>
  <c r="R12" i="1"/>
  <c r="R19" i="1" s="1"/>
  <c r="R15" i="1"/>
  <c r="R17" i="1"/>
  <c r="R10" i="1"/>
  <c r="R30" i="1"/>
  <c r="S12" i="1"/>
  <c r="P19" i="1"/>
  <c r="S15" i="1"/>
  <c r="S23" i="1"/>
  <c r="S26" i="1"/>
  <c r="P30" i="1"/>
  <c r="S30" i="1"/>
  <c r="S19" i="1" l="1"/>
</calcChain>
</file>

<file path=xl/sharedStrings.xml><?xml version="1.0" encoding="utf-8"?>
<sst xmlns="http://schemas.openxmlformats.org/spreadsheetml/2006/main" count="377" uniqueCount="56">
  <si>
    <r>
      <rPr>
        <b/>
        <sz val="6.5"/>
        <rFont val="Arial"/>
        <family val="2"/>
      </rPr>
      <t>TABLE 14 - LITERATE POPULATION (10 YEARS AND ABOVE) BY LEVEL OF EDUCATIONAL ATTAINMENT,</t>
    </r>
  </si>
  <si>
    <r>
      <rPr>
        <b/>
        <sz val="6.5"/>
        <rFont val="Arial"/>
        <family val="2"/>
      </rPr>
      <t>SEX, AGE GROUP AND RURAL/ URBAN</t>
    </r>
  </si>
  <si>
    <r>
      <rPr>
        <b/>
        <sz val="6.5"/>
        <rFont val="Arial"/>
        <family val="2"/>
      </rPr>
      <t>SEX / AGE GROUP (IN YEARS)</t>
    </r>
  </si>
  <si>
    <r>
      <rPr>
        <b/>
        <sz val="6.5"/>
        <rFont val="Arial"/>
        <family val="2"/>
      </rPr>
      <t>LITERATE POPULATION BY EDUCATIONAL ATTAINMENT</t>
    </r>
  </si>
  <si>
    <r>
      <rPr>
        <b/>
        <sz val="6.5"/>
        <rFont val="Arial"/>
        <family val="2"/>
      </rPr>
      <t>TOTAL</t>
    </r>
  </si>
  <si>
    <r>
      <rPr>
        <b/>
        <sz val="6.5"/>
        <rFont val="Arial"/>
        <family val="2"/>
      </rPr>
      <t xml:space="preserve">BELOW
</t>
    </r>
    <r>
      <rPr>
        <b/>
        <sz val="6.5"/>
        <rFont val="Arial"/>
        <family val="2"/>
      </rPr>
      <t>PRIMARY</t>
    </r>
  </si>
  <si>
    <r>
      <rPr>
        <b/>
        <sz val="6.5"/>
        <rFont val="Arial"/>
        <family val="2"/>
      </rPr>
      <t>PRIMARY</t>
    </r>
  </si>
  <si>
    <r>
      <rPr>
        <b/>
        <sz val="6.5"/>
        <rFont val="Arial"/>
        <family val="2"/>
      </rPr>
      <t>MIDDLE</t>
    </r>
  </si>
  <si>
    <r>
      <rPr>
        <b/>
        <sz val="6.5"/>
        <rFont val="Arial"/>
        <family val="2"/>
      </rPr>
      <t>MATRIC</t>
    </r>
  </si>
  <si>
    <r>
      <rPr>
        <b/>
        <sz val="6.5"/>
        <rFont val="Arial"/>
        <family val="2"/>
      </rPr>
      <t xml:space="preserve">INTERMEDI
</t>
    </r>
    <r>
      <rPr>
        <b/>
        <sz val="6.5"/>
        <rFont val="Arial"/>
        <family val="2"/>
      </rPr>
      <t>ATE</t>
    </r>
  </si>
  <si>
    <r>
      <rPr>
        <b/>
        <sz val="6.5"/>
        <rFont val="Arial"/>
        <family val="2"/>
      </rPr>
      <t>GRADUATE</t>
    </r>
  </si>
  <si>
    <r>
      <rPr>
        <b/>
        <sz val="6.5"/>
        <rFont val="Arial"/>
        <family val="2"/>
      </rPr>
      <t xml:space="preserve">MASTERS
</t>
    </r>
    <r>
      <rPr>
        <b/>
        <sz val="6.5"/>
        <rFont val="Arial"/>
        <family val="2"/>
      </rPr>
      <t>&amp; ABOVE</t>
    </r>
  </si>
  <si>
    <r>
      <rPr>
        <b/>
        <sz val="6.5"/>
        <rFont val="Arial"/>
        <family val="2"/>
      </rPr>
      <t xml:space="preserve">DIPLOMA /
</t>
    </r>
    <r>
      <rPr>
        <b/>
        <sz val="6.5"/>
        <rFont val="Arial"/>
        <family val="2"/>
      </rPr>
      <t>CERTIFICATE</t>
    </r>
  </si>
  <si>
    <r>
      <rPr>
        <b/>
        <sz val="6.5"/>
        <rFont val="Arial"/>
        <family val="2"/>
      </rPr>
      <t>OTHERS</t>
    </r>
  </si>
  <si>
    <r>
      <rPr>
        <b/>
        <sz val="6.5"/>
        <rFont val="Arial"/>
        <family val="2"/>
      </rPr>
      <t>PAKISTAN</t>
    </r>
  </si>
  <si>
    <r>
      <rPr>
        <sz val="6.5"/>
        <rFont val="Arial"/>
        <family val="2"/>
      </rPr>
      <t>OVERALL</t>
    </r>
  </si>
  <si>
    <r>
      <rPr>
        <sz val="6.5"/>
        <rFont val="Arial"/>
        <family val="2"/>
      </rPr>
      <t>ALL SEXES</t>
    </r>
  </si>
  <si>
    <r>
      <rPr>
        <sz val="6.5"/>
        <rFont val="Arial"/>
        <family val="2"/>
      </rPr>
      <t>10 AND ABOVE</t>
    </r>
  </si>
  <si>
    <r>
      <rPr>
        <sz val="6.5"/>
        <rFont val="Arial"/>
        <family val="2"/>
      </rPr>
      <t>10-14</t>
    </r>
  </si>
  <si>
    <r>
      <rPr>
        <sz val="6.5"/>
        <rFont val="Arial"/>
        <family val="2"/>
      </rPr>
      <t>-</t>
    </r>
  </si>
  <si>
    <r>
      <rPr>
        <sz val="6.5"/>
        <rFont val="Arial"/>
        <family val="2"/>
      </rPr>
      <t>15-19</t>
    </r>
  </si>
  <si>
    <r>
      <rPr>
        <sz val="6.5"/>
        <rFont val="Arial"/>
        <family val="2"/>
      </rPr>
      <t>20-24</t>
    </r>
  </si>
  <si>
    <r>
      <rPr>
        <sz val="6.5"/>
        <rFont val="Arial"/>
        <family val="2"/>
      </rPr>
      <t>25-29</t>
    </r>
  </si>
  <si>
    <r>
      <rPr>
        <sz val="6.5"/>
        <rFont val="Arial"/>
        <family val="2"/>
      </rPr>
      <t>30-34</t>
    </r>
  </si>
  <si>
    <r>
      <rPr>
        <sz val="6.5"/>
        <rFont val="Arial"/>
        <family val="2"/>
      </rPr>
      <t>35-39</t>
    </r>
  </si>
  <si>
    <r>
      <rPr>
        <sz val="6.5"/>
        <rFont val="Arial"/>
        <family val="2"/>
      </rPr>
      <t>40-44</t>
    </r>
  </si>
  <si>
    <r>
      <rPr>
        <sz val="6.5"/>
        <rFont val="Arial"/>
        <family val="2"/>
      </rPr>
      <t>45-49</t>
    </r>
  </si>
  <si>
    <r>
      <rPr>
        <sz val="6.5"/>
        <rFont val="Arial"/>
        <family val="2"/>
      </rPr>
      <t>50-54</t>
    </r>
  </si>
  <si>
    <r>
      <rPr>
        <sz val="6.5"/>
        <rFont val="Arial"/>
        <family val="2"/>
      </rPr>
      <t>55-59</t>
    </r>
  </si>
  <si>
    <r>
      <rPr>
        <sz val="6.5"/>
        <rFont val="Arial"/>
        <family val="2"/>
      </rPr>
      <t>60-64</t>
    </r>
  </si>
  <si>
    <r>
      <rPr>
        <sz val="6.5"/>
        <rFont val="Arial"/>
        <family val="2"/>
      </rPr>
      <t>65-69</t>
    </r>
  </si>
  <si>
    <r>
      <rPr>
        <sz val="6.5"/>
        <rFont val="Arial"/>
        <family val="2"/>
      </rPr>
      <t>70-74</t>
    </r>
  </si>
  <si>
    <r>
      <rPr>
        <sz val="6.5"/>
        <rFont val="Arial"/>
        <family val="2"/>
      </rPr>
      <t>75 AND ABOVE</t>
    </r>
  </si>
  <si>
    <r>
      <rPr>
        <sz val="6.5"/>
        <rFont val="Arial"/>
        <family val="2"/>
      </rPr>
      <t>MALE</t>
    </r>
  </si>
  <si>
    <r>
      <rPr>
        <sz val="6.5"/>
        <rFont val="Arial"/>
        <family val="2"/>
      </rPr>
      <t>FEMALE</t>
    </r>
  </si>
  <si>
    <r>
      <rPr>
        <sz val="6.5"/>
        <rFont val="Arial"/>
        <family val="2"/>
      </rPr>
      <t>TRANSGENDER</t>
    </r>
  </si>
  <si>
    <r>
      <rPr>
        <sz val="6.5"/>
        <rFont val="Arial"/>
        <family val="2"/>
      </rPr>
      <t>RURAL</t>
    </r>
  </si>
  <si>
    <r>
      <rPr>
        <sz val="6.5"/>
        <rFont val="Arial"/>
        <family val="2"/>
      </rPr>
      <t>URBAN</t>
    </r>
  </si>
  <si>
    <t>TOTAL</t>
  </si>
  <si>
    <t>RURAL</t>
  </si>
  <si>
    <t>Total %</t>
  </si>
  <si>
    <t>Rural %</t>
  </si>
  <si>
    <t>15.1 to 34 years</t>
  </si>
  <si>
    <t>Below Primary</t>
  </si>
  <si>
    <t xml:space="preserve">Primary </t>
  </si>
  <si>
    <t>Middle</t>
  </si>
  <si>
    <t>Matric or Equivalent</t>
  </si>
  <si>
    <t>Inter or Equivalent</t>
  </si>
  <si>
    <t>Graduate</t>
  </si>
  <si>
    <t>Masters &amp; Above</t>
  </si>
  <si>
    <t>Diploma Certificate</t>
  </si>
  <si>
    <t>Other</t>
  </si>
  <si>
    <t>Total</t>
  </si>
  <si>
    <t>35.1  to 49 years</t>
  </si>
  <si>
    <t xml:space="preserve">Matric </t>
  </si>
  <si>
    <t xml:space="preserve">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</si>
</sst>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b/>
      <sz val="6.5"/>
      <color rgb="FF000000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3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shrinkToFit="1"/>
    </xf>
    <xf numFmtId="0" fontId="3" fillId="0" borderId="8" xfId="0" applyFont="1" applyFill="1" applyBorder="1" applyAlignment="1">
      <alignment horizontal="left" vertical="top" wrapText="1"/>
    </xf>
    <xf numFmtId="3" fontId="4" fillId="0" borderId="8" xfId="0" applyNumberFormat="1" applyFont="1" applyFill="1" applyBorder="1" applyAlignment="1">
      <alignment horizontal="right" vertical="top" shrinkToFit="1"/>
    </xf>
    <xf numFmtId="0" fontId="3" fillId="0" borderId="8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workbookViewId="0">
      <selection activeCell="M7" sqref="M7"/>
    </sheetView>
  </sheetViews>
  <sheetFormatPr defaultRowHeight="13.2" x14ac:dyDescent="0.25"/>
  <cols>
    <col min="1" max="1" width="17.5546875" customWidth="1"/>
    <col min="2" max="7" width="9.77734375" customWidth="1"/>
    <col min="8" max="8" width="9.5546875" customWidth="1"/>
    <col min="9" max="9" width="9.77734375" customWidth="1"/>
    <col min="10" max="10" width="11.77734375" customWidth="1"/>
    <col min="11" max="11" width="9.77734375" customWidth="1"/>
    <col min="16" max="16" width="9.88671875" bestFit="1" customWidth="1"/>
  </cols>
  <sheetData>
    <row r="1" spans="1:19" ht="1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9" ht="9.75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9" ht="9" customHeight="1" x14ac:dyDescent="0.25">
      <c r="A3" s="19" t="s">
        <v>2</v>
      </c>
      <c r="B3" s="21" t="s">
        <v>3</v>
      </c>
      <c r="C3" s="22"/>
      <c r="D3" s="22"/>
      <c r="E3" s="22"/>
      <c r="F3" s="22"/>
      <c r="G3" s="22"/>
      <c r="H3" s="22"/>
      <c r="I3" s="22"/>
      <c r="J3" s="22"/>
      <c r="K3" s="23"/>
    </row>
    <row r="4" spans="1:19" ht="18" customHeight="1" x14ac:dyDescent="0.25">
      <c r="A4" s="20"/>
      <c r="B4" s="1" t="s">
        <v>4</v>
      </c>
      <c r="C4" s="2" t="s">
        <v>5</v>
      </c>
      <c r="D4" s="3" t="s">
        <v>6</v>
      </c>
      <c r="E4" s="1" t="s">
        <v>7</v>
      </c>
      <c r="F4" s="1" t="s">
        <v>8</v>
      </c>
      <c r="G4" s="4" t="s">
        <v>9</v>
      </c>
      <c r="H4" s="3" t="s">
        <v>10</v>
      </c>
      <c r="I4" s="2" t="s">
        <v>11</v>
      </c>
      <c r="J4" s="2" t="s">
        <v>12</v>
      </c>
      <c r="K4" s="1" t="s">
        <v>13</v>
      </c>
    </row>
    <row r="5" spans="1:19" ht="9" customHeight="1" x14ac:dyDescent="0.25">
      <c r="A5" s="5">
        <v>1</v>
      </c>
      <c r="B5" s="5">
        <v>2</v>
      </c>
      <c r="C5" s="5">
        <v>3</v>
      </c>
      <c r="D5" s="5">
        <v>4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>
        <v>11</v>
      </c>
    </row>
    <row r="6" spans="1:19" x14ac:dyDescent="0.25">
      <c r="A6" s="24" t="s">
        <v>14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9" x14ac:dyDescent="0.25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N7" s="25"/>
      <c r="O7" s="25"/>
      <c r="P7" s="26" t="s">
        <v>38</v>
      </c>
      <c r="Q7" s="26" t="s">
        <v>39</v>
      </c>
      <c r="R7" s="26" t="s">
        <v>40</v>
      </c>
      <c r="S7" s="26" t="s">
        <v>41</v>
      </c>
    </row>
    <row r="8" spans="1:19" ht="9" customHeight="1" x14ac:dyDescent="0.25">
      <c r="A8" s="6" t="s">
        <v>16</v>
      </c>
      <c r="B8" s="7"/>
      <c r="C8" s="7"/>
      <c r="D8" s="7"/>
      <c r="E8" s="7"/>
      <c r="F8" s="7"/>
      <c r="G8" s="7"/>
      <c r="H8" s="7"/>
      <c r="I8" s="7"/>
      <c r="J8" s="7"/>
      <c r="K8" s="7"/>
      <c r="N8" s="25"/>
      <c r="O8" s="25"/>
      <c r="P8" s="25"/>
      <c r="Q8" s="25"/>
      <c r="R8" s="25"/>
      <c r="S8" s="25"/>
    </row>
    <row r="9" spans="1:19" ht="13.8" x14ac:dyDescent="0.25">
      <c r="A9" s="6" t="s">
        <v>17</v>
      </c>
      <c r="B9" s="8">
        <v>86145059</v>
      </c>
      <c r="C9" s="8">
        <v>11453636</v>
      </c>
      <c r="D9" s="8">
        <v>23133988</v>
      </c>
      <c r="E9" s="8">
        <v>17819206</v>
      </c>
      <c r="F9" s="8">
        <v>16788700</v>
      </c>
      <c r="G9" s="8">
        <v>7893464</v>
      </c>
      <c r="H9" s="8">
        <v>5487490</v>
      </c>
      <c r="I9" s="8">
        <v>2919890</v>
      </c>
      <c r="J9" s="8">
        <v>189150</v>
      </c>
      <c r="K9" s="8">
        <v>459535</v>
      </c>
      <c r="N9" s="27" t="s">
        <v>42</v>
      </c>
      <c r="O9" s="25"/>
      <c r="P9" s="28">
        <f>SUM(B43:B46)</f>
        <v>19671622</v>
      </c>
      <c r="Q9" s="28">
        <f>SUM('Table 2'!B33,'Table 2'!B34,'Table 2'!B35,'Table 2'!B36)</f>
        <v>9668636</v>
      </c>
      <c r="R9" s="25"/>
      <c r="S9" s="25"/>
    </row>
    <row r="10" spans="1:19" ht="13.8" x14ac:dyDescent="0.25">
      <c r="A10" s="6" t="s">
        <v>18</v>
      </c>
      <c r="B10" s="8">
        <v>17790706</v>
      </c>
      <c r="C10" s="8">
        <v>5856608</v>
      </c>
      <c r="D10" s="8">
        <v>9196183</v>
      </c>
      <c r="E10" s="8">
        <v>2620696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8">
        <v>117219</v>
      </c>
      <c r="N10" s="29" t="s">
        <v>43</v>
      </c>
      <c r="O10" s="25"/>
      <c r="P10" s="30">
        <f>SUM(C43:C46)</f>
        <v>1419810</v>
      </c>
      <c r="Q10" s="30">
        <f>SUM('Table 2'!C33,'Table 2'!C34,'Table 2'!C35,'Table 2'!C36)</f>
        <v>936091</v>
      </c>
      <c r="R10" s="25">
        <f>(P10/$P$9)*100</f>
        <v>7.2175543023346016</v>
      </c>
      <c r="S10" s="25">
        <f>(Q10/$Q$9)*100</f>
        <v>9.6817275983913351</v>
      </c>
    </row>
    <row r="11" spans="1:19" ht="13.8" x14ac:dyDescent="0.25">
      <c r="A11" s="6" t="s">
        <v>20</v>
      </c>
      <c r="B11" s="8">
        <v>14934152</v>
      </c>
      <c r="C11" s="8">
        <v>1145553</v>
      </c>
      <c r="D11" s="8">
        <v>3105687</v>
      </c>
      <c r="E11" s="8">
        <v>4878327</v>
      </c>
      <c r="F11" s="8">
        <v>4270680</v>
      </c>
      <c r="G11" s="8">
        <v>1313181</v>
      </c>
      <c r="H11" s="8">
        <v>130069</v>
      </c>
      <c r="I11" s="9" t="s">
        <v>19</v>
      </c>
      <c r="J11" s="9" t="s">
        <v>19</v>
      </c>
      <c r="K11" s="8">
        <v>90655</v>
      </c>
      <c r="N11" s="29" t="s">
        <v>44</v>
      </c>
      <c r="O11" s="25"/>
      <c r="P11" s="30">
        <f>SUM(D43:D46)</f>
        <v>4004733</v>
      </c>
      <c r="Q11" s="30">
        <f>SUM('Table 2'!D33,'Table 2'!D34,'Table 2'!D35,'Table 2'!D36)</f>
        <v>2589537</v>
      </c>
      <c r="R11" s="25">
        <f t="shared" ref="R11:R30" si="0">(P11/$P$9)*100</f>
        <v>20.357919646890327</v>
      </c>
      <c r="S11" s="25">
        <f t="shared" ref="S11:S18" si="1">(Q11/$Q$9)*100</f>
        <v>26.782857478552302</v>
      </c>
    </row>
    <row r="12" spans="1:19" ht="13.8" x14ac:dyDescent="0.25">
      <c r="A12" s="6" t="s">
        <v>21</v>
      </c>
      <c r="B12" s="8">
        <v>12107005</v>
      </c>
      <c r="C12" s="8">
        <v>796913</v>
      </c>
      <c r="D12" s="8">
        <v>2065200</v>
      </c>
      <c r="E12" s="8">
        <v>2244275</v>
      </c>
      <c r="F12" s="8">
        <v>2884528</v>
      </c>
      <c r="G12" s="8">
        <v>2234937</v>
      </c>
      <c r="H12" s="8">
        <v>1391166</v>
      </c>
      <c r="I12" s="8">
        <v>403127</v>
      </c>
      <c r="J12" s="8">
        <v>26509</v>
      </c>
      <c r="K12" s="8">
        <v>60350</v>
      </c>
      <c r="N12" s="29" t="s">
        <v>45</v>
      </c>
      <c r="O12" s="25"/>
      <c r="P12" s="30">
        <f>SUM(E43:E46)</f>
        <v>4121484</v>
      </c>
      <c r="Q12" s="30">
        <f>SUM('Table 2'!E33,'Table 2'!E34,'Table 2'!E35,'Table 2'!E36)</f>
        <v>2159905</v>
      </c>
      <c r="R12" s="25">
        <f t="shared" si="0"/>
        <v>20.95141925764942</v>
      </c>
      <c r="S12" s="25">
        <f t="shared" si="1"/>
        <v>22.339293774220064</v>
      </c>
    </row>
    <row r="13" spans="1:19" ht="13.8" x14ac:dyDescent="0.25">
      <c r="A13" s="6" t="s">
        <v>22</v>
      </c>
      <c r="B13" s="8">
        <v>9817003</v>
      </c>
      <c r="C13" s="8">
        <v>727537</v>
      </c>
      <c r="D13" s="8">
        <v>1892236</v>
      </c>
      <c r="E13" s="8">
        <v>1856545</v>
      </c>
      <c r="F13" s="8">
        <v>2182525</v>
      </c>
      <c r="G13" s="8">
        <v>1217580</v>
      </c>
      <c r="H13" s="8">
        <v>1132202</v>
      </c>
      <c r="I13" s="8">
        <v>711799</v>
      </c>
      <c r="J13" s="8">
        <v>47921</v>
      </c>
      <c r="K13" s="8">
        <v>48658</v>
      </c>
      <c r="N13" s="29" t="s">
        <v>46</v>
      </c>
      <c r="O13" s="25"/>
      <c r="P13" s="30">
        <f>SUM(F43:F46)</f>
        <v>4869657</v>
      </c>
      <c r="Q13" s="30">
        <f>SUM('Table 2'!F33,'Table 2'!F34,'Table 2'!F35,'Table 2'!F36)</f>
        <v>2167955</v>
      </c>
      <c r="R13" s="25">
        <f t="shared" si="0"/>
        <v>24.754730443681765</v>
      </c>
      <c r="S13" s="25">
        <f t="shared" si="1"/>
        <v>22.422552674441359</v>
      </c>
    </row>
    <row r="14" spans="1:19" ht="13.8" x14ac:dyDescent="0.25">
      <c r="A14" s="6" t="s">
        <v>23</v>
      </c>
      <c r="B14" s="8">
        <v>8145482</v>
      </c>
      <c r="C14" s="8">
        <v>633857</v>
      </c>
      <c r="D14" s="8">
        <v>1675259</v>
      </c>
      <c r="E14" s="8">
        <v>1649522</v>
      </c>
      <c r="F14" s="8">
        <v>1891043</v>
      </c>
      <c r="G14" s="8">
        <v>855734</v>
      </c>
      <c r="H14" s="8">
        <v>799866</v>
      </c>
      <c r="I14" s="8">
        <v>575870</v>
      </c>
      <c r="J14" s="8">
        <v>28681</v>
      </c>
      <c r="K14" s="8">
        <v>35650</v>
      </c>
      <c r="N14" s="29" t="s">
        <v>47</v>
      </c>
      <c r="O14" s="25"/>
      <c r="P14" s="30">
        <f>SUM(G43:G46)</f>
        <v>2529406</v>
      </c>
      <c r="Q14" s="30">
        <f>SUM('Table 2'!G33,'Table 2'!G34,'Table 2'!G35,'Table 2'!G36)</f>
        <v>923469</v>
      </c>
      <c r="R14" s="25">
        <f t="shared" si="0"/>
        <v>12.858146623598197</v>
      </c>
      <c r="S14" s="25">
        <f t="shared" si="1"/>
        <v>9.5511817799325573</v>
      </c>
    </row>
    <row r="15" spans="1:19" ht="13.8" x14ac:dyDescent="0.25">
      <c r="A15" s="6" t="s">
        <v>24</v>
      </c>
      <c r="B15" s="8">
        <v>6496710</v>
      </c>
      <c r="C15" s="8">
        <v>533934</v>
      </c>
      <c r="D15" s="8">
        <v>1377392</v>
      </c>
      <c r="E15" s="8">
        <v>1357310</v>
      </c>
      <c r="F15" s="8">
        <v>1606197</v>
      </c>
      <c r="G15" s="8">
        <v>667269</v>
      </c>
      <c r="H15" s="8">
        <v>545652</v>
      </c>
      <c r="I15" s="8">
        <v>363018</v>
      </c>
      <c r="J15" s="8">
        <v>19418</v>
      </c>
      <c r="K15" s="8">
        <v>26520</v>
      </c>
      <c r="N15" s="29" t="s">
        <v>48</v>
      </c>
      <c r="O15" s="25"/>
      <c r="P15" s="30">
        <f>SUM(H43:H46)</f>
        <v>1724365</v>
      </c>
      <c r="Q15" s="30">
        <f>SUM('Table 2'!H33,'Table 2'!H34,'Table 2'!H35,'Table 2'!H36)</f>
        <v>553213</v>
      </c>
      <c r="R15" s="25">
        <f t="shared" si="0"/>
        <v>8.7657489555258845</v>
      </c>
      <c r="S15" s="25">
        <f t="shared" si="1"/>
        <v>5.721727449456159</v>
      </c>
    </row>
    <row r="16" spans="1:19" ht="13.8" x14ac:dyDescent="0.25">
      <c r="A16" s="6" t="s">
        <v>25</v>
      </c>
      <c r="B16" s="8">
        <v>4831001</v>
      </c>
      <c r="C16" s="8">
        <v>403926</v>
      </c>
      <c r="D16" s="8">
        <v>971978</v>
      </c>
      <c r="E16" s="8">
        <v>915662</v>
      </c>
      <c r="F16" s="8">
        <v>1242463</v>
      </c>
      <c r="G16" s="8">
        <v>554882</v>
      </c>
      <c r="H16" s="8">
        <v>443751</v>
      </c>
      <c r="I16" s="8">
        <v>262164</v>
      </c>
      <c r="J16" s="8">
        <v>16471</v>
      </c>
      <c r="K16" s="8">
        <v>19704</v>
      </c>
      <c r="N16" s="29" t="s">
        <v>49</v>
      </c>
      <c r="O16" s="25"/>
      <c r="P16" s="30">
        <f>SUM(I43:I46)</f>
        <v>869708</v>
      </c>
      <c r="Q16" s="30">
        <f>SUM('Table 2'!I33,'Table 2'!I34,'Table 2'!I35,'Table 2'!I36)</f>
        <v>275177</v>
      </c>
      <c r="R16" s="25">
        <f t="shared" si="0"/>
        <v>4.4211300928820201</v>
      </c>
      <c r="S16" s="25">
        <f t="shared" si="1"/>
        <v>2.8460788057384723</v>
      </c>
    </row>
    <row r="17" spans="1:19" ht="13.8" x14ac:dyDescent="0.25">
      <c r="A17" s="6" t="s">
        <v>26</v>
      </c>
      <c r="B17" s="8">
        <v>3500161</v>
      </c>
      <c r="C17" s="8">
        <v>345335</v>
      </c>
      <c r="D17" s="8">
        <v>795855</v>
      </c>
      <c r="E17" s="8">
        <v>658788</v>
      </c>
      <c r="F17" s="8">
        <v>802833</v>
      </c>
      <c r="G17" s="8">
        <v>356916</v>
      </c>
      <c r="H17" s="8">
        <v>328062</v>
      </c>
      <c r="I17" s="8">
        <v>185320</v>
      </c>
      <c r="J17" s="8">
        <v>12049</v>
      </c>
      <c r="K17" s="8">
        <v>15003</v>
      </c>
      <c r="N17" s="29" t="s">
        <v>50</v>
      </c>
      <c r="O17" s="25"/>
      <c r="P17" s="30">
        <f>SUM(J43:J46)</f>
        <v>21291</v>
      </c>
      <c r="Q17" s="30">
        <f>SUM('Table 2'!J33,'Table 2'!J34,'Table 2'!J35,'Table 2'!J36)</f>
        <v>6052</v>
      </c>
      <c r="R17" s="25">
        <f t="shared" si="0"/>
        <v>0.10823205122587247</v>
      </c>
      <c r="S17" s="25">
        <f t="shared" si="1"/>
        <v>6.259414461357321E-2</v>
      </c>
    </row>
    <row r="18" spans="1:19" ht="13.8" x14ac:dyDescent="0.25">
      <c r="A18" s="6" t="s">
        <v>27</v>
      </c>
      <c r="B18" s="8">
        <v>2918766</v>
      </c>
      <c r="C18" s="8">
        <v>306458</v>
      </c>
      <c r="D18" s="8">
        <v>699352</v>
      </c>
      <c r="E18" s="8">
        <v>584661</v>
      </c>
      <c r="F18" s="8">
        <v>642452</v>
      </c>
      <c r="G18" s="8">
        <v>252918</v>
      </c>
      <c r="H18" s="8">
        <v>255676</v>
      </c>
      <c r="I18" s="8">
        <v>153026</v>
      </c>
      <c r="J18" s="8">
        <v>11358</v>
      </c>
      <c r="K18" s="8">
        <v>12865</v>
      </c>
      <c r="N18" s="29" t="s">
        <v>51</v>
      </c>
      <c r="O18" s="25"/>
      <c r="P18" s="30">
        <f>SUM(K43:K46)</f>
        <v>111168</v>
      </c>
      <c r="Q18" s="30">
        <f>SUM('Table 2'!K33,'Table 2'!K34,'Table 2'!K35,'Table 2'!K36)</f>
        <v>57237</v>
      </c>
      <c r="R18" s="25">
        <f t="shared" si="0"/>
        <v>0.56511862621191078</v>
      </c>
      <c r="S18" s="25">
        <f t="shared" si="1"/>
        <v>0.59198629465417874</v>
      </c>
    </row>
    <row r="19" spans="1:19" ht="13.8" x14ac:dyDescent="0.25">
      <c r="A19" s="6" t="s">
        <v>28</v>
      </c>
      <c r="B19" s="8">
        <v>1990392</v>
      </c>
      <c r="C19" s="8">
        <v>209931</v>
      </c>
      <c r="D19" s="8">
        <v>459743</v>
      </c>
      <c r="E19" s="8">
        <v>404862</v>
      </c>
      <c r="F19" s="8">
        <v>472087</v>
      </c>
      <c r="G19" s="8">
        <v>163919</v>
      </c>
      <c r="H19" s="8">
        <v>163410</v>
      </c>
      <c r="I19" s="8">
        <v>97037</v>
      </c>
      <c r="J19" s="8">
        <v>9539</v>
      </c>
      <c r="K19" s="8">
        <v>9864</v>
      </c>
      <c r="N19" s="27" t="s">
        <v>52</v>
      </c>
      <c r="O19" s="25"/>
      <c r="P19" s="31">
        <f>SUM(P10:P18)</f>
        <v>19671622</v>
      </c>
      <c r="Q19" s="31">
        <f>SUM(Q10:Q18)</f>
        <v>9668636</v>
      </c>
      <c r="R19" s="30">
        <f t="shared" ref="Q19:S19" si="2">SUM(R10:R18)</f>
        <v>100</v>
      </c>
      <c r="S19" s="30">
        <f t="shared" si="2"/>
        <v>100</v>
      </c>
    </row>
    <row r="20" spans="1:19" ht="13.8" x14ac:dyDescent="0.25">
      <c r="A20" s="6" t="s">
        <v>29</v>
      </c>
      <c r="B20" s="8">
        <v>1518594</v>
      </c>
      <c r="C20" s="8">
        <v>177780</v>
      </c>
      <c r="D20" s="8">
        <v>363301</v>
      </c>
      <c r="E20" s="8">
        <v>284674</v>
      </c>
      <c r="F20" s="8">
        <v>359168</v>
      </c>
      <c r="G20" s="8">
        <v>126499</v>
      </c>
      <c r="H20" s="8">
        <v>124551</v>
      </c>
      <c r="I20" s="8">
        <v>67024</v>
      </c>
      <c r="J20" s="8">
        <v>7319</v>
      </c>
      <c r="K20" s="8">
        <v>8278</v>
      </c>
      <c r="N20" s="27" t="s">
        <v>53</v>
      </c>
      <c r="O20" s="25"/>
      <c r="P20" s="28">
        <f>SUM(B47:B49)</f>
        <v>5444312</v>
      </c>
      <c r="Q20" s="28">
        <f>SUM('Table 2'!B37:B39)</f>
        <v>2119945</v>
      </c>
      <c r="R20" s="25"/>
      <c r="S20" s="25"/>
    </row>
    <row r="21" spans="1:19" ht="13.8" x14ac:dyDescent="0.25">
      <c r="A21" s="6" t="s">
        <v>30</v>
      </c>
      <c r="B21" s="8">
        <v>905165</v>
      </c>
      <c r="C21" s="8">
        <v>128215</v>
      </c>
      <c r="D21" s="8">
        <v>227663</v>
      </c>
      <c r="E21" s="8">
        <v>153351</v>
      </c>
      <c r="F21" s="8">
        <v>190208</v>
      </c>
      <c r="G21" s="8">
        <v>72110</v>
      </c>
      <c r="H21" s="8">
        <v>79928</v>
      </c>
      <c r="I21" s="8">
        <v>43859</v>
      </c>
      <c r="J21" s="8">
        <v>4409</v>
      </c>
      <c r="K21" s="8">
        <v>5422</v>
      </c>
      <c r="N21" s="29" t="s">
        <v>43</v>
      </c>
      <c r="O21" s="25"/>
      <c r="P21" s="30">
        <f>SUM(C47:C49)</f>
        <v>515821</v>
      </c>
      <c r="Q21" s="30">
        <f>SUM('Table 2'!C37:C39)</f>
        <v>290635</v>
      </c>
      <c r="R21" s="25">
        <f>(P21/$P$20)*100</f>
        <v>9.4744937468682906</v>
      </c>
      <c r="S21" s="25">
        <f>(Q21/$Q$20)*100</f>
        <v>13.709553785593496</v>
      </c>
    </row>
    <row r="22" spans="1:19" ht="13.8" x14ac:dyDescent="0.25">
      <c r="A22" s="6" t="s">
        <v>31</v>
      </c>
      <c r="B22" s="8">
        <v>586583</v>
      </c>
      <c r="C22" s="8">
        <v>85114</v>
      </c>
      <c r="D22" s="8">
        <v>150785</v>
      </c>
      <c r="E22" s="8">
        <v>103057</v>
      </c>
      <c r="F22" s="8">
        <v>121429</v>
      </c>
      <c r="G22" s="8">
        <v>40644</v>
      </c>
      <c r="H22" s="8">
        <v>49054</v>
      </c>
      <c r="I22" s="8">
        <v>29808</v>
      </c>
      <c r="J22" s="8">
        <v>2725</v>
      </c>
      <c r="K22" s="8">
        <v>3967</v>
      </c>
      <c r="N22" s="29" t="s">
        <v>44</v>
      </c>
      <c r="O22" s="25"/>
      <c r="P22" s="30">
        <f>SUM(D47:D49)</f>
        <v>1345996</v>
      </c>
      <c r="Q22" s="30">
        <f>SUM('Table 2'!D37:D39)</f>
        <v>745421</v>
      </c>
      <c r="R22" s="25">
        <f t="shared" ref="R22:R29" si="3">(P22/$P$20)*100</f>
        <v>24.722976934459304</v>
      </c>
      <c r="S22" s="25">
        <f t="shared" ref="S22:S30" si="4">(Q22/$Q$20)*100</f>
        <v>35.162280153494549</v>
      </c>
    </row>
    <row r="23" spans="1:19" ht="13.8" x14ac:dyDescent="0.25">
      <c r="A23" s="6" t="s">
        <v>32</v>
      </c>
      <c r="B23" s="8">
        <v>603339</v>
      </c>
      <c r="C23" s="8">
        <v>102475</v>
      </c>
      <c r="D23" s="8">
        <v>153354</v>
      </c>
      <c r="E23" s="8">
        <v>107476</v>
      </c>
      <c r="F23" s="8">
        <v>123087</v>
      </c>
      <c r="G23" s="8">
        <v>36875</v>
      </c>
      <c r="H23" s="8">
        <v>44103</v>
      </c>
      <c r="I23" s="8">
        <v>27838</v>
      </c>
      <c r="J23" s="8">
        <v>2751</v>
      </c>
      <c r="K23" s="8">
        <v>5380</v>
      </c>
      <c r="N23" s="29" t="s">
        <v>45</v>
      </c>
      <c r="O23" s="25"/>
      <c r="P23" s="30">
        <f>SUM(E47:E49)</f>
        <v>937385</v>
      </c>
      <c r="Q23" s="30">
        <f>SUM('Table 2'!E37:E39)</f>
        <v>373279</v>
      </c>
      <c r="R23" s="25">
        <f t="shared" si="3"/>
        <v>17.217694356972927</v>
      </c>
      <c r="S23" s="25">
        <f t="shared" si="4"/>
        <v>17.607956810200264</v>
      </c>
    </row>
    <row r="24" spans="1:19" ht="13.8" x14ac:dyDescent="0.25">
      <c r="A24" s="6" t="s">
        <v>33</v>
      </c>
      <c r="B24" s="7"/>
      <c r="C24" s="7"/>
      <c r="D24" s="7"/>
      <c r="E24" s="7"/>
      <c r="F24" s="7"/>
      <c r="G24" s="7"/>
      <c r="H24" s="7"/>
      <c r="I24" s="7"/>
      <c r="J24" s="7"/>
      <c r="K24" s="7"/>
      <c r="N24" s="29" t="s">
        <v>54</v>
      </c>
      <c r="O24" s="25"/>
      <c r="P24" s="30">
        <f>SUM(F47:F49)</f>
        <v>1211630</v>
      </c>
      <c r="Q24" s="30">
        <f>SUM('Table 2'!F37:F39)</f>
        <v>384992</v>
      </c>
      <c r="R24" s="25">
        <f t="shared" si="3"/>
        <v>22.254969957636519</v>
      </c>
      <c r="S24" s="25">
        <f t="shared" si="4"/>
        <v>18.160471144298555</v>
      </c>
    </row>
    <row r="25" spans="1:19" ht="13.8" x14ac:dyDescent="0.25">
      <c r="A25" s="6" t="s">
        <v>17</v>
      </c>
      <c r="B25" s="8">
        <v>50722296</v>
      </c>
      <c r="C25" s="8">
        <v>6653794</v>
      </c>
      <c r="D25" s="8">
        <v>12989919</v>
      </c>
      <c r="E25" s="8">
        <v>11143886</v>
      </c>
      <c r="F25" s="8">
        <v>10234441</v>
      </c>
      <c r="G25" s="8">
        <v>4579888</v>
      </c>
      <c r="H25" s="8">
        <v>3047323</v>
      </c>
      <c r="I25" s="8">
        <v>1661655</v>
      </c>
      <c r="J25" s="8">
        <v>154961</v>
      </c>
      <c r="K25" s="8">
        <v>256429</v>
      </c>
      <c r="N25" s="29" t="s">
        <v>55</v>
      </c>
      <c r="O25" s="25"/>
      <c r="P25" s="30">
        <f>SUM(G47:G49)</f>
        <v>587475</v>
      </c>
      <c r="Q25" s="30">
        <f>SUM('Table 2'!G37:G39)</f>
        <v>136883</v>
      </c>
      <c r="R25" s="25">
        <f t="shared" si="3"/>
        <v>10.790619641196169</v>
      </c>
      <c r="S25" s="25">
        <f t="shared" si="4"/>
        <v>6.4569127972659661</v>
      </c>
    </row>
    <row r="26" spans="1:19" ht="13.8" x14ac:dyDescent="0.25">
      <c r="A26" s="6" t="s">
        <v>18</v>
      </c>
      <c r="B26" s="8">
        <v>9944856</v>
      </c>
      <c r="C26" s="8">
        <v>3348643</v>
      </c>
      <c r="D26" s="8">
        <v>5103679</v>
      </c>
      <c r="E26" s="8">
        <v>1429205</v>
      </c>
      <c r="F26" s="9" t="s">
        <v>19</v>
      </c>
      <c r="G26" s="9" t="s">
        <v>19</v>
      </c>
      <c r="H26" s="9" t="s">
        <v>19</v>
      </c>
      <c r="I26" s="9" t="s">
        <v>19</v>
      </c>
      <c r="J26" s="9" t="s">
        <v>19</v>
      </c>
      <c r="K26" s="8">
        <v>63329</v>
      </c>
      <c r="N26" s="29" t="s">
        <v>48</v>
      </c>
      <c r="O26" s="25"/>
      <c r="P26" s="30">
        <f>SUM(H47:H49)</f>
        <v>518087</v>
      </c>
      <c r="Q26" s="30">
        <f>SUM('Table 2'!H37:H39)</f>
        <v>105410</v>
      </c>
      <c r="R26" s="25">
        <f t="shared" si="3"/>
        <v>9.51611516753632</v>
      </c>
      <c r="S26" s="25">
        <f t="shared" si="4"/>
        <v>4.9722988096389296</v>
      </c>
    </row>
    <row r="27" spans="1:19" ht="13.8" x14ac:dyDescent="0.25">
      <c r="A27" s="6" t="s">
        <v>20</v>
      </c>
      <c r="B27" s="8">
        <v>8380592</v>
      </c>
      <c r="C27" s="8">
        <v>643056</v>
      </c>
      <c r="D27" s="8">
        <v>1677429</v>
      </c>
      <c r="E27" s="8">
        <v>2899087</v>
      </c>
      <c r="F27" s="8">
        <v>2359822</v>
      </c>
      <c r="G27" s="8">
        <v>693463</v>
      </c>
      <c r="H27" s="8">
        <v>61444</v>
      </c>
      <c r="I27" s="9" t="s">
        <v>19</v>
      </c>
      <c r="J27" s="9" t="s">
        <v>19</v>
      </c>
      <c r="K27" s="8">
        <v>46291</v>
      </c>
      <c r="N27" s="29" t="s">
        <v>49</v>
      </c>
      <c r="O27" s="25"/>
      <c r="P27" s="30">
        <f>SUM(I47:I49)</f>
        <v>296199</v>
      </c>
      <c r="Q27" s="30">
        <f>SUM('Table 2'!I37:I39)</f>
        <v>70915</v>
      </c>
      <c r="R27" s="25">
        <f t="shared" si="3"/>
        <v>5.4405221449468728</v>
      </c>
      <c r="S27" s="25">
        <f t="shared" si="4"/>
        <v>3.345133953946918</v>
      </c>
    </row>
    <row r="28" spans="1:19" ht="13.8" x14ac:dyDescent="0.25">
      <c r="A28" s="6" t="s">
        <v>21</v>
      </c>
      <c r="B28" s="8">
        <v>6750636</v>
      </c>
      <c r="C28" s="8">
        <v>456361</v>
      </c>
      <c r="D28" s="8">
        <v>1102463</v>
      </c>
      <c r="E28" s="8">
        <v>1384859</v>
      </c>
      <c r="F28" s="8">
        <v>1631114</v>
      </c>
      <c r="G28" s="8">
        <v>1258895</v>
      </c>
      <c r="H28" s="8">
        <v>678450</v>
      </c>
      <c r="I28" s="8">
        <v>185597</v>
      </c>
      <c r="J28" s="8">
        <v>21674</v>
      </c>
      <c r="K28" s="8">
        <v>31223</v>
      </c>
      <c r="N28" s="29" t="s">
        <v>50</v>
      </c>
      <c r="O28" s="25"/>
      <c r="P28" s="32">
        <f>SUM(J47:J49)</f>
        <v>8597</v>
      </c>
      <c r="Q28" s="32">
        <f>SUM('Table 2'!J37:J39)</f>
        <v>2159</v>
      </c>
      <c r="R28" s="25">
        <f t="shared" si="3"/>
        <v>0.15790792298457546</v>
      </c>
      <c r="S28" s="25">
        <f t="shared" si="4"/>
        <v>0.10184226477573712</v>
      </c>
    </row>
    <row r="29" spans="1:19" x14ac:dyDescent="0.25">
      <c r="A29" s="6" t="s">
        <v>22</v>
      </c>
      <c r="B29" s="8">
        <v>5477706</v>
      </c>
      <c r="C29" s="8">
        <v>417459</v>
      </c>
      <c r="D29" s="8">
        <v>1022891</v>
      </c>
      <c r="E29" s="8">
        <v>1155403</v>
      </c>
      <c r="F29" s="8">
        <v>1234572</v>
      </c>
      <c r="G29" s="8">
        <v>669675</v>
      </c>
      <c r="H29" s="8">
        <v>575835</v>
      </c>
      <c r="I29" s="8">
        <v>338086</v>
      </c>
      <c r="J29" s="8">
        <v>37733</v>
      </c>
      <c r="K29" s="8">
        <v>26052</v>
      </c>
      <c r="N29" s="33" t="s">
        <v>51</v>
      </c>
      <c r="O29" s="25"/>
      <c r="P29" s="30">
        <f>SUM(K47:K49)</f>
        <v>23122</v>
      </c>
      <c r="Q29" s="30">
        <f>SUM('Table 2'!K37:K39)</f>
        <v>10251</v>
      </c>
      <c r="R29" s="25">
        <f t="shared" si="3"/>
        <v>0.42470012739901752</v>
      </c>
      <c r="S29" s="25">
        <f t="shared" si="4"/>
        <v>0.48355028078558637</v>
      </c>
    </row>
    <row r="30" spans="1:19" ht="13.8" x14ac:dyDescent="0.25">
      <c r="A30" s="6" t="s">
        <v>23</v>
      </c>
      <c r="B30" s="8">
        <v>4718172</v>
      </c>
      <c r="C30" s="8">
        <v>366600</v>
      </c>
      <c r="D30" s="8">
        <v>929751</v>
      </c>
      <c r="E30" s="8">
        <v>1066702</v>
      </c>
      <c r="F30" s="8">
        <v>1132523</v>
      </c>
      <c r="G30" s="8">
        <v>469458</v>
      </c>
      <c r="H30" s="8">
        <v>412911</v>
      </c>
      <c r="I30" s="8">
        <v>297278</v>
      </c>
      <c r="J30" s="8">
        <v>22405</v>
      </c>
      <c r="K30" s="8">
        <v>20544</v>
      </c>
      <c r="N30" s="29" t="s">
        <v>52</v>
      </c>
      <c r="O30" s="25"/>
      <c r="P30" s="30">
        <f>SUM(P21:P29)</f>
        <v>5444312</v>
      </c>
      <c r="Q30" s="30">
        <f>SUM(Q21:Q29)</f>
        <v>2119945</v>
      </c>
      <c r="R30" s="25">
        <f>SUM(R21:R29)</f>
        <v>100.00000000000001</v>
      </c>
      <c r="S30" s="25">
        <f t="shared" si="4"/>
        <v>100</v>
      </c>
    </row>
    <row r="31" spans="1:19" ht="9" customHeight="1" x14ac:dyDescent="0.25">
      <c r="A31" s="6" t="s">
        <v>24</v>
      </c>
      <c r="B31" s="8">
        <v>3990815</v>
      </c>
      <c r="C31" s="8">
        <v>317256</v>
      </c>
      <c r="D31" s="8">
        <v>783493</v>
      </c>
      <c r="E31" s="8">
        <v>916537</v>
      </c>
      <c r="F31" s="8">
        <v>1034910</v>
      </c>
      <c r="G31" s="8">
        <v>392491</v>
      </c>
      <c r="H31" s="8">
        <v>304452</v>
      </c>
      <c r="I31" s="8">
        <v>209956</v>
      </c>
      <c r="J31" s="8">
        <v>15527</v>
      </c>
      <c r="K31" s="8">
        <v>16193</v>
      </c>
    </row>
    <row r="32" spans="1:19" ht="9" customHeight="1" x14ac:dyDescent="0.25">
      <c r="A32" s="6" t="s">
        <v>25</v>
      </c>
      <c r="B32" s="8">
        <v>3072929</v>
      </c>
      <c r="C32" s="8">
        <v>237493</v>
      </c>
      <c r="D32" s="8">
        <v>543958</v>
      </c>
      <c r="E32" s="8">
        <v>621450</v>
      </c>
      <c r="F32" s="8">
        <v>843891</v>
      </c>
      <c r="G32" s="8">
        <v>356375</v>
      </c>
      <c r="H32" s="8">
        <v>273064</v>
      </c>
      <c r="I32" s="8">
        <v>170652</v>
      </c>
      <c r="J32" s="8">
        <v>13687</v>
      </c>
      <c r="K32" s="8">
        <v>12359</v>
      </c>
    </row>
    <row r="33" spans="1:11" ht="9" customHeight="1" x14ac:dyDescent="0.25">
      <c r="A33" s="6" t="s">
        <v>26</v>
      </c>
      <c r="B33" s="8">
        <v>2317950</v>
      </c>
      <c r="C33" s="8">
        <v>212331</v>
      </c>
      <c r="D33" s="8">
        <v>471274</v>
      </c>
      <c r="E33" s="8">
        <v>456007</v>
      </c>
      <c r="F33" s="8">
        <v>560681</v>
      </c>
      <c r="G33" s="8">
        <v>242593</v>
      </c>
      <c r="H33" s="8">
        <v>221757</v>
      </c>
      <c r="I33" s="8">
        <v>133645</v>
      </c>
      <c r="J33" s="8">
        <v>10123</v>
      </c>
      <c r="K33" s="8">
        <v>9539</v>
      </c>
    </row>
    <row r="34" spans="1:11" ht="9" customHeight="1" x14ac:dyDescent="0.25">
      <c r="A34" s="6" t="s">
        <v>27</v>
      </c>
      <c r="B34" s="8">
        <v>1972276</v>
      </c>
      <c r="C34" s="8">
        <v>193712</v>
      </c>
      <c r="D34" s="8">
        <v>431873</v>
      </c>
      <c r="E34" s="8">
        <v>414876</v>
      </c>
      <c r="F34" s="8">
        <v>452046</v>
      </c>
      <c r="G34" s="8">
        <v>169567</v>
      </c>
      <c r="H34" s="8">
        <v>176022</v>
      </c>
      <c r="I34" s="8">
        <v>115897</v>
      </c>
      <c r="J34" s="8">
        <v>9808</v>
      </c>
      <c r="K34" s="8">
        <v>8475</v>
      </c>
    </row>
    <row r="35" spans="1:11" ht="9" customHeight="1" x14ac:dyDescent="0.25">
      <c r="A35" s="6" t="s">
        <v>28</v>
      </c>
      <c r="B35" s="8">
        <v>1411883</v>
      </c>
      <c r="C35" s="8">
        <v>134996</v>
      </c>
      <c r="D35" s="8">
        <v>295250</v>
      </c>
      <c r="E35" s="8">
        <v>302703</v>
      </c>
      <c r="F35" s="8">
        <v>355440</v>
      </c>
      <c r="G35" s="8">
        <v>115219</v>
      </c>
      <c r="H35" s="8">
        <v>116155</v>
      </c>
      <c r="I35" s="8">
        <v>76797</v>
      </c>
      <c r="J35" s="8">
        <v>8547</v>
      </c>
      <c r="K35" s="8">
        <v>6776</v>
      </c>
    </row>
    <row r="36" spans="1:11" ht="9" customHeight="1" x14ac:dyDescent="0.25">
      <c r="A36" s="6" t="s">
        <v>29</v>
      </c>
      <c r="B36" s="8">
        <v>1105059</v>
      </c>
      <c r="C36" s="8">
        <v>115317</v>
      </c>
      <c r="D36" s="8">
        <v>244870</v>
      </c>
      <c r="E36" s="8">
        <v>216321</v>
      </c>
      <c r="F36" s="8">
        <v>279570</v>
      </c>
      <c r="G36" s="8">
        <v>94185</v>
      </c>
      <c r="H36" s="8">
        <v>90681</v>
      </c>
      <c r="I36" s="8">
        <v>51894</v>
      </c>
      <c r="J36" s="8">
        <v>6614</v>
      </c>
      <c r="K36" s="8">
        <v>5607</v>
      </c>
    </row>
    <row r="37" spans="1:11" ht="9" customHeight="1" x14ac:dyDescent="0.25">
      <c r="A37" s="6" t="s">
        <v>30</v>
      </c>
      <c r="B37" s="8">
        <v>679880</v>
      </c>
      <c r="C37" s="8">
        <v>85564</v>
      </c>
      <c r="D37" s="8">
        <v>163203</v>
      </c>
      <c r="E37" s="8">
        <v>118049</v>
      </c>
      <c r="F37" s="8">
        <v>151580</v>
      </c>
      <c r="G37" s="8">
        <v>56839</v>
      </c>
      <c r="H37" s="8">
        <v>61686</v>
      </c>
      <c r="I37" s="8">
        <v>35148</v>
      </c>
      <c r="J37" s="8">
        <v>3988</v>
      </c>
      <c r="K37" s="8">
        <v>3823</v>
      </c>
    </row>
    <row r="38" spans="1:11" ht="9" customHeight="1" x14ac:dyDescent="0.25">
      <c r="A38" s="6" t="s">
        <v>31</v>
      </c>
      <c r="B38" s="8">
        <v>449660</v>
      </c>
      <c r="C38" s="8">
        <v>57295</v>
      </c>
      <c r="D38" s="8">
        <v>110805</v>
      </c>
      <c r="E38" s="8">
        <v>80706</v>
      </c>
      <c r="F38" s="8">
        <v>99392</v>
      </c>
      <c r="G38" s="8">
        <v>32687</v>
      </c>
      <c r="H38" s="8">
        <v>39621</v>
      </c>
      <c r="I38" s="8">
        <v>24074</v>
      </c>
      <c r="J38" s="8">
        <v>2469</v>
      </c>
      <c r="K38" s="8">
        <v>2611</v>
      </c>
    </row>
    <row r="39" spans="1:11" ht="9" customHeight="1" x14ac:dyDescent="0.25">
      <c r="A39" s="6" t="s">
        <v>32</v>
      </c>
      <c r="B39" s="8">
        <v>449882</v>
      </c>
      <c r="C39" s="8">
        <v>67711</v>
      </c>
      <c r="D39" s="8">
        <v>108980</v>
      </c>
      <c r="E39" s="8">
        <v>81981</v>
      </c>
      <c r="F39" s="8">
        <v>98900</v>
      </c>
      <c r="G39" s="8">
        <v>28441</v>
      </c>
      <c r="H39" s="8">
        <v>35245</v>
      </c>
      <c r="I39" s="8">
        <v>22631</v>
      </c>
      <c r="J39" s="8">
        <v>2386</v>
      </c>
      <c r="K39" s="8">
        <v>3607</v>
      </c>
    </row>
    <row r="40" spans="1:11" ht="9" customHeight="1" x14ac:dyDescent="0.25">
      <c r="A40" s="6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9" customHeight="1" x14ac:dyDescent="0.25">
      <c r="A41" s="6" t="s">
        <v>17</v>
      </c>
      <c r="B41" s="8">
        <v>35414990</v>
      </c>
      <c r="C41" s="8">
        <v>4798770</v>
      </c>
      <c r="D41" s="8">
        <v>10142181</v>
      </c>
      <c r="E41" s="8">
        <v>6673627</v>
      </c>
      <c r="F41" s="8">
        <v>6552609</v>
      </c>
      <c r="G41" s="8">
        <v>3312843</v>
      </c>
      <c r="H41" s="8">
        <v>2439707</v>
      </c>
      <c r="I41" s="8">
        <v>1258030</v>
      </c>
      <c r="J41" s="8">
        <v>34170</v>
      </c>
      <c r="K41" s="8">
        <v>203053</v>
      </c>
    </row>
    <row r="42" spans="1:11" ht="9" customHeight="1" x14ac:dyDescent="0.25">
      <c r="A42" s="6" t="s">
        <v>18</v>
      </c>
      <c r="B42" s="8">
        <v>7845850</v>
      </c>
      <c r="C42" s="8">
        <v>2507965</v>
      </c>
      <c r="D42" s="8">
        <v>4092504</v>
      </c>
      <c r="E42" s="8">
        <v>1191491</v>
      </c>
      <c r="F42" s="9" t="s">
        <v>19</v>
      </c>
      <c r="G42" s="9" t="s">
        <v>19</v>
      </c>
      <c r="H42" s="9" t="s">
        <v>19</v>
      </c>
      <c r="I42" s="9" t="s">
        <v>19</v>
      </c>
      <c r="J42" s="9" t="s">
        <v>19</v>
      </c>
      <c r="K42" s="8">
        <v>53890</v>
      </c>
    </row>
    <row r="43" spans="1:11" ht="9" customHeight="1" x14ac:dyDescent="0.25">
      <c r="A43" s="6" t="s">
        <v>20</v>
      </c>
      <c r="B43" s="8">
        <v>6552411</v>
      </c>
      <c r="C43" s="8">
        <v>502351</v>
      </c>
      <c r="D43" s="8">
        <v>1428006</v>
      </c>
      <c r="E43" s="8">
        <v>1978900</v>
      </c>
      <c r="F43" s="8">
        <v>1910567</v>
      </c>
      <c r="G43" s="8">
        <v>619627</v>
      </c>
      <c r="H43" s="8">
        <v>68612</v>
      </c>
      <c r="I43" s="9" t="s">
        <v>19</v>
      </c>
      <c r="J43" s="9" t="s">
        <v>19</v>
      </c>
      <c r="K43" s="8">
        <v>44348</v>
      </c>
    </row>
    <row r="44" spans="1:11" ht="9" customHeight="1" x14ac:dyDescent="0.25">
      <c r="A44" s="6" t="s">
        <v>21</v>
      </c>
      <c r="B44" s="8">
        <v>5355056</v>
      </c>
      <c r="C44" s="8">
        <v>340396</v>
      </c>
      <c r="D44" s="8">
        <v>962468</v>
      </c>
      <c r="E44" s="8">
        <v>859141</v>
      </c>
      <c r="F44" s="8">
        <v>1253115</v>
      </c>
      <c r="G44" s="8">
        <v>975866</v>
      </c>
      <c r="H44" s="8">
        <v>712610</v>
      </c>
      <c r="I44" s="8">
        <v>217506</v>
      </c>
      <c r="J44" s="8">
        <v>4832</v>
      </c>
      <c r="K44" s="8">
        <v>29122</v>
      </c>
    </row>
    <row r="45" spans="1:11" ht="9" customHeight="1" x14ac:dyDescent="0.25">
      <c r="A45" s="6" t="s">
        <v>22</v>
      </c>
      <c r="B45" s="8">
        <v>4337908</v>
      </c>
      <c r="C45" s="8">
        <v>309914</v>
      </c>
      <c r="D45" s="8">
        <v>869026</v>
      </c>
      <c r="E45" s="8">
        <v>700850</v>
      </c>
      <c r="F45" s="8">
        <v>947689</v>
      </c>
      <c r="G45" s="8">
        <v>547730</v>
      </c>
      <c r="H45" s="8">
        <v>556260</v>
      </c>
      <c r="I45" s="8">
        <v>373654</v>
      </c>
      <c r="J45" s="8">
        <v>10184</v>
      </c>
      <c r="K45" s="8">
        <v>22601</v>
      </c>
    </row>
    <row r="46" spans="1:11" ht="9" customHeight="1" x14ac:dyDescent="0.25">
      <c r="A46" s="6" t="s">
        <v>23</v>
      </c>
      <c r="B46" s="8">
        <v>3426247</v>
      </c>
      <c r="C46" s="8">
        <v>267149</v>
      </c>
      <c r="D46" s="8">
        <v>745233</v>
      </c>
      <c r="E46" s="8">
        <v>582593</v>
      </c>
      <c r="F46" s="8">
        <v>758286</v>
      </c>
      <c r="G46" s="8">
        <v>386183</v>
      </c>
      <c r="H46" s="8">
        <v>386883</v>
      </c>
      <c r="I46" s="8">
        <v>278548</v>
      </c>
      <c r="J46" s="8">
        <v>6275</v>
      </c>
      <c r="K46" s="8">
        <v>15097</v>
      </c>
    </row>
    <row r="47" spans="1:11" ht="9" customHeight="1" x14ac:dyDescent="0.25">
      <c r="A47" s="6" t="s">
        <v>24</v>
      </c>
      <c r="B47" s="8">
        <v>2505027</v>
      </c>
      <c r="C47" s="8">
        <v>216548</v>
      </c>
      <c r="D47" s="8">
        <v>593661</v>
      </c>
      <c r="E47" s="8">
        <v>440598</v>
      </c>
      <c r="F47" s="8">
        <v>571107</v>
      </c>
      <c r="G47" s="8">
        <v>274719</v>
      </c>
      <c r="H47" s="8">
        <v>241141</v>
      </c>
      <c r="I47" s="8">
        <v>153040</v>
      </c>
      <c r="J47" s="8">
        <v>3891</v>
      </c>
      <c r="K47" s="8">
        <v>10322</v>
      </c>
    </row>
    <row r="48" spans="1:11" ht="9" customHeight="1" x14ac:dyDescent="0.25">
      <c r="A48" s="6" t="s">
        <v>25</v>
      </c>
      <c r="B48" s="8">
        <v>1757523</v>
      </c>
      <c r="C48" s="8">
        <v>166349</v>
      </c>
      <c r="D48" s="8">
        <v>427877</v>
      </c>
      <c r="E48" s="8">
        <v>294100</v>
      </c>
      <c r="F48" s="8">
        <v>398448</v>
      </c>
      <c r="G48" s="8">
        <v>198468</v>
      </c>
      <c r="H48" s="8">
        <v>170664</v>
      </c>
      <c r="I48" s="8">
        <v>91497</v>
      </c>
      <c r="J48" s="8">
        <v>2781</v>
      </c>
      <c r="K48" s="8">
        <v>7339</v>
      </c>
    </row>
    <row r="49" spans="1:11" ht="9" customHeight="1" x14ac:dyDescent="0.25">
      <c r="A49" s="6" t="s">
        <v>26</v>
      </c>
      <c r="B49" s="8">
        <v>1181762</v>
      </c>
      <c r="C49" s="8">
        <v>132924</v>
      </c>
      <c r="D49" s="8">
        <v>324458</v>
      </c>
      <c r="E49" s="8">
        <v>202687</v>
      </c>
      <c r="F49" s="8">
        <v>242075</v>
      </c>
      <c r="G49" s="8">
        <v>114288</v>
      </c>
      <c r="H49" s="8">
        <v>106282</v>
      </c>
      <c r="I49" s="8">
        <v>51662</v>
      </c>
      <c r="J49" s="8">
        <v>1925</v>
      </c>
      <c r="K49" s="8">
        <v>5461</v>
      </c>
    </row>
    <row r="50" spans="1:11" ht="9" customHeight="1" x14ac:dyDescent="0.25">
      <c r="A50" s="6" t="s">
        <v>27</v>
      </c>
      <c r="B50" s="8">
        <v>946182</v>
      </c>
      <c r="C50" s="8">
        <v>112688</v>
      </c>
      <c r="D50" s="8">
        <v>267393</v>
      </c>
      <c r="E50" s="8">
        <v>169727</v>
      </c>
      <c r="F50" s="8">
        <v>190356</v>
      </c>
      <c r="G50" s="8">
        <v>83330</v>
      </c>
      <c r="H50" s="8">
        <v>79635</v>
      </c>
      <c r="I50" s="8">
        <v>37115</v>
      </c>
      <c r="J50" s="8">
        <v>1548</v>
      </c>
      <c r="K50" s="8">
        <v>4390</v>
      </c>
    </row>
    <row r="51" spans="1:11" ht="9" customHeight="1" x14ac:dyDescent="0.25">
      <c r="A51" s="6" t="s">
        <v>28</v>
      </c>
      <c r="B51" s="8">
        <v>578307</v>
      </c>
      <c r="C51" s="8">
        <v>74898</v>
      </c>
      <c r="D51" s="8">
        <v>164445</v>
      </c>
      <c r="E51" s="8">
        <v>102118</v>
      </c>
      <c r="F51" s="8">
        <v>116608</v>
      </c>
      <c r="G51" s="8">
        <v>48685</v>
      </c>
      <c r="H51" s="8">
        <v>47242</v>
      </c>
      <c r="I51" s="8">
        <v>20233</v>
      </c>
      <c r="J51" s="10">
        <v>992</v>
      </c>
      <c r="K51" s="8">
        <v>3086</v>
      </c>
    </row>
    <row r="52" spans="1:11" ht="9" customHeight="1" x14ac:dyDescent="0.25">
      <c r="A52" s="6" t="s">
        <v>29</v>
      </c>
      <c r="B52" s="8">
        <v>413351</v>
      </c>
      <c r="C52" s="8">
        <v>62428</v>
      </c>
      <c r="D52" s="8">
        <v>118382</v>
      </c>
      <c r="E52" s="8">
        <v>68319</v>
      </c>
      <c r="F52" s="8">
        <v>79559</v>
      </c>
      <c r="G52" s="8">
        <v>32304</v>
      </c>
      <c r="H52" s="8">
        <v>33859</v>
      </c>
      <c r="I52" s="8">
        <v>15128</v>
      </c>
      <c r="J52" s="10">
        <v>703</v>
      </c>
      <c r="K52" s="8">
        <v>2669</v>
      </c>
    </row>
    <row r="53" spans="1:11" ht="9" customHeight="1" x14ac:dyDescent="0.25">
      <c r="A53" s="6" t="s">
        <v>30</v>
      </c>
      <c r="B53" s="8">
        <v>225184</v>
      </c>
      <c r="C53" s="8">
        <v>42631</v>
      </c>
      <c r="D53" s="8">
        <v>64431</v>
      </c>
      <c r="E53" s="8">
        <v>35284</v>
      </c>
      <c r="F53" s="8">
        <v>38612</v>
      </c>
      <c r="G53" s="8">
        <v>15264</v>
      </c>
      <c r="H53" s="8">
        <v>18234</v>
      </c>
      <c r="I53" s="8">
        <v>8709</v>
      </c>
      <c r="J53" s="10">
        <v>420</v>
      </c>
      <c r="K53" s="8">
        <v>1599</v>
      </c>
    </row>
    <row r="54" spans="1:11" ht="9" customHeight="1" x14ac:dyDescent="0.25">
      <c r="A54" s="6" t="s">
        <v>31</v>
      </c>
      <c r="B54" s="8">
        <v>136833</v>
      </c>
      <c r="C54" s="8">
        <v>27794</v>
      </c>
      <c r="D54" s="8">
        <v>39953</v>
      </c>
      <c r="E54" s="8">
        <v>22340</v>
      </c>
      <c r="F54" s="8">
        <v>22019</v>
      </c>
      <c r="G54" s="8">
        <v>7954</v>
      </c>
      <c r="H54" s="8">
        <v>9429</v>
      </c>
      <c r="I54" s="8">
        <v>5733</v>
      </c>
      <c r="J54" s="10">
        <v>255</v>
      </c>
      <c r="K54" s="8">
        <v>1356</v>
      </c>
    </row>
    <row r="55" spans="1:11" ht="9" customHeight="1" x14ac:dyDescent="0.25">
      <c r="A55" s="6" t="s">
        <v>32</v>
      </c>
      <c r="B55" s="8">
        <v>153349</v>
      </c>
      <c r="C55" s="8">
        <v>34735</v>
      </c>
      <c r="D55" s="8">
        <v>44344</v>
      </c>
      <c r="E55" s="8">
        <v>25479</v>
      </c>
      <c r="F55" s="8">
        <v>24168</v>
      </c>
      <c r="G55" s="8">
        <v>8425</v>
      </c>
      <c r="H55" s="8">
        <v>8856</v>
      </c>
      <c r="I55" s="8">
        <v>5205</v>
      </c>
      <c r="J55" s="10">
        <v>364</v>
      </c>
      <c r="K55" s="8">
        <v>1773</v>
      </c>
    </row>
    <row r="56" spans="1:11" ht="9" customHeight="1" x14ac:dyDescent="0.25">
      <c r="A56" s="6" t="s">
        <v>35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9" customHeight="1" x14ac:dyDescent="0.25">
      <c r="A57" s="6" t="s">
        <v>17</v>
      </c>
      <c r="B57" s="8">
        <v>7773</v>
      </c>
      <c r="C57" s="8">
        <v>1072</v>
      </c>
      <c r="D57" s="8">
        <v>1888</v>
      </c>
      <c r="E57" s="8">
        <v>1693</v>
      </c>
      <c r="F57" s="8">
        <v>1650</v>
      </c>
      <c r="G57" s="10">
        <v>733</v>
      </c>
      <c r="H57" s="10">
        <v>460</v>
      </c>
      <c r="I57" s="10">
        <v>205</v>
      </c>
      <c r="J57" s="10">
        <v>19</v>
      </c>
      <c r="K57" s="10">
        <v>53</v>
      </c>
    </row>
    <row r="58" spans="1:11" ht="9" customHeight="1" x14ac:dyDescent="0.25">
      <c r="A58" s="6" t="s">
        <v>18</v>
      </c>
      <c r="B58" s="9" t="s">
        <v>19</v>
      </c>
      <c r="C58" s="9" t="s">
        <v>19</v>
      </c>
      <c r="D58" s="9" t="s">
        <v>19</v>
      </c>
      <c r="E58" s="9" t="s">
        <v>19</v>
      </c>
      <c r="F58" s="9" t="s">
        <v>19</v>
      </c>
      <c r="G58" s="9" t="s">
        <v>19</v>
      </c>
      <c r="H58" s="9" t="s">
        <v>19</v>
      </c>
      <c r="I58" s="9" t="s">
        <v>19</v>
      </c>
      <c r="J58" s="9" t="s">
        <v>19</v>
      </c>
      <c r="K58" s="9" t="s">
        <v>19</v>
      </c>
    </row>
    <row r="59" spans="1:11" ht="9" customHeight="1" x14ac:dyDescent="0.25">
      <c r="A59" s="6" t="s">
        <v>20</v>
      </c>
      <c r="B59" s="8">
        <v>1149</v>
      </c>
      <c r="C59" s="10">
        <v>146</v>
      </c>
      <c r="D59" s="10">
        <v>252</v>
      </c>
      <c r="E59" s="10">
        <v>340</v>
      </c>
      <c r="F59" s="10">
        <v>291</v>
      </c>
      <c r="G59" s="10">
        <v>91</v>
      </c>
      <c r="H59" s="10">
        <v>13</v>
      </c>
      <c r="I59" s="9" t="s">
        <v>19</v>
      </c>
      <c r="J59" s="9" t="s">
        <v>19</v>
      </c>
      <c r="K59" s="10">
        <v>16</v>
      </c>
    </row>
    <row r="60" spans="1:11" ht="9" customHeight="1" x14ac:dyDescent="0.25">
      <c r="A60" s="6" t="s">
        <v>21</v>
      </c>
      <c r="B60" s="8">
        <v>1313</v>
      </c>
      <c r="C60" s="10">
        <v>156</v>
      </c>
      <c r="D60" s="10">
        <v>269</v>
      </c>
      <c r="E60" s="10">
        <v>275</v>
      </c>
      <c r="F60" s="10">
        <v>299</v>
      </c>
      <c r="G60" s="10">
        <v>176</v>
      </c>
      <c r="H60" s="10">
        <v>106</v>
      </c>
      <c r="I60" s="10">
        <v>24</v>
      </c>
      <c r="J60" s="10">
        <v>3</v>
      </c>
      <c r="K60" s="10">
        <v>5</v>
      </c>
    </row>
    <row r="61" spans="1:11" ht="9" customHeight="1" x14ac:dyDescent="0.25">
      <c r="A61" s="6" t="s">
        <v>22</v>
      </c>
      <c r="B61" s="8">
        <v>1389</v>
      </c>
      <c r="C61" s="10">
        <v>164</v>
      </c>
      <c r="D61" s="10">
        <v>319</v>
      </c>
      <c r="E61" s="10">
        <v>292</v>
      </c>
      <c r="F61" s="10">
        <v>264</v>
      </c>
      <c r="G61" s="10">
        <v>175</v>
      </c>
      <c r="H61" s="10">
        <v>107</v>
      </c>
      <c r="I61" s="10">
        <v>59</v>
      </c>
      <c r="J61" s="10">
        <v>4</v>
      </c>
      <c r="K61" s="10">
        <v>5</v>
      </c>
    </row>
    <row r="62" spans="1:11" ht="9" customHeight="1" x14ac:dyDescent="0.25">
      <c r="A62" s="6" t="s">
        <v>23</v>
      </c>
      <c r="B62" s="8">
        <v>1063</v>
      </c>
      <c r="C62" s="10">
        <v>108</v>
      </c>
      <c r="D62" s="10">
        <v>275</v>
      </c>
      <c r="E62" s="10">
        <v>227</v>
      </c>
      <c r="F62" s="10">
        <v>234</v>
      </c>
      <c r="G62" s="10">
        <v>93</v>
      </c>
      <c r="H62" s="10">
        <v>72</v>
      </c>
      <c r="I62" s="10">
        <v>44</v>
      </c>
      <c r="J62" s="10">
        <v>1</v>
      </c>
      <c r="K62" s="10">
        <v>9</v>
      </c>
    </row>
    <row r="63" spans="1:11" ht="9" customHeight="1" x14ac:dyDescent="0.25">
      <c r="A63" s="6" t="s">
        <v>24</v>
      </c>
      <c r="B63" s="10">
        <v>868</v>
      </c>
      <c r="C63" s="10">
        <v>130</v>
      </c>
      <c r="D63" s="10">
        <v>238</v>
      </c>
      <c r="E63" s="10">
        <v>175</v>
      </c>
      <c r="F63" s="10">
        <v>180</v>
      </c>
      <c r="G63" s="10">
        <v>59</v>
      </c>
      <c r="H63" s="10">
        <v>59</v>
      </c>
      <c r="I63" s="10">
        <v>22</v>
      </c>
      <c r="J63" s="9" t="s">
        <v>19</v>
      </c>
      <c r="K63" s="10">
        <v>5</v>
      </c>
    </row>
    <row r="64" spans="1:11" ht="9" customHeight="1" x14ac:dyDescent="0.25">
      <c r="A64" s="6" t="s">
        <v>25</v>
      </c>
      <c r="B64" s="10">
        <v>549</v>
      </c>
      <c r="C64" s="10">
        <v>84</v>
      </c>
      <c r="D64" s="10">
        <v>143</v>
      </c>
      <c r="E64" s="10">
        <v>112</v>
      </c>
      <c r="F64" s="10">
        <v>124</v>
      </c>
      <c r="G64" s="10">
        <v>39</v>
      </c>
      <c r="H64" s="10">
        <v>23</v>
      </c>
      <c r="I64" s="10">
        <v>15</v>
      </c>
      <c r="J64" s="10">
        <v>3</v>
      </c>
      <c r="K64" s="10">
        <v>6</v>
      </c>
    </row>
    <row r="65" spans="1:11" ht="9" customHeight="1" x14ac:dyDescent="0.25">
      <c r="A65" s="6" t="s">
        <v>26</v>
      </c>
      <c r="B65" s="10">
        <v>449</v>
      </c>
      <c r="C65" s="10">
        <v>80</v>
      </c>
      <c r="D65" s="10">
        <v>123</v>
      </c>
      <c r="E65" s="10">
        <v>94</v>
      </c>
      <c r="F65" s="10">
        <v>77</v>
      </c>
      <c r="G65" s="10">
        <v>35</v>
      </c>
      <c r="H65" s="10">
        <v>23</v>
      </c>
      <c r="I65" s="10">
        <v>13</v>
      </c>
      <c r="J65" s="10">
        <v>1</v>
      </c>
      <c r="K65" s="10">
        <v>3</v>
      </c>
    </row>
    <row r="66" spans="1:11" ht="9" customHeight="1" x14ac:dyDescent="0.25">
      <c r="A66" s="6" t="s">
        <v>27</v>
      </c>
      <c r="B66" s="10">
        <v>308</v>
      </c>
      <c r="C66" s="10">
        <v>58</v>
      </c>
      <c r="D66" s="10">
        <v>86</v>
      </c>
      <c r="E66" s="10">
        <v>58</v>
      </c>
      <c r="F66" s="10">
        <v>50</v>
      </c>
      <c r="G66" s="10">
        <v>21</v>
      </c>
      <c r="H66" s="10">
        <v>19</v>
      </c>
      <c r="I66" s="10">
        <v>14</v>
      </c>
      <c r="J66" s="10">
        <v>2</v>
      </c>
      <c r="K66" s="9" t="s">
        <v>19</v>
      </c>
    </row>
    <row r="67" spans="1:11" ht="9" customHeight="1" x14ac:dyDescent="0.25">
      <c r="A67" s="6" t="s">
        <v>28</v>
      </c>
      <c r="B67" s="10">
        <v>202</v>
      </c>
      <c r="C67" s="10">
        <v>37</v>
      </c>
      <c r="D67" s="10">
        <v>48</v>
      </c>
      <c r="E67" s="10">
        <v>41</v>
      </c>
      <c r="F67" s="10">
        <v>39</v>
      </c>
      <c r="G67" s="10">
        <v>15</v>
      </c>
      <c r="H67" s="10">
        <v>13</v>
      </c>
      <c r="I67" s="10">
        <v>7</v>
      </c>
      <c r="J67" s="9" t="s">
        <v>19</v>
      </c>
      <c r="K67" s="10">
        <v>2</v>
      </c>
    </row>
    <row r="68" spans="1:11" ht="9" customHeight="1" x14ac:dyDescent="0.25">
      <c r="A68" s="6" t="s">
        <v>29</v>
      </c>
      <c r="B68" s="10">
        <v>184</v>
      </c>
      <c r="C68" s="10">
        <v>35</v>
      </c>
      <c r="D68" s="10">
        <v>49</v>
      </c>
      <c r="E68" s="10">
        <v>34</v>
      </c>
      <c r="F68" s="10">
        <v>39</v>
      </c>
      <c r="G68" s="10">
        <v>10</v>
      </c>
      <c r="H68" s="10">
        <v>11</v>
      </c>
      <c r="I68" s="10">
        <v>2</v>
      </c>
      <c r="J68" s="10">
        <v>2</v>
      </c>
      <c r="K68" s="10">
        <v>2</v>
      </c>
    </row>
    <row r="69" spans="1:11" ht="9" customHeight="1" x14ac:dyDescent="0.25">
      <c r="A69" s="6" t="s">
        <v>30</v>
      </c>
      <c r="B69" s="10">
        <v>101</v>
      </c>
      <c r="C69" s="10">
        <v>20</v>
      </c>
      <c r="D69" s="10">
        <v>29</v>
      </c>
      <c r="E69" s="10">
        <v>18</v>
      </c>
      <c r="F69" s="10">
        <v>16</v>
      </c>
      <c r="G69" s="10">
        <v>7</v>
      </c>
      <c r="H69" s="10">
        <v>8</v>
      </c>
      <c r="I69" s="10">
        <v>2</v>
      </c>
      <c r="J69" s="10">
        <v>1</v>
      </c>
      <c r="K69" s="9" t="s">
        <v>19</v>
      </c>
    </row>
    <row r="70" spans="1:11" ht="9" customHeight="1" x14ac:dyDescent="0.25">
      <c r="A70" s="6" t="s">
        <v>31</v>
      </c>
      <c r="B70" s="10">
        <v>90</v>
      </c>
      <c r="C70" s="10">
        <v>25</v>
      </c>
      <c r="D70" s="10">
        <v>27</v>
      </c>
      <c r="E70" s="10">
        <v>11</v>
      </c>
      <c r="F70" s="10">
        <v>18</v>
      </c>
      <c r="G70" s="10">
        <v>3</v>
      </c>
      <c r="H70" s="10">
        <v>4</v>
      </c>
      <c r="I70" s="10">
        <v>1</v>
      </c>
      <c r="J70" s="10">
        <v>1</v>
      </c>
      <c r="K70" s="9" t="s">
        <v>19</v>
      </c>
    </row>
    <row r="71" spans="1:11" ht="9" customHeight="1" x14ac:dyDescent="0.25">
      <c r="A71" s="6" t="s">
        <v>32</v>
      </c>
      <c r="B71" s="10">
        <v>108</v>
      </c>
      <c r="C71" s="10">
        <v>29</v>
      </c>
      <c r="D71" s="10">
        <v>30</v>
      </c>
      <c r="E71" s="10">
        <v>16</v>
      </c>
      <c r="F71" s="10">
        <v>19</v>
      </c>
      <c r="G71" s="10">
        <v>9</v>
      </c>
      <c r="H71" s="10">
        <v>2</v>
      </c>
      <c r="I71" s="10">
        <v>2</v>
      </c>
      <c r="J71" s="10">
        <v>1</v>
      </c>
      <c r="K71" s="9" t="s">
        <v>19</v>
      </c>
    </row>
    <row r="72" spans="1:11" ht="9" customHeight="1" x14ac:dyDescent="0.25">
      <c r="A72" s="6" t="s">
        <v>36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ht="9" customHeight="1" x14ac:dyDescent="0.25">
      <c r="A73" s="6" t="s">
        <v>16</v>
      </c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ht="9" customHeight="1" x14ac:dyDescent="0.25">
      <c r="A74" s="6" t="s">
        <v>17</v>
      </c>
      <c r="B74" s="8">
        <v>45134743</v>
      </c>
      <c r="C74" s="8">
        <v>7417134</v>
      </c>
      <c r="D74" s="8">
        <v>14161197</v>
      </c>
      <c r="E74" s="8">
        <v>9621697</v>
      </c>
      <c r="F74" s="8">
        <v>7922461</v>
      </c>
      <c r="G74" s="8">
        <v>3079131</v>
      </c>
      <c r="H74" s="8">
        <v>1706540</v>
      </c>
      <c r="I74" s="8">
        <v>928507</v>
      </c>
      <c r="J74" s="8">
        <v>60233</v>
      </c>
      <c r="K74" s="8">
        <v>237843</v>
      </c>
    </row>
    <row r="75" spans="1:11" ht="9" customHeight="1" x14ac:dyDescent="0.25">
      <c r="A75" s="6" t="s">
        <v>18</v>
      </c>
      <c r="B75" s="8">
        <v>10802162</v>
      </c>
      <c r="C75" s="8">
        <v>3870543</v>
      </c>
      <c r="D75" s="8">
        <v>5450304</v>
      </c>
      <c r="E75" s="8">
        <v>1413598</v>
      </c>
      <c r="F75" s="9" t="s">
        <v>19</v>
      </c>
      <c r="G75" s="9" t="s">
        <v>19</v>
      </c>
      <c r="H75" s="9" t="s">
        <v>19</v>
      </c>
      <c r="I75" s="9" t="s">
        <v>19</v>
      </c>
      <c r="J75" s="9" t="s">
        <v>19</v>
      </c>
      <c r="K75" s="8">
        <v>67717</v>
      </c>
    </row>
    <row r="76" spans="1:11" ht="9" customHeight="1" x14ac:dyDescent="0.25">
      <c r="A76" s="6" t="s">
        <v>20</v>
      </c>
      <c r="B76" s="8">
        <v>8496724</v>
      </c>
      <c r="C76" s="8">
        <v>788392</v>
      </c>
      <c r="D76" s="8">
        <v>2055283</v>
      </c>
      <c r="E76" s="8">
        <v>2791411</v>
      </c>
      <c r="F76" s="8">
        <v>2191144</v>
      </c>
      <c r="G76" s="8">
        <v>571401</v>
      </c>
      <c r="H76" s="8">
        <v>48259</v>
      </c>
      <c r="I76" s="9" t="s">
        <v>19</v>
      </c>
      <c r="J76" s="9" t="s">
        <v>19</v>
      </c>
      <c r="K76" s="8">
        <v>50834</v>
      </c>
    </row>
    <row r="77" spans="1:11" ht="9" customHeight="1" x14ac:dyDescent="0.25">
      <c r="A77" s="6" t="s">
        <v>21</v>
      </c>
      <c r="B77" s="8">
        <v>6338881</v>
      </c>
      <c r="C77" s="8">
        <v>528798</v>
      </c>
      <c r="D77" s="8">
        <v>1353955</v>
      </c>
      <c r="E77" s="8">
        <v>1302411</v>
      </c>
      <c r="F77" s="8">
        <v>1491292</v>
      </c>
      <c r="G77" s="8">
        <v>964871</v>
      </c>
      <c r="H77" s="8">
        <v>509464</v>
      </c>
      <c r="I77" s="8">
        <v>148211</v>
      </c>
      <c r="J77" s="8">
        <v>10131</v>
      </c>
      <c r="K77" s="8">
        <v>29748</v>
      </c>
    </row>
    <row r="78" spans="1:11" ht="9" customHeight="1" x14ac:dyDescent="0.25">
      <c r="A78" s="6" t="s">
        <v>22</v>
      </c>
      <c r="B78" s="8">
        <v>4935270</v>
      </c>
      <c r="C78" s="8">
        <v>475337</v>
      </c>
      <c r="D78" s="8">
        <v>1212838</v>
      </c>
      <c r="E78" s="8">
        <v>1014684</v>
      </c>
      <c r="F78" s="8">
        <v>1040731</v>
      </c>
      <c r="G78" s="8">
        <v>504553</v>
      </c>
      <c r="H78" s="8">
        <v>392667</v>
      </c>
      <c r="I78" s="8">
        <v>253669</v>
      </c>
      <c r="J78" s="8">
        <v>17587</v>
      </c>
      <c r="K78" s="8">
        <v>23204</v>
      </c>
    </row>
  </sheetData>
  <mergeCells count="5">
    <mergeCell ref="A1:K1"/>
    <mergeCell ref="A2:K2"/>
    <mergeCell ref="A3:A4"/>
    <mergeCell ref="B3:K3"/>
    <mergeCell ref="A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7"/>
  <sheetViews>
    <sheetView topLeftCell="A7" workbookViewId="0">
      <selection activeCell="B33" sqref="B33"/>
    </sheetView>
  </sheetViews>
  <sheetFormatPr defaultRowHeight="13.2" x14ac:dyDescent="0.25"/>
  <cols>
    <col min="1" max="1" width="17.5546875" customWidth="1"/>
    <col min="2" max="6" width="9.77734375" customWidth="1"/>
    <col min="7" max="7" width="9.5546875" customWidth="1"/>
    <col min="8" max="9" width="9.77734375" customWidth="1"/>
    <col min="10" max="10" width="11.77734375" customWidth="1"/>
    <col min="11" max="11" width="9.5546875" customWidth="1"/>
    <col min="16" max="16" width="7.44140625" bestFit="1" customWidth="1"/>
  </cols>
  <sheetData>
    <row r="1" spans="1:19" ht="9" customHeight="1" x14ac:dyDescent="0.25">
      <c r="A1" s="19" t="s">
        <v>2</v>
      </c>
      <c r="B1" s="21" t="s">
        <v>3</v>
      </c>
      <c r="C1" s="22"/>
      <c r="D1" s="22"/>
      <c r="E1" s="22"/>
      <c r="F1" s="22"/>
      <c r="G1" s="22"/>
      <c r="H1" s="22"/>
      <c r="I1" s="22"/>
      <c r="J1" s="22"/>
      <c r="K1" s="23"/>
    </row>
    <row r="2" spans="1:19" ht="18" customHeight="1" x14ac:dyDescent="0.25">
      <c r="A2" s="20"/>
      <c r="B2" s="1" t="s">
        <v>4</v>
      </c>
      <c r="C2" s="2" t="s">
        <v>5</v>
      </c>
      <c r="D2" s="3" t="s">
        <v>6</v>
      </c>
      <c r="E2" s="1" t="s">
        <v>7</v>
      </c>
      <c r="F2" s="1" t="s">
        <v>8</v>
      </c>
      <c r="G2" s="4" t="s">
        <v>9</v>
      </c>
      <c r="H2" s="3" t="s">
        <v>10</v>
      </c>
      <c r="I2" s="2" t="s">
        <v>11</v>
      </c>
      <c r="J2" s="2" t="s">
        <v>12</v>
      </c>
      <c r="K2" s="1" t="s">
        <v>13</v>
      </c>
    </row>
    <row r="3" spans="1:19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</row>
    <row r="4" spans="1:19" ht="9" customHeight="1" x14ac:dyDescent="0.25">
      <c r="A4" s="11" t="s">
        <v>23</v>
      </c>
      <c r="B4" s="12">
        <v>3947320</v>
      </c>
      <c r="C4" s="12">
        <v>403549</v>
      </c>
      <c r="D4" s="12">
        <v>1050713</v>
      </c>
      <c r="E4" s="12">
        <v>861812</v>
      </c>
      <c r="F4" s="12">
        <v>847314</v>
      </c>
      <c r="G4" s="12">
        <v>314919</v>
      </c>
      <c r="H4" s="12">
        <v>251166</v>
      </c>
      <c r="I4" s="12">
        <v>191331</v>
      </c>
      <c r="J4" s="12">
        <v>9503</v>
      </c>
      <c r="K4" s="12">
        <v>17013</v>
      </c>
    </row>
    <row r="5" spans="1:19" ht="9" customHeight="1" x14ac:dyDescent="0.25">
      <c r="A5" s="6" t="s">
        <v>24</v>
      </c>
      <c r="B5" s="8">
        <v>3142790</v>
      </c>
      <c r="C5" s="8">
        <v>336019</v>
      </c>
      <c r="D5" s="8">
        <v>858080</v>
      </c>
      <c r="E5" s="8">
        <v>707850</v>
      </c>
      <c r="F5" s="8">
        <v>721972</v>
      </c>
      <c r="G5" s="8">
        <v>232719</v>
      </c>
      <c r="H5" s="8">
        <v>155184</v>
      </c>
      <c r="I5" s="8">
        <v>111817</v>
      </c>
      <c r="J5" s="8">
        <v>6274</v>
      </c>
      <c r="K5" s="8">
        <v>12875</v>
      </c>
    </row>
    <row r="6" spans="1:19" ht="9" customHeight="1" x14ac:dyDescent="0.25">
      <c r="A6" s="6" t="s">
        <v>25</v>
      </c>
      <c r="B6" s="8">
        <v>2195630</v>
      </c>
      <c r="C6" s="8">
        <v>242582</v>
      </c>
      <c r="D6" s="8">
        <v>570429</v>
      </c>
      <c r="E6" s="8">
        <v>453152</v>
      </c>
      <c r="F6" s="8">
        <v>541229</v>
      </c>
      <c r="G6" s="8">
        <v>183750</v>
      </c>
      <c r="H6" s="8">
        <v>116041</v>
      </c>
      <c r="I6" s="8">
        <v>74713</v>
      </c>
      <c r="J6" s="8">
        <v>4797</v>
      </c>
      <c r="K6" s="8">
        <v>8937</v>
      </c>
    </row>
    <row r="7" spans="1:19" ht="9" customHeight="1" x14ac:dyDescent="0.25">
      <c r="A7" s="6" t="s">
        <v>26</v>
      </c>
      <c r="B7" s="8">
        <v>1571119</v>
      </c>
      <c r="C7" s="8">
        <v>204519</v>
      </c>
      <c r="D7" s="8">
        <v>461315</v>
      </c>
      <c r="E7" s="8">
        <v>314055</v>
      </c>
      <c r="F7" s="8">
        <v>334458</v>
      </c>
      <c r="G7" s="8">
        <v>112620</v>
      </c>
      <c r="H7" s="8">
        <v>82940</v>
      </c>
      <c r="I7" s="8">
        <v>51074</v>
      </c>
      <c r="J7" s="8">
        <v>3227</v>
      </c>
      <c r="K7" s="8">
        <v>6911</v>
      </c>
      <c r="N7" s="25"/>
      <c r="O7" s="25"/>
      <c r="P7" s="26"/>
      <c r="Q7" s="26"/>
      <c r="R7" s="26"/>
      <c r="S7" s="26"/>
    </row>
    <row r="8" spans="1:19" ht="9" customHeight="1" x14ac:dyDescent="0.25">
      <c r="A8" s="6" t="s">
        <v>27</v>
      </c>
      <c r="B8" s="8">
        <v>1270597</v>
      </c>
      <c r="C8" s="8">
        <v>174744</v>
      </c>
      <c r="D8" s="8">
        <v>394952</v>
      </c>
      <c r="E8" s="8">
        <v>273014</v>
      </c>
      <c r="F8" s="8">
        <v>249619</v>
      </c>
      <c r="G8" s="8">
        <v>71675</v>
      </c>
      <c r="H8" s="8">
        <v>58909</v>
      </c>
      <c r="I8" s="8">
        <v>39199</v>
      </c>
      <c r="J8" s="8">
        <v>2857</v>
      </c>
      <c r="K8" s="8">
        <v>5628</v>
      </c>
      <c r="N8" s="25"/>
      <c r="O8" s="25"/>
      <c r="P8" s="25"/>
      <c r="Q8" s="25"/>
      <c r="R8" s="25"/>
      <c r="S8" s="25"/>
    </row>
    <row r="9" spans="1:19" ht="9" customHeight="1" x14ac:dyDescent="0.25">
      <c r="A9" s="6" t="s">
        <v>28</v>
      </c>
      <c r="B9" s="8">
        <v>853449</v>
      </c>
      <c r="C9" s="8">
        <v>117506</v>
      </c>
      <c r="D9" s="8">
        <v>253301</v>
      </c>
      <c r="E9" s="8">
        <v>188299</v>
      </c>
      <c r="F9" s="8">
        <v>186987</v>
      </c>
      <c r="G9" s="8">
        <v>44032</v>
      </c>
      <c r="H9" s="8">
        <v>33858</v>
      </c>
      <c r="I9" s="8">
        <v>22939</v>
      </c>
      <c r="J9" s="8">
        <v>2269</v>
      </c>
      <c r="K9" s="8">
        <v>4258</v>
      </c>
      <c r="N9" s="27"/>
      <c r="O9" s="25"/>
      <c r="P9" s="28"/>
      <c r="Q9" s="28"/>
      <c r="R9" s="25"/>
      <c r="S9" s="25"/>
    </row>
    <row r="10" spans="1:19" ht="9" customHeight="1" x14ac:dyDescent="0.25">
      <c r="A10" s="6" t="s">
        <v>29</v>
      </c>
      <c r="B10" s="8">
        <v>651834</v>
      </c>
      <c r="C10" s="8">
        <v>97956</v>
      </c>
      <c r="D10" s="8">
        <v>199540</v>
      </c>
      <c r="E10" s="8">
        <v>129919</v>
      </c>
      <c r="F10" s="8">
        <v>144553</v>
      </c>
      <c r="G10" s="8">
        <v>35119</v>
      </c>
      <c r="H10" s="8">
        <v>24454</v>
      </c>
      <c r="I10" s="8">
        <v>15058</v>
      </c>
      <c r="J10" s="8">
        <v>1553</v>
      </c>
      <c r="K10" s="8">
        <v>3682</v>
      </c>
      <c r="N10" s="29"/>
      <c r="O10" s="25"/>
      <c r="P10" s="30"/>
      <c r="Q10" s="30"/>
      <c r="R10" s="25"/>
      <c r="S10" s="25"/>
    </row>
    <row r="11" spans="1:19" ht="9" customHeight="1" x14ac:dyDescent="0.25">
      <c r="A11" s="6" t="s">
        <v>30</v>
      </c>
      <c r="B11" s="8">
        <v>399739</v>
      </c>
      <c r="C11" s="8">
        <v>72823</v>
      </c>
      <c r="D11" s="8">
        <v>129583</v>
      </c>
      <c r="E11" s="8">
        <v>70966</v>
      </c>
      <c r="F11" s="8">
        <v>76451</v>
      </c>
      <c r="G11" s="8">
        <v>21144</v>
      </c>
      <c r="H11" s="8">
        <v>15976</v>
      </c>
      <c r="I11" s="8">
        <v>9404</v>
      </c>
      <c r="J11" s="10">
        <v>917</v>
      </c>
      <c r="K11" s="8">
        <v>2475</v>
      </c>
      <c r="N11" s="29"/>
      <c r="O11" s="25"/>
      <c r="P11" s="30"/>
      <c r="Q11" s="30"/>
      <c r="R11" s="25"/>
      <c r="S11" s="25"/>
    </row>
    <row r="12" spans="1:19" ht="9" customHeight="1" x14ac:dyDescent="0.25">
      <c r="A12" s="6" t="s">
        <v>31</v>
      </c>
      <c r="B12" s="8">
        <v>259863</v>
      </c>
      <c r="C12" s="8">
        <v>47360</v>
      </c>
      <c r="D12" s="8">
        <v>85215</v>
      </c>
      <c r="E12" s="8">
        <v>48818</v>
      </c>
      <c r="F12" s="8">
        <v>48976</v>
      </c>
      <c r="G12" s="8">
        <v>11858</v>
      </c>
      <c r="H12" s="8">
        <v>9286</v>
      </c>
      <c r="I12" s="8">
        <v>5868</v>
      </c>
      <c r="J12" s="10">
        <v>515</v>
      </c>
      <c r="K12" s="8">
        <v>1967</v>
      </c>
      <c r="N12" s="29"/>
      <c r="O12" s="25"/>
      <c r="P12" s="30"/>
      <c r="Q12" s="30"/>
      <c r="R12" s="25"/>
      <c r="S12" s="25"/>
    </row>
    <row r="13" spans="1:19" ht="9" customHeight="1" x14ac:dyDescent="0.25">
      <c r="A13" s="6" t="s">
        <v>32</v>
      </c>
      <c r="B13" s="8">
        <v>269365</v>
      </c>
      <c r="C13" s="8">
        <v>57006</v>
      </c>
      <c r="D13" s="8">
        <v>85689</v>
      </c>
      <c r="E13" s="8">
        <v>51708</v>
      </c>
      <c r="F13" s="8">
        <v>47735</v>
      </c>
      <c r="G13" s="8">
        <v>10470</v>
      </c>
      <c r="H13" s="8">
        <v>8336</v>
      </c>
      <c r="I13" s="8">
        <v>5224</v>
      </c>
      <c r="J13" s="10">
        <v>603</v>
      </c>
      <c r="K13" s="8">
        <v>2594</v>
      </c>
      <c r="N13" s="29"/>
      <c r="O13" s="25"/>
      <c r="P13" s="30"/>
      <c r="Q13" s="30"/>
      <c r="R13" s="25"/>
      <c r="S13" s="25"/>
    </row>
    <row r="14" spans="1:19" ht="9" customHeight="1" x14ac:dyDescent="0.25">
      <c r="A14" s="6" t="s">
        <v>33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29"/>
      <c r="O14" s="25"/>
      <c r="P14" s="30"/>
      <c r="Q14" s="30"/>
      <c r="R14" s="25"/>
      <c r="S14" s="25"/>
    </row>
    <row r="15" spans="1:19" ht="13.8" x14ac:dyDescent="0.25">
      <c r="A15" s="6" t="s">
        <v>17</v>
      </c>
      <c r="B15" s="8">
        <v>28045962</v>
      </c>
      <c r="C15" s="8">
        <v>4403023</v>
      </c>
      <c r="D15" s="8">
        <v>8204707</v>
      </c>
      <c r="E15" s="8">
        <v>6394048</v>
      </c>
      <c r="F15" s="8">
        <v>5277510</v>
      </c>
      <c r="G15" s="8">
        <v>1991090</v>
      </c>
      <c r="H15" s="8">
        <v>1024936</v>
      </c>
      <c r="I15" s="8">
        <v>570042</v>
      </c>
      <c r="J15" s="8">
        <v>51117</v>
      </c>
      <c r="K15" s="8">
        <v>129489</v>
      </c>
      <c r="N15" s="29"/>
      <c r="O15" s="25"/>
      <c r="P15" s="30"/>
      <c r="Q15" s="30"/>
      <c r="R15" s="25"/>
      <c r="S15" s="25"/>
    </row>
    <row r="16" spans="1:19" ht="13.8" x14ac:dyDescent="0.25">
      <c r="A16" s="6" t="s">
        <v>18</v>
      </c>
      <c r="B16" s="8">
        <v>6254252</v>
      </c>
      <c r="C16" s="8">
        <v>2247023</v>
      </c>
      <c r="D16" s="8">
        <v>3141137</v>
      </c>
      <c r="E16" s="8">
        <v>832806</v>
      </c>
      <c r="F16" s="9" t="s">
        <v>19</v>
      </c>
      <c r="G16" s="9" t="s">
        <v>19</v>
      </c>
      <c r="H16" s="9" t="s">
        <v>19</v>
      </c>
      <c r="I16" s="9" t="s">
        <v>19</v>
      </c>
      <c r="J16" s="9" t="s">
        <v>19</v>
      </c>
      <c r="K16" s="8">
        <v>33286</v>
      </c>
      <c r="N16" s="29"/>
      <c r="O16" s="25"/>
      <c r="P16" s="30"/>
      <c r="Q16" s="30"/>
      <c r="R16" s="25"/>
      <c r="S16" s="25"/>
    </row>
    <row r="17" spans="1:19" ht="9" customHeight="1" x14ac:dyDescent="0.25">
      <c r="A17" s="6" t="s">
        <v>20</v>
      </c>
      <c r="B17" s="8">
        <v>4977365</v>
      </c>
      <c r="C17" s="8">
        <v>439280</v>
      </c>
      <c r="D17" s="8">
        <v>1101063</v>
      </c>
      <c r="E17" s="8">
        <v>1732771</v>
      </c>
      <c r="F17" s="8">
        <v>1313075</v>
      </c>
      <c r="G17" s="8">
        <v>340673</v>
      </c>
      <c r="H17" s="8">
        <v>25536</v>
      </c>
      <c r="I17" s="9" t="s">
        <v>19</v>
      </c>
      <c r="J17" s="9" t="s">
        <v>19</v>
      </c>
      <c r="K17" s="8">
        <v>24967</v>
      </c>
      <c r="N17" s="29"/>
      <c r="O17" s="25"/>
      <c r="P17" s="30"/>
      <c r="Q17" s="30"/>
      <c r="R17" s="25"/>
      <c r="S17" s="25"/>
    </row>
    <row r="18" spans="1:19" ht="9" customHeight="1" x14ac:dyDescent="0.25">
      <c r="A18" s="6" t="s">
        <v>21</v>
      </c>
      <c r="B18" s="8">
        <v>3705861</v>
      </c>
      <c r="C18" s="8">
        <v>303745</v>
      </c>
      <c r="D18" s="8">
        <v>720361</v>
      </c>
      <c r="E18" s="8">
        <v>828038</v>
      </c>
      <c r="F18" s="8">
        <v>896215</v>
      </c>
      <c r="G18" s="8">
        <v>587579</v>
      </c>
      <c r="H18" s="8">
        <v>267783</v>
      </c>
      <c r="I18" s="8">
        <v>77899</v>
      </c>
      <c r="J18" s="8">
        <v>8802</v>
      </c>
      <c r="K18" s="8">
        <v>15439</v>
      </c>
      <c r="N18" s="29"/>
      <c r="O18" s="25"/>
      <c r="P18" s="30"/>
      <c r="Q18" s="30"/>
      <c r="R18" s="25"/>
      <c r="S18" s="25"/>
    </row>
    <row r="19" spans="1:19" ht="9" customHeight="1" x14ac:dyDescent="0.25">
      <c r="A19" s="6" t="s">
        <v>22</v>
      </c>
      <c r="B19" s="8">
        <v>2916996</v>
      </c>
      <c r="C19" s="8">
        <v>277560</v>
      </c>
      <c r="D19" s="8">
        <v>663448</v>
      </c>
      <c r="E19" s="8">
        <v>660085</v>
      </c>
      <c r="F19" s="8">
        <v>636183</v>
      </c>
      <c r="G19" s="8">
        <v>306267</v>
      </c>
      <c r="H19" s="8">
        <v>212676</v>
      </c>
      <c r="I19" s="8">
        <v>133221</v>
      </c>
      <c r="J19" s="8">
        <v>14637</v>
      </c>
      <c r="K19" s="8">
        <v>12919</v>
      </c>
      <c r="N19" s="27"/>
      <c r="O19" s="25"/>
      <c r="P19" s="31"/>
      <c r="Q19" s="30"/>
      <c r="R19" s="30"/>
      <c r="S19" s="30"/>
    </row>
    <row r="20" spans="1:19" ht="9" customHeight="1" x14ac:dyDescent="0.25">
      <c r="A20" s="6" t="s">
        <v>23</v>
      </c>
      <c r="B20" s="8">
        <v>2447527</v>
      </c>
      <c r="C20" s="8">
        <v>239161</v>
      </c>
      <c r="D20" s="8">
        <v>597883</v>
      </c>
      <c r="E20" s="8">
        <v>589091</v>
      </c>
      <c r="F20" s="8">
        <v>556690</v>
      </c>
      <c r="G20" s="8">
        <v>197602</v>
      </c>
      <c r="H20" s="8">
        <v>142262</v>
      </c>
      <c r="I20" s="8">
        <v>106885</v>
      </c>
      <c r="J20" s="8">
        <v>7729</v>
      </c>
      <c r="K20" s="8">
        <v>10224</v>
      </c>
      <c r="N20" s="27"/>
      <c r="O20" s="25"/>
      <c r="P20" s="28"/>
      <c r="Q20" s="28"/>
      <c r="R20" s="25"/>
      <c r="S20" s="25"/>
    </row>
    <row r="21" spans="1:19" ht="9" customHeight="1" x14ac:dyDescent="0.25">
      <c r="A21" s="6" t="s">
        <v>24</v>
      </c>
      <c r="B21" s="8">
        <v>2101351</v>
      </c>
      <c r="C21" s="8">
        <v>208273</v>
      </c>
      <c r="D21" s="8">
        <v>511088</v>
      </c>
      <c r="E21" s="8">
        <v>515753</v>
      </c>
      <c r="F21" s="8">
        <v>521779</v>
      </c>
      <c r="G21" s="8">
        <v>160874</v>
      </c>
      <c r="H21" s="8">
        <v>99204</v>
      </c>
      <c r="I21" s="8">
        <v>70971</v>
      </c>
      <c r="J21" s="8">
        <v>5201</v>
      </c>
      <c r="K21" s="8">
        <v>8208</v>
      </c>
      <c r="N21" s="29"/>
      <c r="O21" s="25"/>
      <c r="P21" s="30"/>
      <c r="Q21" s="30"/>
      <c r="R21" s="25"/>
      <c r="S21" s="25"/>
    </row>
    <row r="22" spans="1:19" ht="9" customHeight="1" x14ac:dyDescent="0.25">
      <c r="A22" s="6" t="s">
        <v>25</v>
      </c>
      <c r="B22" s="8">
        <v>1532743</v>
      </c>
      <c r="C22" s="8">
        <v>149899</v>
      </c>
      <c r="D22" s="8">
        <v>338137</v>
      </c>
      <c r="E22" s="8">
        <v>339802</v>
      </c>
      <c r="F22" s="8">
        <v>417977</v>
      </c>
      <c r="G22" s="8">
        <v>139459</v>
      </c>
      <c r="H22" s="8">
        <v>83367</v>
      </c>
      <c r="I22" s="8">
        <v>54194</v>
      </c>
      <c r="J22" s="8">
        <v>4124</v>
      </c>
      <c r="K22" s="8">
        <v>5784</v>
      </c>
      <c r="N22" s="29"/>
      <c r="O22" s="25"/>
      <c r="P22" s="30"/>
      <c r="Q22" s="30"/>
      <c r="R22" s="25"/>
      <c r="S22" s="25"/>
    </row>
    <row r="23" spans="1:19" ht="9" customHeight="1" x14ac:dyDescent="0.25">
      <c r="A23" s="6" t="s">
        <v>26</v>
      </c>
      <c r="B23" s="8">
        <v>1154958</v>
      </c>
      <c r="C23" s="8">
        <v>134225</v>
      </c>
      <c r="D23" s="8">
        <v>294990</v>
      </c>
      <c r="E23" s="8">
        <v>246123</v>
      </c>
      <c r="F23" s="8">
        <v>272806</v>
      </c>
      <c r="G23" s="8">
        <v>91844</v>
      </c>
      <c r="H23" s="8">
        <v>66167</v>
      </c>
      <c r="I23" s="8">
        <v>41515</v>
      </c>
      <c r="J23" s="8">
        <v>2812</v>
      </c>
      <c r="K23" s="8">
        <v>4476</v>
      </c>
      <c r="N23" s="29"/>
      <c r="O23" s="25"/>
      <c r="P23" s="30"/>
      <c r="Q23" s="30"/>
      <c r="R23" s="25"/>
      <c r="S23" s="25"/>
    </row>
    <row r="24" spans="1:19" ht="9" customHeight="1" x14ac:dyDescent="0.25">
      <c r="A24" s="6" t="s">
        <v>27</v>
      </c>
      <c r="B24" s="8">
        <v>964944</v>
      </c>
      <c r="C24" s="8">
        <v>119485</v>
      </c>
      <c r="D24" s="8">
        <v>266375</v>
      </c>
      <c r="E24" s="8">
        <v>221946</v>
      </c>
      <c r="F24" s="8">
        <v>209067</v>
      </c>
      <c r="G24" s="8">
        <v>59364</v>
      </c>
      <c r="H24" s="8">
        <v>48901</v>
      </c>
      <c r="I24" s="8">
        <v>33432</v>
      </c>
      <c r="J24" s="8">
        <v>2542</v>
      </c>
      <c r="K24" s="8">
        <v>3832</v>
      </c>
      <c r="N24" s="29"/>
      <c r="O24" s="25"/>
      <c r="P24" s="30"/>
      <c r="Q24" s="30"/>
      <c r="R24" s="25"/>
      <c r="S24" s="25"/>
    </row>
    <row r="25" spans="1:19" ht="9" customHeight="1" x14ac:dyDescent="0.25">
      <c r="A25" s="6" t="s">
        <v>28</v>
      </c>
      <c r="B25" s="8">
        <v>677589</v>
      </c>
      <c r="C25" s="8">
        <v>82163</v>
      </c>
      <c r="D25" s="8">
        <v>178468</v>
      </c>
      <c r="E25" s="8">
        <v>160754</v>
      </c>
      <c r="F25" s="8">
        <v>164680</v>
      </c>
      <c r="G25" s="8">
        <v>37454</v>
      </c>
      <c r="H25" s="8">
        <v>28722</v>
      </c>
      <c r="I25" s="8">
        <v>20315</v>
      </c>
      <c r="J25" s="8">
        <v>2086</v>
      </c>
      <c r="K25" s="8">
        <v>2947</v>
      </c>
      <c r="N25" s="29"/>
      <c r="O25" s="25"/>
      <c r="P25" s="30"/>
      <c r="Q25" s="30"/>
      <c r="R25" s="25"/>
      <c r="S25" s="25"/>
    </row>
    <row r="26" spans="1:19" ht="9" customHeight="1" x14ac:dyDescent="0.25">
      <c r="A26" s="6" t="s">
        <v>29</v>
      </c>
      <c r="B26" s="8">
        <v>531938</v>
      </c>
      <c r="C26" s="8">
        <v>70100</v>
      </c>
      <c r="D26" s="8">
        <v>149159</v>
      </c>
      <c r="E26" s="8">
        <v>113351</v>
      </c>
      <c r="F26" s="8">
        <v>130195</v>
      </c>
      <c r="G26" s="8">
        <v>30902</v>
      </c>
      <c r="H26" s="8">
        <v>20962</v>
      </c>
      <c r="I26" s="8">
        <v>13260</v>
      </c>
      <c r="J26" s="8">
        <v>1425</v>
      </c>
      <c r="K26" s="8">
        <v>2584</v>
      </c>
      <c r="N26" s="29"/>
      <c r="O26" s="25"/>
      <c r="P26" s="30"/>
      <c r="Q26" s="30"/>
      <c r="R26" s="25"/>
      <c r="S26" s="25"/>
    </row>
    <row r="27" spans="1:19" ht="9" customHeight="1" x14ac:dyDescent="0.25">
      <c r="A27" s="6" t="s">
        <v>30</v>
      </c>
      <c r="B27" s="8">
        <v>335328</v>
      </c>
      <c r="C27" s="8">
        <v>53844</v>
      </c>
      <c r="D27" s="8">
        <v>103459</v>
      </c>
      <c r="E27" s="8">
        <v>63226</v>
      </c>
      <c r="F27" s="8">
        <v>70323</v>
      </c>
      <c r="G27" s="8">
        <v>19211</v>
      </c>
      <c r="H27" s="8">
        <v>14099</v>
      </c>
      <c r="I27" s="8">
        <v>8532</v>
      </c>
      <c r="J27" s="10">
        <v>822</v>
      </c>
      <c r="K27" s="8">
        <v>1812</v>
      </c>
      <c r="N27" s="29"/>
      <c r="O27" s="25"/>
      <c r="P27" s="30"/>
      <c r="Q27" s="30"/>
      <c r="R27" s="25"/>
      <c r="S27" s="25"/>
    </row>
    <row r="28" spans="1:19" ht="9" customHeight="1" x14ac:dyDescent="0.25">
      <c r="A28" s="6" t="s">
        <v>31</v>
      </c>
      <c r="B28" s="8">
        <v>221942</v>
      </c>
      <c r="C28" s="8">
        <v>35898</v>
      </c>
      <c r="D28" s="8">
        <v>70215</v>
      </c>
      <c r="E28" s="8">
        <v>44347</v>
      </c>
      <c r="F28" s="8">
        <v>45414</v>
      </c>
      <c r="G28" s="8">
        <v>10829</v>
      </c>
      <c r="H28" s="8">
        <v>8242</v>
      </c>
      <c r="I28" s="8">
        <v>5282</v>
      </c>
      <c r="J28" s="10">
        <v>451</v>
      </c>
      <c r="K28" s="8">
        <v>1264</v>
      </c>
      <c r="N28" s="29"/>
      <c r="O28" s="25"/>
      <c r="P28" s="32"/>
      <c r="Q28" s="32"/>
      <c r="R28" s="25"/>
      <c r="S28" s="25"/>
    </row>
    <row r="29" spans="1:19" x14ac:dyDescent="0.25">
      <c r="A29" s="6" t="s">
        <v>32</v>
      </c>
      <c r="B29" s="8">
        <v>223168</v>
      </c>
      <c r="C29" s="8">
        <v>42367</v>
      </c>
      <c r="D29" s="8">
        <v>68924</v>
      </c>
      <c r="E29" s="8">
        <v>45955</v>
      </c>
      <c r="F29" s="8">
        <v>43106</v>
      </c>
      <c r="G29" s="8">
        <v>9032</v>
      </c>
      <c r="H29" s="8">
        <v>7015</v>
      </c>
      <c r="I29" s="8">
        <v>4536</v>
      </c>
      <c r="J29" s="10">
        <v>486</v>
      </c>
      <c r="K29" s="8">
        <v>1747</v>
      </c>
      <c r="N29" s="33"/>
      <c r="O29" s="25"/>
      <c r="P29" s="30"/>
      <c r="Q29" s="30"/>
      <c r="R29" s="25"/>
      <c r="S29" s="25"/>
    </row>
    <row r="30" spans="1:19" ht="13.8" x14ac:dyDescent="0.25">
      <c r="A30" s="6" t="s">
        <v>34</v>
      </c>
      <c r="B30" s="7"/>
      <c r="C30" s="7"/>
      <c r="D30" s="7"/>
      <c r="E30" s="7"/>
      <c r="F30" s="7"/>
      <c r="G30" s="7"/>
      <c r="H30" s="7"/>
      <c r="I30" s="7"/>
      <c r="J30" s="7"/>
      <c r="K30" s="7"/>
      <c r="N30" s="29"/>
      <c r="O30" s="25"/>
      <c r="P30" s="30"/>
      <c r="Q30" s="30"/>
      <c r="R30" s="25"/>
      <c r="S30" s="25"/>
    </row>
    <row r="31" spans="1:19" ht="9" customHeight="1" x14ac:dyDescent="0.25">
      <c r="A31" s="6" t="s">
        <v>17</v>
      </c>
      <c r="B31" s="8">
        <v>17086093</v>
      </c>
      <c r="C31" s="8">
        <v>3013696</v>
      </c>
      <c r="D31" s="8">
        <v>5955690</v>
      </c>
      <c r="E31" s="8">
        <v>3227072</v>
      </c>
      <c r="F31" s="8">
        <v>2644439</v>
      </c>
      <c r="G31" s="8">
        <v>1087840</v>
      </c>
      <c r="H31" s="8">
        <v>681492</v>
      </c>
      <c r="I31" s="8">
        <v>358419</v>
      </c>
      <c r="J31" s="8">
        <v>9110</v>
      </c>
      <c r="K31" s="8">
        <v>108335</v>
      </c>
    </row>
    <row r="32" spans="1:19" ht="9" customHeight="1" x14ac:dyDescent="0.25">
      <c r="A32" s="6" t="s">
        <v>18</v>
      </c>
      <c r="B32" s="8">
        <v>4547910</v>
      </c>
      <c r="C32" s="8">
        <v>1623520</v>
      </c>
      <c r="D32" s="8">
        <v>2309167</v>
      </c>
      <c r="E32" s="8">
        <v>580792</v>
      </c>
      <c r="F32" s="9" t="s">
        <v>19</v>
      </c>
      <c r="G32" s="9" t="s">
        <v>19</v>
      </c>
      <c r="H32" s="9" t="s">
        <v>19</v>
      </c>
      <c r="I32" s="9" t="s">
        <v>19</v>
      </c>
      <c r="J32" s="9" t="s">
        <v>19</v>
      </c>
      <c r="K32" s="8">
        <v>34431</v>
      </c>
    </row>
    <row r="33" spans="1:11" ht="9" customHeight="1" x14ac:dyDescent="0.25">
      <c r="A33" s="6" t="s">
        <v>20</v>
      </c>
      <c r="B33" s="8">
        <v>3518822</v>
      </c>
      <c r="C33" s="8">
        <v>349044</v>
      </c>
      <c r="D33" s="8">
        <v>954086</v>
      </c>
      <c r="E33" s="8">
        <v>1058479</v>
      </c>
      <c r="F33" s="8">
        <v>877943</v>
      </c>
      <c r="G33" s="8">
        <v>230692</v>
      </c>
      <c r="H33" s="8">
        <v>22717</v>
      </c>
      <c r="I33" s="9" t="s">
        <v>19</v>
      </c>
      <c r="J33" s="9" t="s">
        <v>19</v>
      </c>
      <c r="K33" s="8">
        <v>25861</v>
      </c>
    </row>
    <row r="34" spans="1:11" ht="9" customHeight="1" x14ac:dyDescent="0.25">
      <c r="A34" s="6" t="s">
        <v>21</v>
      </c>
      <c r="B34" s="8">
        <v>2632536</v>
      </c>
      <c r="C34" s="8">
        <v>224995</v>
      </c>
      <c r="D34" s="8">
        <v>633469</v>
      </c>
      <c r="E34" s="8">
        <v>474267</v>
      </c>
      <c r="F34" s="8">
        <v>594977</v>
      </c>
      <c r="G34" s="8">
        <v>377238</v>
      </c>
      <c r="H34" s="8">
        <v>241648</v>
      </c>
      <c r="I34" s="8">
        <v>70307</v>
      </c>
      <c r="J34" s="8">
        <v>1328</v>
      </c>
      <c r="K34" s="8">
        <v>14307</v>
      </c>
    </row>
    <row r="35" spans="1:11" ht="9" customHeight="1" x14ac:dyDescent="0.25">
      <c r="A35" s="6" t="s">
        <v>22</v>
      </c>
      <c r="B35" s="8">
        <v>2017818</v>
      </c>
      <c r="C35" s="8">
        <v>197705</v>
      </c>
      <c r="D35" s="8">
        <v>549258</v>
      </c>
      <c r="E35" s="8">
        <v>354515</v>
      </c>
      <c r="F35" s="8">
        <v>404474</v>
      </c>
      <c r="G35" s="8">
        <v>198238</v>
      </c>
      <c r="H35" s="8">
        <v>179960</v>
      </c>
      <c r="I35" s="8">
        <v>120436</v>
      </c>
      <c r="J35" s="8">
        <v>2950</v>
      </c>
      <c r="K35" s="8">
        <v>10282</v>
      </c>
    </row>
    <row r="36" spans="1:11" ht="9" customHeight="1" x14ac:dyDescent="0.25">
      <c r="A36" s="6" t="s">
        <v>23</v>
      </c>
      <c r="B36" s="8">
        <v>1499460</v>
      </c>
      <c r="C36" s="8">
        <v>164347</v>
      </c>
      <c r="D36" s="8">
        <v>452724</v>
      </c>
      <c r="E36" s="8">
        <v>272644</v>
      </c>
      <c r="F36" s="8">
        <v>290561</v>
      </c>
      <c r="G36" s="8">
        <v>117301</v>
      </c>
      <c r="H36" s="8">
        <v>108888</v>
      </c>
      <c r="I36" s="8">
        <v>84434</v>
      </c>
      <c r="J36" s="8">
        <v>1774</v>
      </c>
      <c r="K36" s="8">
        <v>6787</v>
      </c>
    </row>
    <row r="37" spans="1:11" ht="9" customHeight="1" x14ac:dyDescent="0.25">
      <c r="A37" s="6" t="s">
        <v>24</v>
      </c>
      <c r="B37" s="8">
        <v>1041175</v>
      </c>
      <c r="C37" s="8">
        <v>127705</v>
      </c>
      <c r="D37" s="8">
        <v>346900</v>
      </c>
      <c r="E37" s="8">
        <v>192044</v>
      </c>
      <c r="F37" s="8">
        <v>200144</v>
      </c>
      <c r="G37" s="8">
        <v>71831</v>
      </c>
      <c r="H37" s="8">
        <v>55971</v>
      </c>
      <c r="I37" s="8">
        <v>40841</v>
      </c>
      <c r="J37" s="8">
        <v>1073</v>
      </c>
      <c r="K37" s="8">
        <v>4666</v>
      </c>
    </row>
    <row r="38" spans="1:11" ht="9" customHeight="1" x14ac:dyDescent="0.25">
      <c r="A38" s="6" t="s">
        <v>25</v>
      </c>
      <c r="B38" s="8">
        <v>662729</v>
      </c>
      <c r="C38" s="8">
        <v>92654</v>
      </c>
      <c r="D38" s="8">
        <v>232244</v>
      </c>
      <c r="E38" s="8">
        <v>113324</v>
      </c>
      <c r="F38" s="8">
        <v>123218</v>
      </c>
      <c r="G38" s="8">
        <v>44280</v>
      </c>
      <c r="H38" s="8">
        <v>32671</v>
      </c>
      <c r="I38" s="8">
        <v>20516</v>
      </c>
      <c r="J38" s="10">
        <v>671</v>
      </c>
      <c r="K38" s="8">
        <v>3151</v>
      </c>
    </row>
    <row r="39" spans="1:11" ht="9" customHeight="1" x14ac:dyDescent="0.25">
      <c r="A39" s="6" t="s">
        <v>26</v>
      </c>
      <c r="B39" s="8">
        <v>416041</v>
      </c>
      <c r="C39" s="8">
        <v>70276</v>
      </c>
      <c r="D39" s="8">
        <v>166277</v>
      </c>
      <c r="E39" s="8">
        <v>67911</v>
      </c>
      <c r="F39" s="8">
        <v>61630</v>
      </c>
      <c r="G39" s="8">
        <v>20772</v>
      </c>
      <c r="H39" s="8">
        <v>16768</v>
      </c>
      <c r="I39" s="8">
        <v>9558</v>
      </c>
      <c r="J39" s="10">
        <v>415</v>
      </c>
      <c r="K39" s="8">
        <v>2434</v>
      </c>
    </row>
    <row r="40" spans="1:11" ht="9" customHeight="1" x14ac:dyDescent="0.25">
      <c r="A40" s="6" t="s">
        <v>27</v>
      </c>
      <c r="B40" s="8">
        <v>305567</v>
      </c>
      <c r="C40" s="8">
        <v>55239</v>
      </c>
      <c r="D40" s="8">
        <v>128543</v>
      </c>
      <c r="E40" s="8">
        <v>51058</v>
      </c>
      <c r="F40" s="8">
        <v>40543</v>
      </c>
      <c r="G40" s="8">
        <v>12307</v>
      </c>
      <c r="H40" s="8">
        <v>10007</v>
      </c>
      <c r="I40" s="8">
        <v>5760</v>
      </c>
      <c r="J40" s="10">
        <v>314</v>
      </c>
      <c r="K40" s="8">
        <v>1796</v>
      </c>
    </row>
    <row r="41" spans="1:11" ht="9" customHeight="1" x14ac:dyDescent="0.25">
      <c r="A41" s="6" t="s">
        <v>28</v>
      </c>
      <c r="B41" s="8">
        <v>175787</v>
      </c>
      <c r="C41" s="8">
        <v>35327</v>
      </c>
      <c r="D41" s="8">
        <v>74812</v>
      </c>
      <c r="E41" s="8">
        <v>27530</v>
      </c>
      <c r="F41" s="8">
        <v>22295</v>
      </c>
      <c r="G41" s="8">
        <v>6574</v>
      </c>
      <c r="H41" s="8">
        <v>5132</v>
      </c>
      <c r="I41" s="8">
        <v>2624</v>
      </c>
      <c r="J41" s="10">
        <v>183</v>
      </c>
      <c r="K41" s="8">
        <v>1310</v>
      </c>
    </row>
    <row r="42" spans="1:11" ht="9" customHeight="1" x14ac:dyDescent="0.25">
      <c r="A42" s="6" t="s">
        <v>29</v>
      </c>
      <c r="B42" s="8">
        <v>119838</v>
      </c>
      <c r="C42" s="8">
        <v>27838</v>
      </c>
      <c r="D42" s="8">
        <v>50359</v>
      </c>
      <c r="E42" s="8">
        <v>16559</v>
      </c>
      <c r="F42" s="8">
        <v>14354</v>
      </c>
      <c r="G42" s="8">
        <v>4214</v>
      </c>
      <c r="H42" s="8">
        <v>3491</v>
      </c>
      <c r="I42" s="8">
        <v>1798</v>
      </c>
      <c r="J42" s="10">
        <v>128</v>
      </c>
      <c r="K42" s="8">
        <v>1097</v>
      </c>
    </row>
    <row r="43" spans="1:11" ht="9" customHeight="1" x14ac:dyDescent="0.25">
      <c r="A43" s="6" t="s">
        <v>30</v>
      </c>
      <c r="B43" s="8">
        <v>64372</v>
      </c>
      <c r="C43" s="8">
        <v>18970</v>
      </c>
      <c r="D43" s="8">
        <v>26109</v>
      </c>
      <c r="E43" s="8">
        <v>7734</v>
      </c>
      <c r="F43" s="8">
        <v>6123</v>
      </c>
      <c r="G43" s="8">
        <v>1932</v>
      </c>
      <c r="H43" s="8">
        <v>1876</v>
      </c>
      <c r="I43" s="10">
        <v>871</v>
      </c>
      <c r="J43" s="10">
        <v>94</v>
      </c>
      <c r="K43" s="10">
        <v>663</v>
      </c>
    </row>
    <row r="44" spans="1:11" ht="9" customHeight="1" x14ac:dyDescent="0.25">
      <c r="A44" s="6" t="s">
        <v>31</v>
      </c>
      <c r="B44" s="8">
        <v>37882</v>
      </c>
      <c r="C44" s="8">
        <v>11450</v>
      </c>
      <c r="D44" s="8">
        <v>14985</v>
      </c>
      <c r="E44" s="8">
        <v>4467</v>
      </c>
      <c r="F44" s="8">
        <v>3556</v>
      </c>
      <c r="G44" s="8">
        <v>1029</v>
      </c>
      <c r="H44" s="8">
        <v>1043</v>
      </c>
      <c r="I44" s="10">
        <v>586</v>
      </c>
      <c r="J44" s="10">
        <v>63</v>
      </c>
      <c r="K44" s="10">
        <v>703</v>
      </c>
    </row>
    <row r="45" spans="1:11" ht="9" customHeight="1" x14ac:dyDescent="0.25">
      <c r="A45" s="6" t="s">
        <v>32</v>
      </c>
      <c r="B45" s="8">
        <v>46156</v>
      </c>
      <c r="C45" s="8">
        <v>14626</v>
      </c>
      <c r="D45" s="8">
        <v>16757</v>
      </c>
      <c r="E45" s="8">
        <v>5748</v>
      </c>
      <c r="F45" s="8">
        <v>4621</v>
      </c>
      <c r="G45" s="8">
        <v>1432</v>
      </c>
      <c r="H45" s="8">
        <v>1320</v>
      </c>
      <c r="I45" s="10">
        <v>688</v>
      </c>
      <c r="J45" s="10">
        <v>117</v>
      </c>
      <c r="K45" s="10">
        <v>847</v>
      </c>
    </row>
    <row r="46" spans="1:11" ht="9" customHeight="1" x14ac:dyDescent="0.25">
      <c r="A46" s="6" t="s">
        <v>35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9" customHeight="1" x14ac:dyDescent="0.25">
      <c r="A47" s="6" t="s">
        <v>17</v>
      </c>
      <c r="B47" s="8">
        <v>2688</v>
      </c>
      <c r="C47" s="10">
        <v>415</v>
      </c>
      <c r="D47" s="10">
        <v>800</v>
      </c>
      <c r="E47" s="10">
        <v>577</v>
      </c>
      <c r="F47" s="10">
        <v>512</v>
      </c>
      <c r="G47" s="10">
        <v>201</v>
      </c>
      <c r="H47" s="10">
        <v>112</v>
      </c>
      <c r="I47" s="10">
        <v>46</v>
      </c>
      <c r="J47" s="10">
        <v>6</v>
      </c>
      <c r="K47" s="10">
        <v>19</v>
      </c>
    </row>
    <row r="48" spans="1:11" ht="9" customHeight="1" x14ac:dyDescent="0.25">
      <c r="A48" s="6" t="s">
        <v>18</v>
      </c>
      <c r="B48" s="9" t="s">
        <v>19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9" t="s">
        <v>19</v>
      </c>
      <c r="I48" s="9" t="s">
        <v>19</v>
      </c>
      <c r="J48" s="9" t="s">
        <v>19</v>
      </c>
      <c r="K48" s="9" t="s">
        <v>19</v>
      </c>
    </row>
    <row r="49" spans="1:11" ht="9" customHeight="1" x14ac:dyDescent="0.25">
      <c r="A49" s="6" t="s">
        <v>20</v>
      </c>
      <c r="B49" s="10">
        <v>537</v>
      </c>
      <c r="C49" s="10">
        <v>68</v>
      </c>
      <c r="D49" s="10">
        <v>134</v>
      </c>
      <c r="E49" s="10">
        <v>161</v>
      </c>
      <c r="F49" s="10">
        <v>126</v>
      </c>
      <c r="G49" s="10">
        <v>36</v>
      </c>
      <c r="H49" s="10">
        <v>6</v>
      </c>
      <c r="I49" s="9" t="s">
        <v>19</v>
      </c>
      <c r="J49" s="9" t="s">
        <v>19</v>
      </c>
      <c r="K49" s="10">
        <v>6</v>
      </c>
    </row>
    <row r="50" spans="1:11" ht="9" customHeight="1" x14ac:dyDescent="0.25">
      <c r="A50" s="6" t="s">
        <v>21</v>
      </c>
      <c r="B50" s="10">
        <v>484</v>
      </c>
      <c r="C50" s="10">
        <v>58</v>
      </c>
      <c r="D50" s="10">
        <v>125</v>
      </c>
      <c r="E50" s="10">
        <v>106</v>
      </c>
      <c r="F50" s="10">
        <v>100</v>
      </c>
      <c r="G50" s="10">
        <v>54</v>
      </c>
      <c r="H50" s="10">
        <v>33</v>
      </c>
      <c r="I50" s="10">
        <v>5</v>
      </c>
      <c r="J50" s="10">
        <v>1</v>
      </c>
      <c r="K50" s="10">
        <v>2</v>
      </c>
    </row>
    <row r="51" spans="1:11" ht="9" customHeight="1" x14ac:dyDescent="0.25">
      <c r="A51" s="6" t="s">
        <v>22</v>
      </c>
      <c r="B51" s="10">
        <v>456</v>
      </c>
      <c r="C51" s="10">
        <v>72</v>
      </c>
      <c r="D51" s="10">
        <v>132</v>
      </c>
      <c r="E51" s="10">
        <v>84</v>
      </c>
      <c r="F51" s="10">
        <v>74</v>
      </c>
      <c r="G51" s="10">
        <v>48</v>
      </c>
      <c r="H51" s="10">
        <v>31</v>
      </c>
      <c r="I51" s="10">
        <v>12</v>
      </c>
      <c r="J51" s="9" t="s">
        <v>19</v>
      </c>
      <c r="K51" s="10">
        <v>3</v>
      </c>
    </row>
    <row r="52" spans="1:11" ht="9" customHeight="1" x14ac:dyDescent="0.25">
      <c r="A52" s="6" t="s">
        <v>23</v>
      </c>
      <c r="B52" s="10">
        <v>333</v>
      </c>
      <c r="C52" s="10">
        <v>41</v>
      </c>
      <c r="D52" s="10">
        <v>106</v>
      </c>
      <c r="E52" s="10">
        <v>77</v>
      </c>
      <c r="F52" s="10">
        <v>63</v>
      </c>
      <c r="G52" s="10">
        <v>16</v>
      </c>
      <c r="H52" s="10">
        <v>16</v>
      </c>
      <c r="I52" s="10">
        <v>12</v>
      </c>
      <c r="J52" s="9" t="s">
        <v>19</v>
      </c>
      <c r="K52" s="10">
        <v>2</v>
      </c>
    </row>
    <row r="53" spans="1:11" ht="9" customHeight="1" x14ac:dyDescent="0.25">
      <c r="A53" s="6" t="s">
        <v>24</v>
      </c>
      <c r="B53" s="10">
        <v>264</v>
      </c>
      <c r="C53" s="10">
        <v>41</v>
      </c>
      <c r="D53" s="10">
        <v>92</v>
      </c>
      <c r="E53" s="10">
        <v>53</v>
      </c>
      <c r="F53" s="10">
        <v>49</v>
      </c>
      <c r="G53" s="10">
        <v>14</v>
      </c>
      <c r="H53" s="10">
        <v>9</v>
      </c>
      <c r="I53" s="10">
        <v>5</v>
      </c>
      <c r="J53" s="9" t="s">
        <v>19</v>
      </c>
      <c r="K53" s="10">
        <v>1</v>
      </c>
    </row>
    <row r="54" spans="1:11" ht="9" customHeight="1" x14ac:dyDescent="0.25">
      <c r="A54" s="6" t="s">
        <v>25</v>
      </c>
      <c r="B54" s="10">
        <v>158</v>
      </c>
      <c r="C54" s="10">
        <v>29</v>
      </c>
      <c r="D54" s="10">
        <v>48</v>
      </c>
      <c r="E54" s="10">
        <v>26</v>
      </c>
      <c r="F54" s="10">
        <v>34</v>
      </c>
      <c r="G54" s="10">
        <v>11</v>
      </c>
      <c r="H54" s="10">
        <v>3</v>
      </c>
      <c r="I54" s="10">
        <v>3</v>
      </c>
      <c r="J54" s="10">
        <v>2</v>
      </c>
      <c r="K54" s="10">
        <v>2</v>
      </c>
    </row>
    <row r="55" spans="1:11" ht="9" customHeight="1" x14ac:dyDescent="0.25">
      <c r="A55" s="6" t="s">
        <v>26</v>
      </c>
      <c r="B55" s="10">
        <v>120</v>
      </c>
      <c r="C55" s="10">
        <v>18</v>
      </c>
      <c r="D55" s="10">
        <v>48</v>
      </c>
      <c r="E55" s="10">
        <v>21</v>
      </c>
      <c r="F55" s="10">
        <v>22</v>
      </c>
      <c r="G55" s="10">
        <v>4</v>
      </c>
      <c r="H55" s="10">
        <v>5</v>
      </c>
      <c r="I55" s="10">
        <v>1</v>
      </c>
      <c r="J55" s="9" t="s">
        <v>19</v>
      </c>
      <c r="K55" s="10">
        <v>1</v>
      </c>
    </row>
    <row r="56" spans="1:11" ht="9" customHeight="1" x14ac:dyDescent="0.25">
      <c r="A56" s="6" t="s">
        <v>27</v>
      </c>
      <c r="B56" s="10">
        <v>86</v>
      </c>
      <c r="C56" s="10">
        <v>20</v>
      </c>
      <c r="D56" s="10">
        <v>34</v>
      </c>
      <c r="E56" s="10">
        <v>10</v>
      </c>
      <c r="F56" s="10">
        <v>9</v>
      </c>
      <c r="G56" s="10">
        <v>4</v>
      </c>
      <c r="H56" s="10">
        <v>1</v>
      </c>
      <c r="I56" s="10">
        <v>7</v>
      </c>
      <c r="J56" s="10">
        <v>1</v>
      </c>
      <c r="K56" s="9" t="s">
        <v>19</v>
      </c>
    </row>
    <row r="57" spans="1:11" ht="9" customHeight="1" x14ac:dyDescent="0.25">
      <c r="A57" s="6" t="s">
        <v>28</v>
      </c>
      <c r="B57" s="10">
        <v>73</v>
      </c>
      <c r="C57" s="10">
        <v>16</v>
      </c>
      <c r="D57" s="10">
        <v>21</v>
      </c>
      <c r="E57" s="10">
        <v>15</v>
      </c>
      <c r="F57" s="10">
        <v>12</v>
      </c>
      <c r="G57" s="10">
        <v>4</v>
      </c>
      <c r="H57" s="10">
        <v>4</v>
      </c>
      <c r="I57" s="9" t="s">
        <v>19</v>
      </c>
      <c r="J57" s="9" t="s">
        <v>19</v>
      </c>
      <c r="K57" s="10">
        <v>1</v>
      </c>
    </row>
    <row r="58" spans="1:11" ht="9" customHeight="1" x14ac:dyDescent="0.25">
      <c r="A58" s="6" t="s">
        <v>29</v>
      </c>
      <c r="B58" s="10">
        <v>58</v>
      </c>
      <c r="C58" s="10">
        <v>18</v>
      </c>
      <c r="D58" s="10">
        <v>22</v>
      </c>
      <c r="E58" s="10">
        <v>9</v>
      </c>
      <c r="F58" s="10">
        <v>4</v>
      </c>
      <c r="G58" s="10">
        <v>3</v>
      </c>
      <c r="H58" s="10">
        <v>1</v>
      </c>
      <c r="I58" s="9" t="s">
        <v>19</v>
      </c>
      <c r="J58" s="9" t="s">
        <v>19</v>
      </c>
      <c r="K58" s="10">
        <v>1</v>
      </c>
    </row>
    <row r="59" spans="1:11" ht="9" customHeight="1" x14ac:dyDescent="0.25">
      <c r="A59" s="6" t="s">
        <v>30</v>
      </c>
      <c r="B59" s="10">
        <v>39</v>
      </c>
      <c r="C59" s="10">
        <v>9</v>
      </c>
      <c r="D59" s="10">
        <v>15</v>
      </c>
      <c r="E59" s="10">
        <v>6</v>
      </c>
      <c r="F59" s="10">
        <v>5</v>
      </c>
      <c r="G59" s="10">
        <v>1</v>
      </c>
      <c r="H59" s="10">
        <v>1</v>
      </c>
      <c r="I59" s="10">
        <v>1</v>
      </c>
      <c r="J59" s="10">
        <v>1</v>
      </c>
      <c r="K59" s="9" t="s">
        <v>19</v>
      </c>
    </row>
    <row r="60" spans="1:11" ht="9" customHeight="1" x14ac:dyDescent="0.25">
      <c r="A60" s="6" t="s">
        <v>31</v>
      </c>
      <c r="B60" s="10">
        <v>39</v>
      </c>
      <c r="C60" s="10">
        <v>12</v>
      </c>
      <c r="D60" s="10">
        <v>15</v>
      </c>
      <c r="E60" s="10">
        <v>4</v>
      </c>
      <c r="F60" s="10">
        <v>6</v>
      </c>
      <c r="G60" s="9" t="s">
        <v>19</v>
      </c>
      <c r="H60" s="10">
        <v>1</v>
      </c>
      <c r="I60" s="9" t="s">
        <v>19</v>
      </c>
      <c r="J60" s="10">
        <v>1</v>
      </c>
      <c r="K60" s="9" t="s">
        <v>19</v>
      </c>
    </row>
    <row r="61" spans="1:11" ht="9" customHeight="1" x14ac:dyDescent="0.25">
      <c r="A61" s="6" t="s">
        <v>32</v>
      </c>
      <c r="B61" s="10">
        <v>41</v>
      </c>
      <c r="C61" s="10">
        <v>13</v>
      </c>
      <c r="D61" s="10">
        <v>8</v>
      </c>
      <c r="E61" s="10">
        <v>5</v>
      </c>
      <c r="F61" s="10">
        <v>8</v>
      </c>
      <c r="G61" s="10">
        <v>6</v>
      </c>
      <c r="H61" s="10">
        <v>1</v>
      </c>
      <c r="I61" s="9" t="s">
        <v>19</v>
      </c>
      <c r="J61" s="9" t="s">
        <v>19</v>
      </c>
      <c r="K61" s="9" t="s">
        <v>19</v>
      </c>
    </row>
    <row r="62" spans="1:11" ht="9" customHeight="1" x14ac:dyDescent="0.25">
      <c r="A62" s="6" t="s">
        <v>37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ht="9" customHeight="1" x14ac:dyDescent="0.25">
      <c r="A63" s="6" t="s">
        <v>16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ht="9" customHeight="1" x14ac:dyDescent="0.25">
      <c r="A64" s="6" t="s">
        <v>17</v>
      </c>
      <c r="B64" s="8">
        <v>41010316</v>
      </c>
      <c r="C64" s="8">
        <v>4036502</v>
      </c>
      <c r="D64" s="8">
        <v>8972791</v>
      </c>
      <c r="E64" s="8">
        <v>8197509</v>
      </c>
      <c r="F64" s="8">
        <v>8866239</v>
      </c>
      <c r="G64" s="8">
        <v>4814333</v>
      </c>
      <c r="H64" s="8">
        <v>3780950</v>
      </c>
      <c r="I64" s="8">
        <v>1991383</v>
      </c>
      <c r="J64" s="8">
        <v>128917</v>
      </c>
      <c r="K64" s="8">
        <v>221692</v>
      </c>
    </row>
    <row r="65" spans="1:11" ht="9" customHeight="1" x14ac:dyDescent="0.25">
      <c r="A65" s="6" t="s">
        <v>18</v>
      </c>
      <c r="B65" s="8">
        <v>6988544</v>
      </c>
      <c r="C65" s="8">
        <v>1986065</v>
      </c>
      <c r="D65" s="8">
        <v>3745879</v>
      </c>
      <c r="E65" s="8">
        <v>1207098</v>
      </c>
      <c r="F65" s="9" t="s">
        <v>19</v>
      </c>
      <c r="G65" s="9" t="s">
        <v>19</v>
      </c>
      <c r="H65" s="9" t="s">
        <v>19</v>
      </c>
      <c r="I65" s="9" t="s">
        <v>19</v>
      </c>
      <c r="J65" s="9" t="s">
        <v>19</v>
      </c>
      <c r="K65" s="8">
        <v>49502</v>
      </c>
    </row>
    <row r="66" spans="1:11" ht="9" customHeight="1" x14ac:dyDescent="0.25">
      <c r="A66" s="6" t="s">
        <v>20</v>
      </c>
      <c r="B66" s="8">
        <v>6437428</v>
      </c>
      <c r="C66" s="8">
        <v>357161</v>
      </c>
      <c r="D66" s="8">
        <v>1050404</v>
      </c>
      <c r="E66" s="8">
        <v>2086916</v>
      </c>
      <c r="F66" s="8">
        <v>2079536</v>
      </c>
      <c r="G66" s="8">
        <v>741780</v>
      </c>
      <c r="H66" s="8">
        <v>81810</v>
      </c>
      <c r="I66" s="9" t="s">
        <v>19</v>
      </c>
      <c r="J66" s="9" t="s">
        <v>19</v>
      </c>
      <c r="K66" s="8">
        <v>39821</v>
      </c>
    </row>
    <row r="67" spans="1:11" ht="9" customHeight="1" x14ac:dyDescent="0.25">
      <c r="A67" s="6" t="s">
        <v>21</v>
      </c>
      <c r="B67" s="8">
        <v>5768124</v>
      </c>
      <c r="C67" s="8">
        <v>268115</v>
      </c>
      <c r="D67" s="8">
        <v>711245</v>
      </c>
      <c r="E67" s="8">
        <v>941864</v>
      </c>
      <c r="F67" s="8">
        <v>1393236</v>
      </c>
      <c r="G67" s="8">
        <v>1270066</v>
      </c>
      <c r="H67" s="8">
        <v>881702</v>
      </c>
      <c r="I67" s="8">
        <v>254916</v>
      </c>
      <c r="J67" s="8">
        <v>16378</v>
      </c>
      <c r="K67" s="8">
        <v>30602</v>
      </c>
    </row>
    <row r="68" spans="1:11" ht="9" customHeight="1" x14ac:dyDescent="0.25">
      <c r="A68" s="6" t="s">
        <v>22</v>
      </c>
      <c r="B68" s="8">
        <v>4881733</v>
      </c>
      <c r="C68" s="8">
        <v>252200</v>
      </c>
      <c r="D68" s="8">
        <v>679398</v>
      </c>
      <c r="E68" s="8">
        <v>841861</v>
      </c>
      <c r="F68" s="8">
        <v>1141794</v>
      </c>
      <c r="G68" s="8">
        <v>713027</v>
      </c>
      <c r="H68" s="8">
        <v>739535</v>
      </c>
      <c r="I68" s="8">
        <v>458130</v>
      </c>
      <c r="J68" s="8">
        <v>30334</v>
      </c>
      <c r="K68" s="8">
        <v>25454</v>
      </c>
    </row>
    <row r="69" spans="1:11" ht="9" customHeight="1" x14ac:dyDescent="0.25">
      <c r="A69" s="6" t="s">
        <v>23</v>
      </c>
      <c r="B69" s="8">
        <v>4198162</v>
      </c>
      <c r="C69" s="8">
        <v>230308</v>
      </c>
      <c r="D69" s="8">
        <v>624546</v>
      </c>
      <c r="E69" s="8">
        <v>787710</v>
      </c>
      <c r="F69" s="8">
        <v>1043729</v>
      </c>
      <c r="G69" s="8">
        <v>540815</v>
      </c>
      <c r="H69" s="8">
        <v>548700</v>
      </c>
      <c r="I69" s="8">
        <v>384539</v>
      </c>
      <c r="J69" s="8">
        <v>19178</v>
      </c>
      <c r="K69" s="8">
        <v>18637</v>
      </c>
    </row>
    <row r="70" spans="1:11" ht="9" customHeight="1" x14ac:dyDescent="0.25">
      <c r="A70" s="6" t="s">
        <v>24</v>
      </c>
      <c r="B70" s="8">
        <v>3353920</v>
      </c>
      <c r="C70" s="8">
        <v>197915</v>
      </c>
      <c r="D70" s="8">
        <v>519312</v>
      </c>
      <c r="E70" s="8">
        <v>649460</v>
      </c>
      <c r="F70" s="8">
        <v>884225</v>
      </c>
      <c r="G70" s="8">
        <v>434550</v>
      </c>
      <c r="H70" s="8">
        <v>390468</v>
      </c>
      <c r="I70" s="8">
        <v>251201</v>
      </c>
      <c r="J70" s="8">
        <v>13144</v>
      </c>
      <c r="K70" s="8">
        <v>13645</v>
      </c>
    </row>
    <row r="71" spans="1:11" ht="9" customHeight="1" x14ac:dyDescent="0.25">
      <c r="A71" s="6" t="s">
        <v>25</v>
      </c>
      <c r="B71" s="8">
        <v>2635371</v>
      </c>
      <c r="C71" s="8">
        <v>161344</v>
      </c>
      <c r="D71" s="8">
        <v>401549</v>
      </c>
      <c r="E71" s="8">
        <v>462510</v>
      </c>
      <c r="F71" s="8">
        <v>701234</v>
      </c>
      <c r="G71" s="8">
        <v>371132</v>
      </c>
      <c r="H71" s="8">
        <v>327710</v>
      </c>
      <c r="I71" s="8">
        <v>187451</v>
      </c>
      <c r="J71" s="8">
        <v>11674</v>
      </c>
      <c r="K71" s="8">
        <v>10767</v>
      </c>
    </row>
    <row r="72" spans="1:11" ht="9" customHeight="1" x14ac:dyDescent="0.25">
      <c r="A72" s="6" t="s">
        <v>26</v>
      </c>
      <c r="B72" s="8">
        <v>1929042</v>
      </c>
      <c r="C72" s="8">
        <v>140816</v>
      </c>
      <c r="D72" s="8">
        <v>334540</v>
      </c>
      <c r="E72" s="8">
        <v>344733</v>
      </c>
      <c r="F72" s="8">
        <v>468375</v>
      </c>
      <c r="G72" s="8">
        <v>244296</v>
      </c>
      <c r="H72" s="8">
        <v>245122</v>
      </c>
      <c r="I72" s="8">
        <v>134246</v>
      </c>
      <c r="J72" s="8">
        <v>8822</v>
      </c>
      <c r="K72" s="8">
        <v>8092</v>
      </c>
    </row>
    <row r="73" spans="1:11" ht="9" customHeight="1" x14ac:dyDescent="0.25">
      <c r="A73" s="6" t="s">
        <v>27</v>
      </c>
      <c r="B73" s="8">
        <v>1648169</v>
      </c>
      <c r="C73" s="8">
        <v>131714</v>
      </c>
      <c r="D73" s="8">
        <v>304400</v>
      </c>
      <c r="E73" s="8">
        <v>311647</v>
      </c>
      <c r="F73" s="8">
        <v>392833</v>
      </c>
      <c r="G73" s="8">
        <v>181243</v>
      </c>
      <c r="H73" s="8">
        <v>196767</v>
      </c>
      <c r="I73" s="8">
        <v>113827</v>
      </c>
      <c r="J73" s="8">
        <v>8501</v>
      </c>
      <c r="K73" s="8">
        <v>7237</v>
      </c>
    </row>
    <row r="74" spans="1:11" ht="9" customHeight="1" x14ac:dyDescent="0.25">
      <c r="A74" s="6" t="s">
        <v>28</v>
      </c>
      <c r="B74" s="8">
        <v>1136943</v>
      </c>
      <c r="C74" s="8">
        <v>92425</v>
      </c>
      <c r="D74" s="8">
        <v>206442</v>
      </c>
      <c r="E74" s="8">
        <v>216563</v>
      </c>
      <c r="F74" s="8">
        <v>285100</v>
      </c>
      <c r="G74" s="8">
        <v>119887</v>
      </c>
      <c r="H74" s="8">
        <v>129552</v>
      </c>
      <c r="I74" s="8">
        <v>74098</v>
      </c>
      <c r="J74" s="8">
        <v>7270</v>
      </c>
      <c r="K74" s="8">
        <v>5606</v>
      </c>
    </row>
    <row r="75" spans="1:11" ht="9" customHeight="1" x14ac:dyDescent="0.25">
      <c r="A75" s="6" t="s">
        <v>29</v>
      </c>
      <c r="B75" s="8">
        <v>866760</v>
      </c>
      <c r="C75" s="8">
        <v>79824</v>
      </c>
      <c r="D75" s="8">
        <v>163761</v>
      </c>
      <c r="E75" s="8">
        <v>154755</v>
      </c>
      <c r="F75" s="8">
        <v>214615</v>
      </c>
      <c r="G75" s="8">
        <v>91380</v>
      </c>
      <c r="H75" s="8">
        <v>100097</v>
      </c>
      <c r="I75" s="8">
        <v>51966</v>
      </c>
      <c r="J75" s="8">
        <v>5766</v>
      </c>
      <c r="K75" s="8">
        <v>4596</v>
      </c>
    </row>
    <row r="76" spans="1:11" ht="9" customHeight="1" x14ac:dyDescent="0.25">
      <c r="A76" s="6" t="s">
        <v>30</v>
      </c>
      <c r="B76" s="8">
        <v>505426</v>
      </c>
      <c r="C76" s="8">
        <v>55392</v>
      </c>
      <c r="D76" s="8">
        <v>98080</v>
      </c>
      <c r="E76" s="8">
        <v>82385</v>
      </c>
      <c r="F76" s="8">
        <v>113757</v>
      </c>
      <c r="G76" s="8">
        <v>50966</v>
      </c>
      <c r="H76" s="8">
        <v>63952</v>
      </c>
      <c r="I76" s="8">
        <v>34455</v>
      </c>
      <c r="J76" s="8">
        <v>3492</v>
      </c>
      <c r="K76" s="8">
        <v>2947</v>
      </c>
    </row>
    <row r="77" spans="1:11" ht="9" customHeight="1" x14ac:dyDescent="0.25">
      <c r="A77" s="6" t="s">
        <v>31</v>
      </c>
      <c r="B77" s="8">
        <v>326720</v>
      </c>
      <c r="C77" s="8">
        <v>37754</v>
      </c>
      <c r="D77" s="8">
        <v>65570</v>
      </c>
      <c r="E77" s="8">
        <v>54239</v>
      </c>
      <c r="F77" s="8">
        <v>72453</v>
      </c>
      <c r="G77" s="8">
        <v>28786</v>
      </c>
      <c r="H77" s="8">
        <v>39768</v>
      </c>
      <c r="I77" s="8">
        <v>23940</v>
      </c>
      <c r="J77" s="8">
        <v>2210</v>
      </c>
      <c r="K77" s="8">
        <v>2000</v>
      </c>
    </row>
    <row r="78" spans="1:11" ht="9" customHeight="1" x14ac:dyDescent="0.25">
      <c r="A78" s="6" t="s">
        <v>32</v>
      </c>
      <c r="B78" s="8">
        <v>333974</v>
      </c>
      <c r="C78" s="8">
        <v>45469</v>
      </c>
      <c r="D78" s="8">
        <v>67665</v>
      </c>
      <c r="E78" s="8">
        <v>55768</v>
      </c>
      <c r="F78" s="8">
        <v>75352</v>
      </c>
      <c r="G78" s="8">
        <v>26405</v>
      </c>
      <c r="H78" s="8">
        <v>35767</v>
      </c>
      <c r="I78" s="8">
        <v>22614</v>
      </c>
      <c r="J78" s="8">
        <v>2148</v>
      </c>
      <c r="K78" s="8">
        <v>2786</v>
      </c>
    </row>
    <row r="79" spans="1:11" ht="9" customHeight="1" x14ac:dyDescent="0.25">
      <c r="A79" s="6" t="s">
        <v>33</v>
      </c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9" customHeight="1" x14ac:dyDescent="0.25">
      <c r="A80" s="6" t="s">
        <v>17</v>
      </c>
      <c r="B80" s="8">
        <v>22676334</v>
      </c>
      <c r="C80" s="8">
        <v>2250771</v>
      </c>
      <c r="D80" s="8">
        <v>4785212</v>
      </c>
      <c r="E80" s="8">
        <v>4749838</v>
      </c>
      <c r="F80" s="8">
        <v>4956931</v>
      </c>
      <c r="G80" s="8">
        <v>2588798</v>
      </c>
      <c r="H80" s="8">
        <v>2022387</v>
      </c>
      <c r="I80" s="8">
        <v>1091613</v>
      </c>
      <c r="J80" s="8">
        <v>103844</v>
      </c>
      <c r="K80" s="8">
        <v>126940</v>
      </c>
    </row>
    <row r="81" spans="1:11" ht="9" customHeight="1" x14ac:dyDescent="0.25">
      <c r="A81" s="5">
        <v>1</v>
      </c>
      <c r="B81" s="5">
        <v>2</v>
      </c>
      <c r="C81" s="5">
        <v>3</v>
      </c>
      <c r="D81" s="5">
        <v>4</v>
      </c>
      <c r="E81" s="5">
        <v>5</v>
      </c>
      <c r="F81" s="5">
        <v>6</v>
      </c>
      <c r="G81" s="5">
        <v>7</v>
      </c>
      <c r="H81" s="5">
        <v>8</v>
      </c>
      <c r="I81" s="5">
        <v>9</v>
      </c>
      <c r="J81" s="5">
        <v>10</v>
      </c>
      <c r="K81" s="5">
        <v>11</v>
      </c>
    </row>
    <row r="82" spans="1:11" ht="9" customHeight="1" x14ac:dyDescent="0.25">
      <c r="A82" s="11" t="s">
        <v>18</v>
      </c>
      <c r="B82" s="12">
        <v>3690604</v>
      </c>
      <c r="C82" s="12">
        <v>1101620</v>
      </c>
      <c r="D82" s="12">
        <v>1962542</v>
      </c>
      <c r="E82" s="12">
        <v>596399</v>
      </c>
      <c r="F82" s="13" t="s">
        <v>19</v>
      </c>
      <c r="G82" s="13" t="s">
        <v>19</v>
      </c>
      <c r="H82" s="13" t="s">
        <v>19</v>
      </c>
      <c r="I82" s="13" t="s">
        <v>19</v>
      </c>
      <c r="J82" s="13" t="s">
        <v>19</v>
      </c>
      <c r="K82" s="12">
        <v>30043</v>
      </c>
    </row>
    <row r="83" spans="1:11" ht="9" customHeight="1" x14ac:dyDescent="0.25">
      <c r="A83" s="6" t="s">
        <v>20</v>
      </c>
      <c r="B83" s="8">
        <v>3403227</v>
      </c>
      <c r="C83" s="8">
        <v>203776</v>
      </c>
      <c r="D83" s="8">
        <v>576366</v>
      </c>
      <c r="E83" s="8">
        <v>1166316</v>
      </c>
      <c r="F83" s="8">
        <v>1046747</v>
      </c>
      <c r="G83" s="8">
        <v>352790</v>
      </c>
      <c r="H83" s="8">
        <v>35908</v>
      </c>
      <c r="I83" s="9" t="s">
        <v>19</v>
      </c>
      <c r="J83" s="9" t="s">
        <v>19</v>
      </c>
      <c r="K83" s="8">
        <v>21324</v>
      </c>
    </row>
    <row r="84" spans="1:11" ht="9" customHeight="1" x14ac:dyDescent="0.25">
      <c r="A84" s="6" t="s">
        <v>21</v>
      </c>
      <c r="B84" s="8">
        <v>3044775</v>
      </c>
      <c r="C84" s="8">
        <v>152616</v>
      </c>
      <c r="D84" s="8">
        <v>382102</v>
      </c>
      <c r="E84" s="8">
        <v>556821</v>
      </c>
      <c r="F84" s="8">
        <v>734899</v>
      </c>
      <c r="G84" s="8">
        <v>671316</v>
      </c>
      <c r="H84" s="8">
        <v>410667</v>
      </c>
      <c r="I84" s="8">
        <v>107698</v>
      </c>
      <c r="J84" s="8">
        <v>12872</v>
      </c>
      <c r="K84" s="8">
        <v>15784</v>
      </c>
    </row>
    <row r="85" spans="1:11" ht="9" customHeight="1" x14ac:dyDescent="0.25">
      <c r="A85" s="6" t="s">
        <v>22</v>
      </c>
      <c r="B85" s="8">
        <v>2560710</v>
      </c>
      <c r="C85" s="8">
        <v>139899</v>
      </c>
      <c r="D85" s="8">
        <v>359443</v>
      </c>
      <c r="E85" s="8">
        <v>495318</v>
      </c>
      <c r="F85" s="8">
        <v>598389</v>
      </c>
      <c r="G85" s="8">
        <v>363408</v>
      </c>
      <c r="H85" s="8">
        <v>363159</v>
      </c>
      <c r="I85" s="8">
        <v>204865</v>
      </c>
      <c r="J85" s="8">
        <v>23096</v>
      </c>
      <c r="K85" s="8">
        <v>13133</v>
      </c>
    </row>
    <row r="86" spans="1:11" ht="9" customHeight="1" x14ac:dyDescent="0.25">
      <c r="A86" s="6" t="s">
        <v>23</v>
      </c>
      <c r="B86" s="8">
        <v>2270645</v>
      </c>
      <c r="C86" s="8">
        <v>127439</v>
      </c>
      <c r="D86" s="8">
        <v>331868</v>
      </c>
      <c r="E86" s="8">
        <v>477611</v>
      </c>
      <c r="F86" s="8">
        <v>575833</v>
      </c>
      <c r="G86" s="8">
        <v>271856</v>
      </c>
      <c r="H86" s="8">
        <v>270649</v>
      </c>
      <c r="I86" s="8">
        <v>190393</v>
      </c>
      <c r="J86" s="8">
        <v>14676</v>
      </c>
      <c r="K86" s="8">
        <v>10320</v>
      </c>
    </row>
    <row r="87" spans="1:11" ht="9" customHeight="1" x14ac:dyDescent="0.25">
      <c r="A87" s="6" t="s">
        <v>24</v>
      </c>
      <c r="B87" s="8">
        <v>1889464</v>
      </c>
      <c r="C87" s="8">
        <v>108983</v>
      </c>
      <c r="D87" s="8">
        <v>272405</v>
      </c>
      <c r="E87" s="8">
        <v>400784</v>
      </c>
      <c r="F87" s="8">
        <v>513131</v>
      </c>
      <c r="G87" s="8">
        <v>231617</v>
      </c>
      <c r="H87" s="8">
        <v>205248</v>
      </c>
      <c r="I87" s="8">
        <v>138985</v>
      </c>
      <c r="J87" s="8">
        <v>10326</v>
      </c>
      <c r="K87" s="8">
        <v>7985</v>
      </c>
    </row>
    <row r="88" spans="1:11" ht="9" customHeight="1" x14ac:dyDescent="0.25">
      <c r="A88" s="6" t="s">
        <v>25</v>
      </c>
      <c r="B88" s="8">
        <v>1540186</v>
      </c>
      <c r="C88" s="8">
        <v>87594</v>
      </c>
      <c r="D88" s="8">
        <v>205821</v>
      </c>
      <c r="E88" s="8">
        <v>281648</v>
      </c>
      <c r="F88" s="8">
        <v>425914</v>
      </c>
      <c r="G88" s="8">
        <v>216916</v>
      </c>
      <c r="H88" s="8">
        <v>189697</v>
      </c>
      <c r="I88" s="8">
        <v>116458</v>
      </c>
      <c r="J88" s="8">
        <v>9563</v>
      </c>
      <c r="K88" s="8">
        <v>6575</v>
      </c>
    </row>
    <row r="89" spans="1:11" ht="9" customHeight="1" x14ac:dyDescent="0.25">
      <c r="A89" s="6" t="s">
        <v>26</v>
      </c>
      <c r="B89" s="8">
        <v>1162992</v>
      </c>
      <c r="C89" s="8">
        <v>78106</v>
      </c>
      <c r="D89" s="8">
        <v>176284</v>
      </c>
      <c r="E89" s="8">
        <v>209884</v>
      </c>
      <c r="F89" s="8">
        <v>287875</v>
      </c>
      <c r="G89" s="8">
        <v>150749</v>
      </c>
      <c r="H89" s="8">
        <v>155590</v>
      </c>
      <c r="I89" s="8">
        <v>92130</v>
      </c>
      <c r="J89" s="8">
        <v>7311</v>
      </c>
      <c r="K89" s="8">
        <v>5063</v>
      </c>
    </row>
    <row r="90" spans="1:11" ht="9" customHeight="1" x14ac:dyDescent="0.25">
      <c r="A90" s="6" t="s">
        <v>27</v>
      </c>
      <c r="B90" s="8">
        <v>1007332</v>
      </c>
      <c r="C90" s="8">
        <v>74227</v>
      </c>
      <c r="D90" s="8">
        <v>165498</v>
      </c>
      <c r="E90" s="8">
        <v>192930</v>
      </c>
      <c r="F90" s="8">
        <v>242979</v>
      </c>
      <c r="G90" s="8">
        <v>110203</v>
      </c>
      <c r="H90" s="8">
        <v>127121</v>
      </c>
      <c r="I90" s="8">
        <v>82465</v>
      </c>
      <c r="J90" s="8">
        <v>7266</v>
      </c>
      <c r="K90" s="8">
        <v>4643</v>
      </c>
    </row>
    <row r="91" spans="1:11" ht="9" customHeight="1" x14ac:dyDescent="0.25">
      <c r="A91" s="6" t="s">
        <v>28</v>
      </c>
      <c r="B91" s="8">
        <v>734294</v>
      </c>
      <c r="C91" s="8">
        <v>52833</v>
      </c>
      <c r="D91" s="8">
        <v>116782</v>
      </c>
      <c r="E91" s="8">
        <v>141949</v>
      </c>
      <c r="F91" s="8">
        <v>190760</v>
      </c>
      <c r="G91" s="8">
        <v>77765</v>
      </c>
      <c r="H91" s="8">
        <v>87433</v>
      </c>
      <c r="I91" s="8">
        <v>56482</v>
      </c>
      <c r="J91" s="8">
        <v>6461</v>
      </c>
      <c r="K91" s="8">
        <v>3829</v>
      </c>
    </row>
    <row r="92" spans="1:11" ht="9" customHeight="1" x14ac:dyDescent="0.25">
      <c r="A92" s="6" t="s">
        <v>29</v>
      </c>
      <c r="B92" s="8">
        <v>573121</v>
      </c>
      <c r="C92" s="8">
        <v>45217</v>
      </c>
      <c r="D92" s="8">
        <v>95711</v>
      </c>
      <c r="E92" s="8">
        <v>102970</v>
      </c>
      <c r="F92" s="8">
        <v>149375</v>
      </c>
      <c r="G92" s="8">
        <v>63283</v>
      </c>
      <c r="H92" s="8">
        <v>69719</v>
      </c>
      <c r="I92" s="8">
        <v>38634</v>
      </c>
      <c r="J92" s="8">
        <v>5189</v>
      </c>
      <c r="K92" s="8">
        <v>3023</v>
      </c>
    </row>
    <row r="93" spans="1:11" ht="9" customHeight="1" x14ac:dyDescent="0.25">
      <c r="A93" s="6" t="s">
        <v>30</v>
      </c>
      <c r="B93" s="8">
        <v>344552</v>
      </c>
      <c r="C93" s="8">
        <v>31720</v>
      </c>
      <c r="D93" s="8">
        <v>59744</v>
      </c>
      <c r="E93" s="8">
        <v>54823</v>
      </c>
      <c r="F93" s="8">
        <v>81257</v>
      </c>
      <c r="G93" s="8">
        <v>37628</v>
      </c>
      <c r="H93" s="8">
        <v>47587</v>
      </c>
      <c r="I93" s="8">
        <v>26616</v>
      </c>
      <c r="J93" s="8">
        <v>3166</v>
      </c>
      <c r="K93" s="8">
        <v>2011</v>
      </c>
    </row>
    <row r="94" spans="1:11" ht="9" customHeight="1" x14ac:dyDescent="0.25">
      <c r="A94" s="6" t="s">
        <v>31</v>
      </c>
      <c r="B94" s="8">
        <v>227718</v>
      </c>
      <c r="C94" s="8">
        <v>21397</v>
      </c>
      <c r="D94" s="8">
        <v>40590</v>
      </c>
      <c r="E94" s="8">
        <v>36359</v>
      </c>
      <c r="F94" s="8">
        <v>53978</v>
      </c>
      <c r="G94" s="8">
        <v>21858</v>
      </c>
      <c r="H94" s="8">
        <v>31379</v>
      </c>
      <c r="I94" s="8">
        <v>18792</v>
      </c>
      <c r="J94" s="8">
        <v>2018</v>
      </c>
      <c r="K94" s="8">
        <v>1347</v>
      </c>
    </row>
    <row r="95" spans="1:11" ht="9" customHeight="1" x14ac:dyDescent="0.25">
      <c r="A95" s="6" t="s">
        <v>32</v>
      </c>
      <c r="B95" s="8">
        <v>226714</v>
      </c>
      <c r="C95" s="8">
        <v>25344</v>
      </c>
      <c r="D95" s="8">
        <v>40056</v>
      </c>
      <c r="E95" s="8">
        <v>36026</v>
      </c>
      <c r="F95" s="8">
        <v>55794</v>
      </c>
      <c r="G95" s="8">
        <v>19409</v>
      </c>
      <c r="H95" s="8">
        <v>28230</v>
      </c>
      <c r="I95" s="8">
        <v>18095</v>
      </c>
      <c r="J95" s="8">
        <v>1900</v>
      </c>
      <c r="K95" s="8">
        <v>1860</v>
      </c>
    </row>
    <row r="96" spans="1:11" ht="9" customHeight="1" x14ac:dyDescent="0.25">
      <c r="A96" s="6" t="s">
        <v>34</v>
      </c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9" customHeight="1" x14ac:dyDescent="0.25">
      <c r="A97" s="6" t="s">
        <v>17</v>
      </c>
      <c r="B97" s="8">
        <v>18328897</v>
      </c>
      <c r="C97" s="8">
        <v>1785074</v>
      </c>
      <c r="D97" s="8">
        <v>4186491</v>
      </c>
      <c r="E97" s="8">
        <v>3446555</v>
      </c>
      <c r="F97" s="8">
        <v>3908170</v>
      </c>
      <c r="G97" s="8">
        <v>2225003</v>
      </c>
      <c r="H97" s="8">
        <v>1758215</v>
      </c>
      <c r="I97" s="8">
        <v>899611</v>
      </c>
      <c r="J97" s="8">
        <v>25060</v>
      </c>
      <c r="K97" s="8">
        <v>94718</v>
      </c>
    </row>
    <row r="98" spans="1:11" ht="9" customHeight="1" x14ac:dyDescent="0.25">
      <c r="A98" s="6" t="s">
        <v>18</v>
      </c>
      <c r="B98" s="8">
        <v>3297940</v>
      </c>
      <c r="C98" s="8">
        <v>884445</v>
      </c>
      <c r="D98" s="8">
        <v>1783337</v>
      </c>
      <c r="E98" s="8">
        <v>610699</v>
      </c>
      <c r="F98" s="9" t="s">
        <v>19</v>
      </c>
      <c r="G98" s="9" t="s">
        <v>19</v>
      </c>
      <c r="H98" s="9" t="s">
        <v>19</v>
      </c>
      <c r="I98" s="9" t="s">
        <v>19</v>
      </c>
      <c r="J98" s="9" t="s">
        <v>19</v>
      </c>
      <c r="K98" s="8">
        <v>19459</v>
      </c>
    </row>
    <row r="99" spans="1:11" ht="9" customHeight="1" x14ac:dyDescent="0.25">
      <c r="A99" s="6" t="s">
        <v>20</v>
      </c>
      <c r="B99" s="8">
        <v>3033589</v>
      </c>
      <c r="C99" s="8">
        <v>153307</v>
      </c>
      <c r="D99" s="8">
        <v>473920</v>
      </c>
      <c r="E99" s="8">
        <v>920421</v>
      </c>
      <c r="F99" s="8">
        <v>1032624</v>
      </c>
      <c r="G99" s="8">
        <v>388935</v>
      </c>
      <c r="H99" s="8">
        <v>45895</v>
      </c>
      <c r="I99" s="9" t="s">
        <v>19</v>
      </c>
      <c r="J99" s="9" t="s">
        <v>19</v>
      </c>
      <c r="K99" s="8">
        <v>18487</v>
      </c>
    </row>
    <row r="100" spans="1:11" ht="9" customHeight="1" x14ac:dyDescent="0.25">
      <c r="A100" s="6" t="s">
        <v>21</v>
      </c>
      <c r="B100" s="8">
        <v>2722520</v>
      </c>
      <c r="C100" s="8">
        <v>115401</v>
      </c>
      <c r="D100" s="8">
        <v>328999</v>
      </c>
      <c r="E100" s="8">
        <v>384874</v>
      </c>
      <c r="F100" s="8">
        <v>658138</v>
      </c>
      <c r="G100" s="8">
        <v>598628</v>
      </c>
      <c r="H100" s="8">
        <v>470962</v>
      </c>
      <c r="I100" s="8">
        <v>147199</v>
      </c>
      <c r="J100" s="8">
        <v>3504</v>
      </c>
      <c r="K100" s="8">
        <v>14815</v>
      </c>
    </row>
    <row r="101" spans="1:11" ht="9" customHeight="1" x14ac:dyDescent="0.25">
      <c r="A101" s="6" t="s">
        <v>22</v>
      </c>
      <c r="B101" s="8">
        <v>2320090</v>
      </c>
      <c r="C101" s="8">
        <v>112209</v>
      </c>
      <c r="D101" s="8">
        <v>319768</v>
      </c>
      <c r="E101" s="8">
        <v>346335</v>
      </c>
      <c r="F101" s="8">
        <v>543215</v>
      </c>
      <c r="G101" s="8">
        <v>349492</v>
      </c>
      <c r="H101" s="8">
        <v>376300</v>
      </c>
      <c r="I101" s="8">
        <v>253218</v>
      </c>
      <c r="J101" s="8">
        <v>7234</v>
      </c>
      <c r="K101" s="8">
        <v>12319</v>
      </c>
    </row>
    <row r="102" spans="1:11" ht="9" customHeight="1" x14ac:dyDescent="0.25">
      <c r="A102" s="6" t="s">
        <v>23</v>
      </c>
      <c r="B102" s="8">
        <v>1926787</v>
      </c>
      <c r="C102" s="8">
        <v>102802</v>
      </c>
      <c r="D102" s="8">
        <v>292509</v>
      </c>
      <c r="E102" s="8">
        <v>309949</v>
      </c>
      <c r="F102" s="8">
        <v>467725</v>
      </c>
      <c r="G102" s="8">
        <v>268882</v>
      </c>
      <c r="H102" s="8">
        <v>277995</v>
      </c>
      <c r="I102" s="8">
        <v>194114</v>
      </c>
      <c r="J102" s="8">
        <v>4501</v>
      </c>
      <c r="K102" s="8">
        <v>8310</v>
      </c>
    </row>
    <row r="103" spans="1:11" ht="9" customHeight="1" x14ac:dyDescent="0.25">
      <c r="A103" s="6" t="s">
        <v>24</v>
      </c>
      <c r="B103" s="8">
        <v>1463852</v>
      </c>
      <c r="C103" s="8">
        <v>88843</v>
      </c>
      <c r="D103" s="8">
        <v>246761</v>
      </c>
      <c r="E103" s="8">
        <v>248554</v>
      </c>
      <c r="F103" s="8">
        <v>370963</v>
      </c>
      <c r="G103" s="8">
        <v>202888</v>
      </c>
      <c r="H103" s="8">
        <v>185170</v>
      </c>
      <c r="I103" s="8">
        <v>112199</v>
      </c>
      <c r="J103" s="8">
        <v>2818</v>
      </c>
      <c r="K103" s="8">
        <v>5656</v>
      </c>
    </row>
    <row r="104" spans="1:11" ht="9" customHeight="1" x14ac:dyDescent="0.25">
      <c r="A104" s="6" t="s">
        <v>25</v>
      </c>
      <c r="B104" s="8">
        <v>1094794</v>
      </c>
      <c r="C104" s="8">
        <v>73695</v>
      </c>
      <c r="D104" s="8">
        <v>195633</v>
      </c>
      <c r="E104" s="8">
        <v>180776</v>
      </c>
      <c r="F104" s="8">
        <v>275230</v>
      </c>
      <c r="G104" s="8">
        <v>154188</v>
      </c>
      <c r="H104" s="8">
        <v>137993</v>
      </c>
      <c r="I104" s="8">
        <v>70981</v>
      </c>
      <c r="J104" s="8">
        <v>2110</v>
      </c>
      <c r="K104" s="8">
        <v>4188</v>
      </c>
    </row>
    <row r="105" spans="1:11" ht="9" customHeight="1" x14ac:dyDescent="0.25">
      <c r="A105" s="6" t="s">
        <v>26</v>
      </c>
      <c r="B105" s="8">
        <v>765721</v>
      </c>
      <c r="C105" s="8">
        <v>62648</v>
      </c>
      <c r="D105" s="8">
        <v>158181</v>
      </c>
      <c r="E105" s="8">
        <v>134776</v>
      </c>
      <c r="F105" s="8">
        <v>180445</v>
      </c>
      <c r="G105" s="8">
        <v>93516</v>
      </c>
      <c r="H105" s="8">
        <v>89514</v>
      </c>
      <c r="I105" s="8">
        <v>42104</v>
      </c>
      <c r="J105" s="8">
        <v>1510</v>
      </c>
      <c r="K105" s="8">
        <v>3027</v>
      </c>
    </row>
    <row r="106" spans="1:11" ht="9" customHeight="1" x14ac:dyDescent="0.25">
      <c r="A106" s="6" t="s">
        <v>27</v>
      </c>
      <c r="B106" s="8">
        <v>640615</v>
      </c>
      <c r="C106" s="8">
        <v>57449</v>
      </c>
      <c r="D106" s="8">
        <v>138850</v>
      </c>
      <c r="E106" s="8">
        <v>118669</v>
      </c>
      <c r="F106" s="8">
        <v>149813</v>
      </c>
      <c r="G106" s="8">
        <v>71023</v>
      </c>
      <c r="H106" s="8">
        <v>69628</v>
      </c>
      <c r="I106" s="8">
        <v>31355</v>
      </c>
      <c r="J106" s="8">
        <v>1234</v>
      </c>
      <c r="K106" s="8">
        <v>2594</v>
      </c>
    </row>
    <row r="107" spans="1:11" ht="9" customHeight="1" x14ac:dyDescent="0.25">
      <c r="A107" s="6" t="s">
        <v>28</v>
      </c>
      <c r="B107" s="8">
        <v>402520</v>
      </c>
      <c r="C107" s="8">
        <v>39571</v>
      </c>
      <c r="D107" s="8">
        <v>89633</v>
      </c>
      <c r="E107" s="8">
        <v>74588</v>
      </c>
      <c r="F107" s="8">
        <v>94313</v>
      </c>
      <c r="G107" s="8">
        <v>42111</v>
      </c>
      <c r="H107" s="8">
        <v>42110</v>
      </c>
      <c r="I107" s="8">
        <v>17609</v>
      </c>
      <c r="J107" s="10">
        <v>809</v>
      </c>
      <c r="K107" s="8">
        <v>1776</v>
      </c>
    </row>
    <row r="108" spans="1:11" ht="9" customHeight="1" x14ac:dyDescent="0.25">
      <c r="A108" s="6" t="s">
        <v>29</v>
      </c>
      <c r="B108" s="8">
        <v>293513</v>
      </c>
      <c r="C108" s="8">
        <v>34590</v>
      </c>
      <c r="D108" s="8">
        <v>68023</v>
      </c>
      <c r="E108" s="8">
        <v>51760</v>
      </c>
      <c r="F108" s="8">
        <v>65205</v>
      </c>
      <c r="G108" s="8">
        <v>28090</v>
      </c>
      <c r="H108" s="8">
        <v>30368</v>
      </c>
      <c r="I108" s="8">
        <v>13330</v>
      </c>
      <c r="J108" s="10">
        <v>575</v>
      </c>
      <c r="K108" s="8">
        <v>1572</v>
      </c>
    </row>
    <row r="109" spans="1:11" ht="9" customHeight="1" x14ac:dyDescent="0.25">
      <c r="A109" s="6" t="s">
        <v>30</v>
      </c>
      <c r="B109" s="8">
        <v>160812</v>
      </c>
      <c r="C109" s="8">
        <v>23661</v>
      </c>
      <c r="D109" s="8">
        <v>38322</v>
      </c>
      <c r="E109" s="8">
        <v>27550</v>
      </c>
      <c r="F109" s="8">
        <v>32489</v>
      </c>
      <c r="G109" s="8">
        <v>13332</v>
      </c>
      <c r="H109" s="8">
        <v>16358</v>
      </c>
      <c r="I109" s="8">
        <v>7838</v>
      </c>
      <c r="J109" s="10">
        <v>326</v>
      </c>
      <c r="K109" s="10">
        <v>936</v>
      </c>
    </row>
    <row r="110" spans="1:11" ht="9" customHeight="1" x14ac:dyDescent="0.25">
      <c r="A110" s="6" t="s">
        <v>31</v>
      </c>
      <c r="B110" s="8">
        <v>98951</v>
      </c>
      <c r="C110" s="8">
        <v>16344</v>
      </c>
      <c r="D110" s="8">
        <v>24968</v>
      </c>
      <c r="E110" s="8">
        <v>17873</v>
      </c>
      <c r="F110" s="8">
        <v>18463</v>
      </c>
      <c r="G110" s="8">
        <v>6925</v>
      </c>
      <c r="H110" s="8">
        <v>8386</v>
      </c>
      <c r="I110" s="8">
        <v>5147</v>
      </c>
      <c r="J110" s="10">
        <v>192</v>
      </c>
      <c r="K110" s="10">
        <v>653</v>
      </c>
    </row>
    <row r="111" spans="1:11" ht="9" customHeight="1" x14ac:dyDescent="0.25">
      <c r="A111" s="6" t="s">
        <v>32</v>
      </c>
      <c r="B111" s="8">
        <v>107193</v>
      </c>
      <c r="C111" s="8">
        <v>20109</v>
      </c>
      <c r="D111" s="8">
        <v>27587</v>
      </c>
      <c r="E111" s="8">
        <v>19731</v>
      </c>
      <c r="F111" s="8">
        <v>19547</v>
      </c>
      <c r="G111" s="8">
        <v>6993</v>
      </c>
      <c r="H111" s="8">
        <v>7536</v>
      </c>
      <c r="I111" s="8">
        <v>4517</v>
      </c>
      <c r="J111" s="10">
        <v>247</v>
      </c>
      <c r="K111" s="10">
        <v>926</v>
      </c>
    </row>
    <row r="112" spans="1:11" ht="9" customHeight="1" x14ac:dyDescent="0.25">
      <c r="A112" s="6" t="s">
        <v>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ht="9" customHeight="1" x14ac:dyDescent="0.25">
      <c r="A113" s="6" t="s">
        <v>17</v>
      </c>
      <c r="B113" s="8">
        <v>5085</v>
      </c>
      <c r="C113" s="10">
        <v>657</v>
      </c>
      <c r="D113" s="8">
        <v>1088</v>
      </c>
      <c r="E113" s="8">
        <v>1116</v>
      </c>
      <c r="F113" s="8">
        <v>1138</v>
      </c>
      <c r="G113" s="10">
        <v>532</v>
      </c>
      <c r="H113" s="10">
        <v>348</v>
      </c>
      <c r="I113" s="10">
        <v>159</v>
      </c>
      <c r="J113" s="10">
        <v>13</v>
      </c>
      <c r="K113" s="10">
        <v>34</v>
      </c>
    </row>
    <row r="114" spans="1:11" ht="9" customHeight="1" x14ac:dyDescent="0.25">
      <c r="A114" s="6" t="s">
        <v>18</v>
      </c>
      <c r="B114" s="9" t="s">
        <v>19</v>
      </c>
      <c r="C114" s="9" t="s">
        <v>19</v>
      </c>
      <c r="D114" s="9" t="s">
        <v>19</v>
      </c>
      <c r="E114" s="9" t="s">
        <v>19</v>
      </c>
      <c r="F114" s="9" t="s">
        <v>19</v>
      </c>
      <c r="G114" s="9" t="s">
        <v>19</v>
      </c>
      <c r="H114" s="9" t="s">
        <v>19</v>
      </c>
      <c r="I114" s="9" t="s">
        <v>19</v>
      </c>
      <c r="J114" s="9" t="s">
        <v>19</v>
      </c>
      <c r="K114" s="9" t="s">
        <v>19</v>
      </c>
    </row>
    <row r="115" spans="1:11" ht="9" customHeight="1" x14ac:dyDescent="0.25">
      <c r="A115" s="6" t="s">
        <v>20</v>
      </c>
      <c r="B115" s="10">
        <v>612</v>
      </c>
      <c r="C115" s="10">
        <v>78</v>
      </c>
      <c r="D115" s="10">
        <v>118</v>
      </c>
      <c r="E115" s="10">
        <v>179</v>
      </c>
      <c r="F115" s="10">
        <v>165</v>
      </c>
      <c r="G115" s="10">
        <v>55</v>
      </c>
      <c r="H115" s="10">
        <v>7</v>
      </c>
      <c r="I115" s="9" t="s">
        <v>19</v>
      </c>
      <c r="J115" s="9" t="s">
        <v>19</v>
      </c>
      <c r="K115" s="10">
        <v>10</v>
      </c>
    </row>
    <row r="116" spans="1:11" ht="9" customHeight="1" x14ac:dyDescent="0.25">
      <c r="A116" s="6" t="s">
        <v>21</v>
      </c>
      <c r="B116" s="10">
        <v>829</v>
      </c>
      <c r="C116" s="10">
        <v>98</v>
      </c>
      <c r="D116" s="10">
        <v>144</v>
      </c>
      <c r="E116" s="10">
        <v>169</v>
      </c>
      <c r="F116" s="10">
        <v>199</v>
      </c>
      <c r="G116" s="10">
        <v>122</v>
      </c>
      <c r="H116" s="10">
        <v>73</v>
      </c>
      <c r="I116" s="10">
        <v>19</v>
      </c>
      <c r="J116" s="10">
        <v>2</v>
      </c>
      <c r="K116" s="10">
        <v>3</v>
      </c>
    </row>
    <row r="117" spans="1:11" ht="9" customHeight="1" x14ac:dyDescent="0.25">
      <c r="A117" s="6" t="s">
        <v>22</v>
      </c>
      <c r="B117" s="10">
        <v>933</v>
      </c>
      <c r="C117" s="10">
        <v>92</v>
      </c>
      <c r="D117" s="10">
        <v>187</v>
      </c>
      <c r="E117" s="10">
        <v>208</v>
      </c>
      <c r="F117" s="10">
        <v>190</v>
      </c>
      <c r="G117" s="10">
        <v>127</v>
      </c>
      <c r="H117" s="10">
        <v>76</v>
      </c>
      <c r="I117" s="10">
        <v>47</v>
      </c>
      <c r="J117" s="10">
        <v>4</v>
      </c>
      <c r="K117" s="10">
        <v>2</v>
      </c>
    </row>
    <row r="118" spans="1:11" ht="9" customHeight="1" x14ac:dyDescent="0.25">
      <c r="A118" s="6" t="s">
        <v>23</v>
      </c>
      <c r="B118" s="10">
        <v>730</v>
      </c>
      <c r="C118" s="10">
        <v>67</v>
      </c>
      <c r="D118" s="10">
        <v>169</v>
      </c>
      <c r="E118" s="10">
        <v>150</v>
      </c>
      <c r="F118" s="10">
        <v>171</v>
      </c>
      <c r="G118" s="10">
        <v>77</v>
      </c>
      <c r="H118" s="10">
        <v>56</v>
      </c>
      <c r="I118" s="10">
        <v>32</v>
      </c>
      <c r="J118" s="10">
        <v>1</v>
      </c>
      <c r="K118" s="10">
        <v>7</v>
      </c>
    </row>
    <row r="119" spans="1:11" ht="9" customHeight="1" x14ac:dyDescent="0.25">
      <c r="A119" s="6" t="s">
        <v>24</v>
      </c>
      <c r="B119" s="10">
        <v>604</v>
      </c>
      <c r="C119" s="10">
        <v>89</v>
      </c>
      <c r="D119" s="10">
        <v>146</v>
      </c>
      <c r="E119" s="10">
        <v>122</v>
      </c>
      <c r="F119" s="10">
        <v>131</v>
      </c>
      <c r="G119" s="10">
        <v>45</v>
      </c>
      <c r="H119" s="10">
        <v>50</v>
      </c>
      <c r="I119" s="10">
        <v>17</v>
      </c>
      <c r="J119" s="9" t="s">
        <v>19</v>
      </c>
      <c r="K119" s="10">
        <v>4</v>
      </c>
    </row>
    <row r="120" spans="1:11" ht="9" customHeight="1" x14ac:dyDescent="0.25">
      <c r="A120" s="6" t="s">
        <v>25</v>
      </c>
      <c r="B120" s="10">
        <v>391</v>
      </c>
      <c r="C120" s="10">
        <v>55</v>
      </c>
      <c r="D120" s="10">
        <v>95</v>
      </c>
      <c r="E120" s="10">
        <v>86</v>
      </c>
      <c r="F120" s="10">
        <v>90</v>
      </c>
      <c r="G120" s="10">
        <v>28</v>
      </c>
      <c r="H120" s="10">
        <v>20</v>
      </c>
      <c r="I120" s="10">
        <v>12</v>
      </c>
      <c r="J120" s="10">
        <v>1</v>
      </c>
      <c r="K120" s="10">
        <v>4</v>
      </c>
    </row>
    <row r="121" spans="1:11" ht="9" customHeight="1" x14ac:dyDescent="0.25">
      <c r="A121" s="6" t="s">
        <v>26</v>
      </c>
      <c r="B121" s="10">
        <v>329</v>
      </c>
      <c r="C121" s="10">
        <v>62</v>
      </c>
      <c r="D121" s="10">
        <v>75</v>
      </c>
      <c r="E121" s="10">
        <v>73</v>
      </c>
      <c r="F121" s="10">
        <v>55</v>
      </c>
      <c r="G121" s="10">
        <v>31</v>
      </c>
      <c r="H121" s="10">
        <v>18</v>
      </c>
      <c r="I121" s="10">
        <v>12</v>
      </c>
      <c r="J121" s="10">
        <v>1</v>
      </c>
      <c r="K121" s="10">
        <v>2</v>
      </c>
    </row>
    <row r="122" spans="1:11" ht="9" customHeight="1" x14ac:dyDescent="0.25">
      <c r="A122" s="6" t="s">
        <v>27</v>
      </c>
      <c r="B122" s="10">
        <v>222</v>
      </c>
      <c r="C122" s="10">
        <v>38</v>
      </c>
      <c r="D122" s="10">
        <v>52</v>
      </c>
      <c r="E122" s="10">
        <v>48</v>
      </c>
      <c r="F122" s="10">
        <v>41</v>
      </c>
      <c r="G122" s="10">
        <v>17</v>
      </c>
      <c r="H122" s="10">
        <v>18</v>
      </c>
      <c r="I122" s="10">
        <v>7</v>
      </c>
      <c r="J122" s="10">
        <v>1</v>
      </c>
      <c r="K122" s="9" t="s">
        <v>19</v>
      </c>
    </row>
    <row r="123" spans="1:11" ht="9" customHeight="1" x14ac:dyDescent="0.25">
      <c r="A123" s="6" t="s">
        <v>28</v>
      </c>
      <c r="B123" s="10">
        <v>129</v>
      </c>
      <c r="C123" s="10">
        <v>21</v>
      </c>
      <c r="D123" s="10">
        <v>27</v>
      </c>
      <c r="E123" s="10">
        <v>26</v>
      </c>
      <c r="F123" s="10">
        <v>27</v>
      </c>
      <c r="G123" s="10">
        <v>11</v>
      </c>
      <c r="H123" s="10">
        <v>9</v>
      </c>
      <c r="I123" s="10">
        <v>7</v>
      </c>
      <c r="J123" s="9" t="s">
        <v>19</v>
      </c>
      <c r="K123" s="10">
        <v>1</v>
      </c>
    </row>
    <row r="124" spans="1:11" ht="9" customHeight="1" x14ac:dyDescent="0.25">
      <c r="A124" s="6" t="s">
        <v>29</v>
      </c>
      <c r="B124" s="10">
        <v>126</v>
      </c>
      <c r="C124" s="10">
        <v>17</v>
      </c>
      <c r="D124" s="10">
        <v>27</v>
      </c>
      <c r="E124" s="10">
        <v>25</v>
      </c>
      <c r="F124" s="10">
        <v>35</v>
      </c>
      <c r="G124" s="10">
        <v>7</v>
      </c>
      <c r="H124" s="10">
        <v>10</v>
      </c>
      <c r="I124" s="10">
        <v>2</v>
      </c>
      <c r="J124" s="10">
        <v>2</v>
      </c>
      <c r="K124" s="10">
        <v>1</v>
      </c>
    </row>
    <row r="125" spans="1:11" ht="9" customHeight="1" x14ac:dyDescent="0.25">
      <c r="A125" s="6" t="s">
        <v>30</v>
      </c>
      <c r="B125" s="10">
        <v>62</v>
      </c>
      <c r="C125" s="10">
        <v>11</v>
      </c>
      <c r="D125" s="10">
        <v>14</v>
      </c>
      <c r="E125" s="10">
        <v>12</v>
      </c>
      <c r="F125" s="10">
        <v>11</v>
      </c>
      <c r="G125" s="10">
        <v>6</v>
      </c>
      <c r="H125" s="10">
        <v>7</v>
      </c>
      <c r="I125" s="10">
        <v>1</v>
      </c>
      <c r="J125" s="9" t="s">
        <v>19</v>
      </c>
      <c r="K125" s="9" t="s">
        <v>19</v>
      </c>
    </row>
    <row r="126" spans="1:11" ht="9" customHeight="1" x14ac:dyDescent="0.25">
      <c r="A126" s="6" t="s">
        <v>31</v>
      </c>
      <c r="B126" s="10">
        <v>51</v>
      </c>
      <c r="C126" s="10">
        <v>13</v>
      </c>
      <c r="D126" s="10">
        <v>12</v>
      </c>
      <c r="E126" s="10">
        <v>7</v>
      </c>
      <c r="F126" s="10">
        <v>12</v>
      </c>
      <c r="G126" s="10">
        <v>3</v>
      </c>
      <c r="H126" s="10">
        <v>3</v>
      </c>
      <c r="I126" s="10">
        <v>1</v>
      </c>
      <c r="J126" s="9" t="s">
        <v>19</v>
      </c>
      <c r="K126" s="9" t="s">
        <v>19</v>
      </c>
    </row>
    <row r="127" spans="1:11" ht="16.5" customHeight="1" x14ac:dyDescent="0.25">
      <c r="A127" s="14" t="s">
        <v>32</v>
      </c>
      <c r="B127" s="15">
        <v>67</v>
      </c>
      <c r="C127" s="15">
        <v>16</v>
      </c>
      <c r="D127" s="15">
        <v>22</v>
      </c>
      <c r="E127" s="15">
        <v>11</v>
      </c>
      <c r="F127" s="15">
        <v>11</v>
      </c>
      <c r="G127" s="15">
        <v>3</v>
      </c>
      <c r="H127" s="15">
        <v>1</v>
      </c>
      <c r="I127" s="15">
        <v>2</v>
      </c>
      <c r="J127" s="15">
        <v>1</v>
      </c>
      <c r="K127" s="16" t="s">
        <v>19</v>
      </c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2021-07-29T07:48:42Z</dcterms:created>
  <dcterms:modified xsi:type="dcterms:W3CDTF">2021-07-29T11:35:03Z</dcterms:modified>
</cp:coreProperties>
</file>