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HI-2\Project\IHI-2\tables\Census\Education\Literate\Excel\"/>
    </mc:Choice>
  </mc:AlternateContent>
  <xr:revisionPtr revIDLastSave="0" documentId="13_ncr:1_{1D8F1B9E-4472-44FD-9548-EC86130E18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</workbook>
</file>

<file path=xl/calcChain.xml><?xml version="1.0" encoding="utf-8"?>
<calcChain xmlns="http://schemas.openxmlformats.org/spreadsheetml/2006/main">
  <c r="Q29" i="1" l="1"/>
  <c r="Q28" i="1"/>
  <c r="Q27" i="1"/>
  <c r="Q26" i="1"/>
  <c r="Q25" i="1"/>
  <c r="Q24" i="1"/>
  <c r="Q23" i="1"/>
  <c r="Q22" i="1"/>
  <c r="Q21" i="1"/>
  <c r="Q18" i="1"/>
  <c r="Q17" i="1"/>
  <c r="Q16" i="1"/>
  <c r="Q15" i="1"/>
  <c r="Q14" i="1"/>
  <c r="Q13" i="1"/>
  <c r="Q12" i="1"/>
  <c r="Q11" i="1"/>
  <c r="Q10" i="1"/>
  <c r="Q20" i="1"/>
  <c r="Q9" i="1"/>
  <c r="P9" i="1"/>
  <c r="P20" i="1"/>
  <c r="R24" i="1" s="1"/>
  <c r="R17" i="1"/>
  <c r="P30" i="1"/>
  <c r="P29" i="1"/>
  <c r="P28" i="1"/>
  <c r="P27" i="1"/>
  <c r="P26" i="1"/>
  <c r="P25" i="1"/>
  <c r="R25" i="1" s="1"/>
  <c r="P24" i="1"/>
  <c r="P23" i="1"/>
  <c r="P22" i="1"/>
  <c r="P21" i="1"/>
  <c r="P18" i="1"/>
  <c r="P17" i="1"/>
  <c r="P16" i="1"/>
  <c r="R16" i="1" s="1"/>
  <c r="P15" i="1"/>
  <c r="P14" i="1"/>
  <c r="P13" i="1"/>
  <c r="P12" i="1"/>
  <c r="P11" i="1"/>
  <c r="P10" i="1"/>
  <c r="P19" i="1" s="1"/>
  <c r="S29" i="1" l="1"/>
  <c r="Q30" i="1"/>
  <c r="S16" i="1"/>
  <c r="Q19" i="1"/>
  <c r="S30" i="1"/>
  <c r="S23" i="1"/>
  <c r="S25" i="1"/>
  <c r="S21" i="1"/>
  <c r="S27" i="1"/>
  <c r="S26" i="1"/>
  <c r="S22" i="1"/>
  <c r="S28" i="1"/>
  <c r="S24" i="1"/>
  <c r="S18" i="1"/>
  <c r="R21" i="1"/>
  <c r="R26" i="1"/>
  <c r="R22" i="1"/>
  <c r="R27" i="1"/>
  <c r="R23" i="1"/>
  <c r="R30" i="1" s="1"/>
  <c r="R28" i="1"/>
  <c r="R29" i="1"/>
  <c r="S13" i="1"/>
  <c r="S12" i="1"/>
  <c r="S15" i="1"/>
  <c r="S17" i="1"/>
  <c r="R12" i="1"/>
  <c r="R18" i="1"/>
  <c r="R15" i="1"/>
  <c r="R13" i="1"/>
  <c r="R10" i="1"/>
  <c r="S10" i="1"/>
  <c r="R11" i="1"/>
  <c r="R14" i="1"/>
  <c r="S11" i="1"/>
  <c r="S14" i="1"/>
  <c r="S19" i="1" l="1"/>
  <c r="R19" i="1"/>
</calcChain>
</file>

<file path=xl/sharedStrings.xml><?xml version="1.0" encoding="utf-8"?>
<sst xmlns="http://schemas.openxmlformats.org/spreadsheetml/2006/main" count="391" uniqueCount="56">
  <si>
    <r>
      <rPr>
        <b/>
        <sz val="6.5"/>
        <rFont val="Arial"/>
        <family val="2"/>
      </rPr>
      <t>TABLE -14 LITERATE POPULATION ( 10 YEARS AND ABOVE ) BY  EDUCATIONAL ATTAINMENT,</t>
    </r>
  </si>
  <si>
    <r>
      <rPr>
        <b/>
        <sz val="6.5"/>
        <rFont val="Arial"/>
        <family val="2"/>
      </rPr>
      <t>SEX, AGE GROUPS AND RURAL/URBAN</t>
    </r>
  </si>
  <si>
    <r>
      <rPr>
        <b/>
        <sz val="5.5"/>
        <rFont val="Arial"/>
        <family val="2"/>
      </rPr>
      <t xml:space="preserve">SEX / AGE GROUP
</t>
    </r>
    <r>
      <rPr>
        <b/>
        <sz val="5.5"/>
        <rFont val="Arial"/>
        <family val="2"/>
      </rPr>
      <t>( IN  YEARS)</t>
    </r>
  </si>
  <si>
    <r>
      <rPr>
        <b/>
        <sz val="5.5"/>
        <rFont val="Arial"/>
        <family val="2"/>
      </rPr>
      <t>LITERATE POPULATION BY EDUCATIONAL ATTAINMENT</t>
    </r>
  </si>
  <si>
    <r>
      <rPr>
        <b/>
        <sz val="5.5"/>
        <rFont val="Arial"/>
        <family val="2"/>
      </rPr>
      <t>TOTAL</t>
    </r>
  </si>
  <si>
    <r>
      <rPr>
        <b/>
        <sz val="5.5"/>
        <rFont val="Arial"/>
        <family val="2"/>
      </rPr>
      <t>BELOW PRIMARY</t>
    </r>
  </si>
  <si>
    <r>
      <rPr>
        <b/>
        <sz val="5.5"/>
        <rFont val="Arial"/>
        <family val="2"/>
      </rPr>
      <t>PRIMARY</t>
    </r>
  </si>
  <si>
    <r>
      <rPr>
        <b/>
        <sz val="5.5"/>
        <rFont val="Arial"/>
        <family val="2"/>
      </rPr>
      <t>MIDDLE</t>
    </r>
  </si>
  <si>
    <r>
      <rPr>
        <b/>
        <sz val="5.5"/>
        <rFont val="Arial"/>
        <family val="2"/>
      </rPr>
      <t>MATRIC</t>
    </r>
  </si>
  <si>
    <r>
      <rPr>
        <b/>
        <sz val="5.5"/>
        <rFont val="Arial"/>
        <family val="2"/>
      </rPr>
      <t>INTERMEDIATE</t>
    </r>
  </si>
  <si>
    <r>
      <rPr>
        <b/>
        <sz val="5.5"/>
        <rFont val="Arial"/>
        <family val="2"/>
      </rPr>
      <t>GRADUATE</t>
    </r>
  </si>
  <si>
    <r>
      <rPr>
        <b/>
        <sz val="5.5"/>
        <rFont val="Arial"/>
        <family val="2"/>
      </rPr>
      <t>MASTERS &amp; ABOVE</t>
    </r>
  </si>
  <si>
    <r>
      <rPr>
        <b/>
        <sz val="5.5"/>
        <rFont val="Arial"/>
        <family val="2"/>
      </rPr>
      <t>DIPLOMA / CERTIFICATE</t>
    </r>
  </si>
  <si>
    <r>
      <rPr>
        <b/>
        <sz val="5.5"/>
        <rFont val="Arial"/>
        <family val="2"/>
      </rPr>
      <t>OTHERS</t>
    </r>
  </si>
  <si>
    <r>
      <rPr>
        <b/>
        <sz val="6.5"/>
        <rFont val="Arial"/>
        <family val="2"/>
      </rPr>
      <t>PUNJAB</t>
    </r>
  </si>
  <si>
    <r>
      <rPr>
        <b/>
        <sz val="6.5"/>
        <rFont val="Arial"/>
        <family val="2"/>
      </rPr>
      <t>OVERALL</t>
    </r>
  </si>
  <si>
    <r>
      <rPr>
        <b/>
        <sz val="6.5"/>
        <rFont val="Arial"/>
        <family val="2"/>
      </rPr>
      <t>ALL SEXES</t>
    </r>
  </si>
  <si>
    <r>
      <rPr>
        <sz val="6.5"/>
        <rFont val="Arial"/>
        <family val="2"/>
      </rPr>
      <t>10 AND ABOVE</t>
    </r>
  </si>
  <si>
    <r>
      <rPr>
        <sz val="6.5"/>
        <rFont val="Arial"/>
        <family val="2"/>
      </rPr>
      <t>10-14</t>
    </r>
  </si>
  <si>
    <r>
      <rPr>
        <sz val="6.5"/>
        <rFont val="Arial"/>
        <family val="2"/>
      </rPr>
      <t>-</t>
    </r>
  </si>
  <si>
    <r>
      <rPr>
        <sz val="6.5"/>
        <rFont val="Arial"/>
        <family val="2"/>
      </rPr>
      <t>15-19</t>
    </r>
  </si>
  <si>
    <r>
      <rPr>
        <sz val="6.5"/>
        <rFont val="Arial"/>
        <family val="2"/>
      </rPr>
      <t>20-24</t>
    </r>
  </si>
  <si>
    <r>
      <rPr>
        <sz val="6.5"/>
        <rFont val="Arial"/>
        <family val="2"/>
      </rPr>
      <t>25-29</t>
    </r>
  </si>
  <si>
    <r>
      <rPr>
        <sz val="6.5"/>
        <rFont val="Arial"/>
        <family val="2"/>
      </rPr>
      <t>30-34</t>
    </r>
  </si>
  <si>
    <r>
      <rPr>
        <sz val="6.5"/>
        <rFont val="Arial"/>
        <family val="2"/>
      </rPr>
      <t>35-39</t>
    </r>
  </si>
  <si>
    <r>
      <rPr>
        <sz val="6.5"/>
        <rFont val="Arial"/>
        <family val="2"/>
      </rPr>
      <t>40-44</t>
    </r>
  </si>
  <si>
    <r>
      <rPr>
        <sz val="6.5"/>
        <rFont val="Arial"/>
        <family val="2"/>
      </rPr>
      <t>45-49</t>
    </r>
  </si>
  <si>
    <r>
      <rPr>
        <sz val="6.5"/>
        <rFont val="Arial"/>
        <family val="2"/>
      </rPr>
      <t>50-54</t>
    </r>
  </si>
  <si>
    <r>
      <rPr>
        <sz val="6.5"/>
        <rFont val="Arial"/>
        <family val="2"/>
      </rPr>
      <t>55-59</t>
    </r>
  </si>
  <si>
    <r>
      <rPr>
        <sz val="6.5"/>
        <rFont val="Arial"/>
        <family val="2"/>
      </rPr>
      <t>60-64</t>
    </r>
  </si>
  <si>
    <r>
      <rPr>
        <sz val="6.5"/>
        <rFont val="Arial"/>
        <family val="2"/>
      </rPr>
      <t>65-69</t>
    </r>
  </si>
  <si>
    <r>
      <rPr>
        <sz val="6.5"/>
        <rFont val="Arial"/>
        <family val="2"/>
      </rPr>
      <t>70-74</t>
    </r>
  </si>
  <si>
    <r>
      <rPr>
        <sz val="6.5"/>
        <rFont val="Arial"/>
        <family val="2"/>
      </rPr>
      <t>75 AND ABOVE</t>
    </r>
  </si>
  <si>
    <r>
      <rPr>
        <b/>
        <sz val="6.5"/>
        <rFont val="Arial"/>
        <family val="2"/>
      </rPr>
      <t>MALE</t>
    </r>
  </si>
  <si>
    <r>
      <rPr>
        <b/>
        <sz val="6.5"/>
        <rFont val="Arial"/>
        <family val="2"/>
      </rPr>
      <t>FEMALE</t>
    </r>
  </si>
  <si>
    <r>
      <rPr>
        <b/>
        <sz val="6.5"/>
        <rFont val="Arial"/>
        <family val="2"/>
      </rPr>
      <t>TRANSGENDER</t>
    </r>
  </si>
  <si>
    <r>
      <rPr>
        <b/>
        <sz val="6.5"/>
        <rFont val="Arial"/>
        <family val="2"/>
      </rPr>
      <t>RURAL</t>
    </r>
  </si>
  <si>
    <r>
      <rPr>
        <b/>
        <sz val="6.5"/>
        <rFont val="Arial"/>
        <family val="2"/>
      </rPr>
      <t>URBAN</t>
    </r>
  </si>
  <si>
    <t>TOTAL</t>
  </si>
  <si>
    <t>RURAL</t>
  </si>
  <si>
    <t>Total %</t>
  </si>
  <si>
    <t>Rural %</t>
  </si>
  <si>
    <t>15.1 to 34 years</t>
  </si>
  <si>
    <t>Below Primary</t>
  </si>
  <si>
    <t xml:space="preserve">Primary </t>
  </si>
  <si>
    <t>Middle</t>
  </si>
  <si>
    <t>Matric or Equivalent</t>
  </si>
  <si>
    <t>Inter or Equivalent</t>
  </si>
  <si>
    <t>Graduate</t>
  </si>
  <si>
    <t>Masters &amp; Above</t>
  </si>
  <si>
    <t>Diploma Certificate</t>
  </si>
  <si>
    <t>Other</t>
  </si>
  <si>
    <t>Total</t>
  </si>
  <si>
    <t>35.1  to 49 years</t>
  </si>
  <si>
    <t xml:space="preserve">Matric </t>
  </si>
  <si>
    <t xml:space="preserve">Inter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</si>
</sst>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Times New Roman"/>
      <charset val="204"/>
    </font>
    <font>
      <b/>
      <sz val="6.5"/>
      <name val="Arial"/>
      <family val="2"/>
    </font>
    <font>
      <b/>
      <sz val="5.5"/>
      <name val="Arial"/>
      <family val="2"/>
    </font>
    <font>
      <b/>
      <sz val="5.5"/>
      <color rgb="FF000000"/>
      <name val="Arial"/>
      <family val="2"/>
    </font>
    <font>
      <sz val="6.5"/>
      <name val="Arial"/>
      <family val="2"/>
    </font>
    <font>
      <sz val="6.5"/>
      <color rgb="FF000000"/>
      <name val="Arial"/>
      <family val="2"/>
    </font>
    <font>
      <sz val="10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center" wrapText="1" inden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center" wrapText="1" indent="2"/>
    </xf>
    <xf numFmtId="0" fontId="2" fillId="0" borderId="2" xfId="0" applyFont="1" applyFill="1" applyBorder="1" applyAlignment="1">
      <alignment horizontal="righ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right" vertical="top" wrapText="1"/>
    </xf>
    <xf numFmtId="1" fontId="5" fillId="0" borderId="0" xfId="0" applyNumberFormat="1" applyFont="1" applyFill="1" applyBorder="1" applyAlignment="1">
      <alignment horizontal="right" vertical="top" shrinkToFit="1"/>
    </xf>
    <xf numFmtId="0" fontId="4" fillId="0" borderId="8" xfId="0" applyFont="1" applyFill="1" applyBorder="1" applyAlignment="1">
      <alignment horizontal="left" vertical="top" wrapText="1"/>
    </xf>
    <xf numFmtId="3" fontId="5" fillId="0" borderId="8" xfId="0" applyNumberFormat="1" applyFont="1" applyFill="1" applyBorder="1" applyAlignment="1">
      <alignment horizontal="right" vertical="top" shrinkToFit="1"/>
    </xf>
    <xf numFmtId="0" fontId="1" fillId="0" borderId="0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horizontal="left" vertical="top" wrapText="1" indent="2"/>
    </xf>
    <xf numFmtId="0" fontId="0" fillId="0" borderId="4" xfId="0" applyFill="1" applyBorder="1" applyAlignment="1">
      <alignment horizontal="left" vertical="top" wrapText="1" indent="2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3" fontId="8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3" fontId="0" fillId="0" borderId="0" xfId="0" applyNumberFormat="1" applyAlignment="1">
      <alignment horizontal="left" vertical="top"/>
    </xf>
    <xf numFmtId="3" fontId="6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left" vertical="top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0"/>
  <sheetViews>
    <sheetView tabSelected="1" topLeftCell="A10" workbookViewId="0">
      <selection activeCell="T13" sqref="T13"/>
    </sheetView>
  </sheetViews>
  <sheetFormatPr defaultRowHeight="13.2" x14ac:dyDescent="0.25"/>
  <cols>
    <col min="1" max="1" width="15.77734375" customWidth="1"/>
    <col min="2" max="2" width="10" customWidth="1"/>
    <col min="3" max="3" width="10.6640625" customWidth="1"/>
    <col min="4" max="5" width="10.88671875" customWidth="1"/>
    <col min="6" max="6" width="9.33203125" customWidth="1"/>
    <col min="7" max="7" width="11.109375" customWidth="1"/>
    <col min="8" max="8" width="10" customWidth="1"/>
    <col min="9" max="9" width="9.33203125" customWidth="1"/>
    <col min="10" max="10" width="9.77734375" customWidth="1"/>
    <col min="11" max="11" width="9.5546875" customWidth="1"/>
    <col min="16" max="16" width="9.88671875" bestFit="1" customWidth="1"/>
    <col min="18" max="18" width="12" bestFit="1" customWidth="1"/>
  </cols>
  <sheetData>
    <row r="1" spans="1:19" ht="9" customHeight="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9" ht="9" customHeight="1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9" ht="8.25" customHeight="1" x14ac:dyDescent="0.25">
      <c r="A3" s="18" t="s">
        <v>2</v>
      </c>
      <c r="B3" s="20" t="s">
        <v>3</v>
      </c>
      <c r="C3" s="21"/>
      <c r="D3" s="21"/>
      <c r="E3" s="21"/>
      <c r="F3" s="21"/>
      <c r="G3" s="21"/>
      <c r="H3" s="21"/>
      <c r="I3" s="21"/>
      <c r="J3" s="21"/>
      <c r="K3" s="22"/>
    </row>
    <row r="4" spans="1:19" ht="24.75" customHeight="1" x14ac:dyDescent="0.25">
      <c r="A4" s="19"/>
      <c r="B4" s="1" t="s">
        <v>4</v>
      </c>
      <c r="C4" s="2" t="s">
        <v>5</v>
      </c>
      <c r="D4" s="1" t="s">
        <v>6</v>
      </c>
      <c r="E4" s="3" t="s">
        <v>7</v>
      </c>
      <c r="F4" s="1" t="s">
        <v>8</v>
      </c>
      <c r="G4" s="4" t="s">
        <v>9</v>
      </c>
      <c r="H4" s="5" t="s">
        <v>10</v>
      </c>
      <c r="I4" s="6" t="s">
        <v>11</v>
      </c>
      <c r="J4" s="6" t="s">
        <v>12</v>
      </c>
      <c r="K4" s="1" t="s">
        <v>13</v>
      </c>
    </row>
    <row r="5" spans="1:19" x14ac:dyDescent="0.25">
      <c r="A5" s="7">
        <v>1</v>
      </c>
      <c r="B5" s="7">
        <v>2</v>
      </c>
      <c r="C5" s="7">
        <v>3</v>
      </c>
      <c r="D5" s="7">
        <v>4</v>
      </c>
      <c r="E5" s="7">
        <v>5</v>
      </c>
      <c r="F5" s="7">
        <v>6</v>
      </c>
      <c r="G5" s="7">
        <v>7</v>
      </c>
      <c r="H5" s="7">
        <v>8</v>
      </c>
      <c r="I5" s="7">
        <v>9</v>
      </c>
      <c r="J5" s="7">
        <v>10</v>
      </c>
      <c r="K5" s="7">
        <v>11</v>
      </c>
    </row>
    <row r="6" spans="1:19" x14ac:dyDescent="0.25">
      <c r="A6" s="23" t="s">
        <v>14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9" x14ac:dyDescent="0.25">
      <c r="A7" s="16" t="s">
        <v>15</v>
      </c>
      <c r="B7" s="16"/>
      <c r="C7" s="16"/>
      <c r="D7" s="16"/>
      <c r="E7" s="16"/>
      <c r="F7" s="16"/>
      <c r="G7" s="16"/>
      <c r="H7" s="16"/>
      <c r="I7" s="16"/>
      <c r="J7" s="16"/>
      <c r="K7" s="16"/>
      <c r="N7" s="24"/>
      <c r="O7" s="24"/>
      <c r="P7" s="25" t="s">
        <v>38</v>
      </c>
      <c r="Q7" s="25" t="s">
        <v>39</v>
      </c>
      <c r="R7" s="25" t="s">
        <v>40</v>
      </c>
      <c r="S7" s="25" t="s">
        <v>41</v>
      </c>
    </row>
    <row r="8" spans="1:19" x14ac:dyDescent="0.25">
      <c r="A8" s="8" t="s">
        <v>16</v>
      </c>
      <c r="B8" s="9"/>
      <c r="C8" s="9"/>
      <c r="D8" s="9"/>
      <c r="E8" s="9"/>
      <c r="F8" s="9"/>
      <c r="G8" s="9"/>
      <c r="H8" s="9"/>
      <c r="I8" s="9"/>
      <c r="J8" s="9"/>
      <c r="K8" s="9"/>
      <c r="N8" s="24"/>
      <c r="O8" s="24"/>
      <c r="P8" s="24"/>
      <c r="Q8" s="24"/>
      <c r="R8" s="24"/>
      <c r="S8" s="24"/>
    </row>
    <row r="9" spans="1:19" ht="13.8" x14ac:dyDescent="0.25">
      <c r="A9" s="10" t="s">
        <v>17</v>
      </c>
      <c r="B9" s="11">
        <v>51195626</v>
      </c>
      <c r="C9" s="11">
        <v>7027414</v>
      </c>
      <c r="D9" s="11">
        <v>13980895</v>
      </c>
      <c r="E9" s="11">
        <v>11461799</v>
      </c>
      <c r="F9" s="11">
        <v>9878258</v>
      </c>
      <c r="G9" s="11">
        <v>4126952</v>
      </c>
      <c r="H9" s="11">
        <v>2893907</v>
      </c>
      <c r="I9" s="11">
        <v>1585599</v>
      </c>
      <c r="J9" s="11">
        <v>91266</v>
      </c>
      <c r="K9" s="11">
        <v>149536</v>
      </c>
      <c r="N9" s="26" t="s">
        <v>42</v>
      </c>
      <c r="O9" s="24"/>
      <c r="P9" s="27">
        <f>SUM(B43:B46)</f>
        <v>12523055</v>
      </c>
      <c r="Q9" s="27">
        <f>SUM('Table 2'!B31:B34)</f>
        <v>6582202</v>
      </c>
      <c r="R9" s="24"/>
      <c r="S9" s="24"/>
    </row>
    <row r="10" spans="1:19" ht="13.8" x14ac:dyDescent="0.25">
      <c r="A10" s="10" t="s">
        <v>18</v>
      </c>
      <c r="B10" s="11">
        <v>10117597</v>
      </c>
      <c r="C10" s="11">
        <v>3552941</v>
      </c>
      <c r="D10" s="11">
        <v>5072147</v>
      </c>
      <c r="E10" s="11">
        <v>1458754</v>
      </c>
      <c r="F10" s="12" t="s">
        <v>19</v>
      </c>
      <c r="G10" s="12" t="s">
        <v>19</v>
      </c>
      <c r="H10" s="12" t="s">
        <v>19</v>
      </c>
      <c r="I10" s="12" t="s">
        <v>19</v>
      </c>
      <c r="J10" s="12" t="s">
        <v>19</v>
      </c>
      <c r="K10" s="11">
        <v>33755</v>
      </c>
      <c r="N10" s="28" t="s">
        <v>43</v>
      </c>
      <c r="O10" s="24"/>
      <c r="P10" s="29">
        <f>SUM(C43:C46)</f>
        <v>850587</v>
      </c>
      <c r="Q10" s="29">
        <f>SUM('Table 2'!C31:C34)</f>
        <v>578733</v>
      </c>
      <c r="R10" s="24">
        <f>(P10/$P$9)*100</f>
        <v>6.792168524373646</v>
      </c>
      <c r="S10" s="24">
        <f>(Q10/$Q$9)*100</f>
        <v>8.7923919685236029</v>
      </c>
    </row>
    <row r="11" spans="1:19" ht="13.8" x14ac:dyDescent="0.25">
      <c r="A11" s="10" t="s">
        <v>20</v>
      </c>
      <c r="B11" s="11">
        <v>8691493</v>
      </c>
      <c r="C11" s="11">
        <v>664901</v>
      </c>
      <c r="D11" s="11">
        <v>1831948</v>
      </c>
      <c r="E11" s="11">
        <v>3002518</v>
      </c>
      <c r="F11" s="11">
        <v>2420423</v>
      </c>
      <c r="G11" s="11">
        <v>669657</v>
      </c>
      <c r="H11" s="11">
        <v>74098</v>
      </c>
      <c r="I11" s="12" t="s">
        <v>19</v>
      </c>
      <c r="J11" s="12" t="s">
        <v>19</v>
      </c>
      <c r="K11" s="11">
        <v>27948</v>
      </c>
      <c r="N11" s="28" t="s">
        <v>44</v>
      </c>
      <c r="O11" s="24"/>
      <c r="P11" s="29">
        <f>SUM(D43:D46)</f>
        <v>2568302</v>
      </c>
      <c r="Q11" s="29">
        <f>SUM('Table 2'!D31:D34)</f>
        <v>1733119</v>
      </c>
      <c r="R11" s="24">
        <f t="shared" ref="R11:R30" si="0">(P11/$P$9)*100</f>
        <v>20.508589956683892</v>
      </c>
      <c r="S11" s="24">
        <f t="shared" ref="S11:S18" si="1">(Q11/$Q$9)*100</f>
        <v>26.330383054181567</v>
      </c>
    </row>
    <row r="12" spans="1:19" ht="13.8" x14ac:dyDescent="0.25">
      <c r="A12" s="10" t="s">
        <v>21</v>
      </c>
      <c r="B12" s="11">
        <v>7329613</v>
      </c>
      <c r="C12" s="11">
        <v>486774</v>
      </c>
      <c r="D12" s="11">
        <v>1305368</v>
      </c>
      <c r="E12" s="11">
        <v>1536104</v>
      </c>
      <c r="F12" s="11">
        <v>1720748</v>
      </c>
      <c r="G12" s="11">
        <v>1197835</v>
      </c>
      <c r="H12" s="11">
        <v>794995</v>
      </c>
      <c r="I12" s="11">
        <v>253220</v>
      </c>
      <c r="J12" s="11">
        <v>13701</v>
      </c>
      <c r="K12" s="11">
        <v>20868</v>
      </c>
      <c r="N12" s="28" t="s">
        <v>45</v>
      </c>
      <c r="O12" s="24"/>
      <c r="P12" s="29">
        <f>SUM(E43:E46)</f>
        <v>2771216</v>
      </c>
      <c r="Q12" s="29">
        <f>SUM('Table 2'!E31:E34)</f>
        <v>1553153</v>
      </c>
      <c r="R12" s="24">
        <f t="shared" si="0"/>
        <v>22.128913432065897</v>
      </c>
      <c r="S12" s="24">
        <f t="shared" si="1"/>
        <v>23.596252439533153</v>
      </c>
    </row>
    <row r="13" spans="1:19" ht="13.8" x14ac:dyDescent="0.25">
      <c r="A13" s="10" t="s">
        <v>22</v>
      </c>
      <c r="B13" s="11">
        <v>5873735</v>
      </c>
      <c r="C13" s="11">
        <v>446922</v>
      </c>
      <c r="D13" s="11">
        <v>1199568</v>
      </c>
      <c r="E13" s="11">
        <v>1241353</v>
      </c>
      <c r="F13" s="11">
        <v>1264968</v>
      </c>
      <c r="G13" s="11">
        <v>633801</v>
      </c>
      <c r="H13" s="11">
        <v>626712</v>
      </c>
      <c r="I13" s="11">
        <v>419467</v>
      </c>
      <c r="J13" s="11">
        <v>24003</v>
      </c>
      <c r="K13" s="11">
        <v>16941</v>
      </c>
      <c r="N13" s="28" t="s">
        <v>46</v>
      </c>
      <c r="O13" s="24"/>
      <c r="P13" s="29">
        <f>SUM(F43:F46)</f>
        <v>3075854</v>
      </c>
      <c r="Q13" s="29">
        <f>SUM('Table 2'!F31:F34)</f>
        <v>1505441</v>
      </c>
      <c r="R13" s="24">
        <f t="shared" si="0"/>
        <v>24.561530712753399</v>
      </c>
      <c r="S13" s="24">
        <f t="shared" si="1"/>
        <v>22.871388632557917</v>
      </c>
    </row>
    <row r="14" spans="1:19" ht="13.8" x14ac:dyDescent="0.25">
      <c r="A14" s="10" t="s">
        <v>23</v>
      </c>
      <c r="B14" s="11">
        <v>4855152</v>
      </c>
      <c r="C14" s="11">
        <v>400057</v>
      </c>
      <c r="D14" s="11">
        <v>1096278</v>
      </c>
      <c r="E14" s="11">
        <v>1086270</v>
      </c>
      <c r="F14" s="11">
        <v>1059921</v>
      </c>
      <c r="G14" s="11">
        <v>435632</v>
      </c>
      <c r="H14" s="11">
        <v>432332</v>
      </c>
      <c r="I14" s="11">
        <v>318618</v>
      </c>
      <c r="J14" s="11">
        <v>13522</v>
      </c>
      <c r="K14" s="11">
        <v>12522</v>
      </c>
      <c r="N14" s="28" t="s">
        <v>47</v>
      </c>
      <c r="O14" s="24"/>
      <c r="P14" s="29">
        <f>SUM(G43:G46)</f>
        <v>1524294</v>
      </c>
      <c r="Q14" s="29">
        <f>SUM('Table 2'!G31:G34)</f>
        <v>616818</v>
      </c>
      <c r="R14" s="24">
        <f t="shared" si="0"/>
        <v>12.171902143686184</v>
      </c>
      <c r="S14" s="24">
        <f t="shared" si="1"/>
        <v>9.3709977299390079</v>
      </c>
    </row>
    <row r="15" spans="1:19" ht="13.8" x14ac:dyDescent="0.25">
      <c r="A15" s="10" t="s">
        <v>24</v>
      </c>
      <c r="B15" s="11">
        <v>3933670</v>
      </c>
      <c r="C15" s="11">
        <v>343345</v>
      </c>
      <c r="D15" s="11">
        <v>924583</v>
      </c>
      <c r="E15" s="11">
        <v>926965</v>
      </c>
      <c r="F15" s="11">
        <v>929292</v>
      </c>
      <c r="G15" s="11">
        <v>329161</v>
      </c>
      <c r="H15" s="11">
        <v>273202</v>
      </c>
      <c r="I15" s="11">
        <v>188791</v>
      </c>
      <c r="J15" s="11">
        <v>8806</v>
      </c>
      <c r="K15" s="11">
        <v>9525</v>
      </c>
      <c r="N15" s="28" t="s">
        <v>48</v>
      </c>
      <c r="O15" s="24"/>
      <c r="P15" s="29">
        <f>SUM(H43:H46)</f>
        <v>1099551</v>
      </c>
      <c r="Q15" s="29">
        <f>SUM('Table 2'!H31:H34)</f>
        <v>387796</v>
      </c>
      <c r="R15" s="24">
        <f t="shared" si="0"/>
        <v>8.780213773715758</v>
      </c>
      <c r="S15" s="24">
        <f t="shared" si="1"/>
        <v>5.8915846095273281</v>
      </c>
    </row>
    <row r="16" spans="1:19" ht="13.8" x14ac:dyDescent="0.25">
      <c r="A16" s="10" t="s">
        <v>25</v>
      </c>
      <c r="B16" s="11">
        <v>2942466</v>
      </c>
      <c r="C16" s="11">
        <v>259646</v>
      </c>
      <c r="D16" s="11">
        <v>648644</v>
      </c>
      <c r="E16" s="11">
        <v>628209</v>
      </c>
      <c r="F16" s="11">
        <v>759670</v>
      </c>
      <c r="G16" s="11">
        <v>289644</v>
      </c>
      <c r="H16" s="11">
        <v>213946</v>
      </c>
      <c r="I16" s="11">
        <v>128376</v>
      </c>
      <c r="J16" s="11">
        <v>7165</v>
      </c>
      <c r="K16" s="11">
        <v>7166</v>
      </c>
      <c r="N16" s="28" t="s">
        <v>49</v>
      </c>
      <c r="O16" s="24"/>
      <c r="P16" s="29">
        <f>SUM(I43:I46)</f>
        <v>584590</v>
      </c>
      <c r="Q16" s="29">
        <f>SUM('Table 2'!I31:I34)</f>
        <v>187450</v>
      </c>
      <c r="R16" s="24">
        <f t="shared" si="0"/>
        <v>4.6681101376620955</v>
      </c>
      <c r="S16" s="24">
        <f t="shared" si="1"/>
        <v>2.8478311665305927</v>
      </c>
    </row>
    <row r="17" spans="1:19" ht="13.8" x14ac:dyDescent="0.25">
      <c r="A17" s="10" t="s">
        <v>26</v>
      </c>
      <c r="B17" s="11">
        <v>2153641</v>
      </c>
      <c r="C17" s="11">
        <v>222781</v>
      </c>
      <c r="D17" s="11">
        <v>532233</v>
      </c>
      <c r="E17" s="11">
        <v>452773</v>
      </c>
      <c r="F17" s="11">
        <v>501538</v>
      </c>
      <c r="G17" s="11">
        <v>190015</v>
      </c>
      <c r="H17" s="11">
        <v>155070</v>
      </c>
      <c r="I17" s="11">
        <v>88168</v>
      </c>
      <c r="J17" s="11">
        <v>5624</v>
      </c>
      <c r="K17" s="11">
        <v>5439</v>
      </c>
      <c r="N17" s="28" t="s">
        <v>50</v>
      </c>
      <c r="O17" s="24"/>
      <c r="P17" s="29">
        <f>SUM(J43:J46)</f>
        <v>12191</v>
      </c>
      <c r="Q17" s="29">
        <f>SUM('Table 2'!J31:J34)</f>
        <v>3581</v>
      </c>
      <c r="R17" s="24">
        <f t="shared" si="0"/>
        <v>9.7348450517864851E-2</v>
      </c>
      <c r="S17" s="24">
        <f t="shared" si="1"/>
        <v>5.4404285982107503E-2</v>
      </c>
    </row>
    <row r="18" spans="1:19" ht="13.8" x14ac:dyDescent="0.25">
      <c r="A18" s="10" t="s">
        <v>27</v>
      </c>
      <c r="B18" s="11">
        <v>1831369</v>
      </c>
      <c r="C18" s="11">
        <v>202530</v>
      </c>
      <c r="D18" s="11">
        <v>482859</v>
      </c>
      <c r="E18" s="11">
        <v>413499</v>
      </c>
      <c r="F18" s="11">
        <v>404973</v>
      </c>
      <c r="G18" s="11">
        <v>132756</v>
      </c>
      <c r="H18" s="11">
        <v>114343</v>
      </c>
      <c r="I18" s="11">
        <v>70578</v>
      </c>
      <c r="J18" s="11">
        <v>5298</v>
      </c>
      <c r="K18" s="11">
        <v>4533</v>
      </c>
      <c r="N18" s="28" t="s">
        <v>51</v>
      </c>
      <c r="O18" s="24"/>
      <c r="P18" s="29">
        <f>SUM(K43:K46)</f>
        <v>36470</v>
      </c>
      <c r="Q18" s="29">
        <f>SUM('Table 2'!K31:K34)</f>
        <v>16111</v>
      </c>
      <c r="R18" s="24">
        <f t="shared" si="0"/>
        <v>0.2912228685412625</v>
      </c>
      <c r="S18" s="24">
        <f t="shared" si="1"/>
        <v>0.2447661132247233</v>
      </c>
    </row>
    <row r="19" spans="1:19" ht="13.8" x14ac:dyDescent="0.25">
      <c r="A19" s="10" t="s">
        <v>28</v>
      </c>
      <c r="B19" s="11">
        <v>1229369</v>
      </c>
      <c r="C19" s="11">
        <v>134434</v>
      </c>
      <c r="D19" s="11">
        <v>306175</v>
      </c>
      <c r="E19" s="11">
        <v>282159</v>
      </c>
      <c r="F19" s="11">
        <v>301583</v>
      </c>
      <c r="G19" s="11">
        <v>86731</v>
      </c>
      <c r="H19" s="11">
        <v>69222</v>
      </c>
      <c r="I19" s="11">
        <v>41137</v>
      </c>
      <c r="J19" s="11">
        <v>4556</v>
      </c>
      <c r="K19" s="11">
        <v>3372</v>
      </c>
      <c r="N19" s="26" t="s">
        <v>52</v>
      </c>
      <c r="O19" s="24"/>
      <c r="P19" s="30">
        <f>SUM(P10:P18)</f>
        <v>12523055</v>
      </c>
      <c r="Q19" s="30">
        <f>SUM(Q10:Q18)</f>
        <v>6582202</v>
      </c>
      <c r="R19" s="29">
        <f t="shared" ref="R19:S19" si="2">SUM(R10:R18)</f>
        <v>100.00000000000001</v>
      </c>
      <c r="S19" s="29">
        <f t="shared" si="2"/>
        <v>100</v>
      </c>
    </row>
    <row r="20" spans="1:19" ht="13.8" x14ac:dyDescent="0.25">
      <c r="A20" s="10" t="s">
        <v>29</v>
      </c>
      <c r="B20" s="11">
        <v>932703</v>
      </c>
      <c r="C20" s="11">
        <v>110862</v>
      </c>
      <c r="D20" s="11">
        <v>234496</v>
      </c>
      <c r="E20" s="11">
        <v>189643</v>
      </c>
      <c r="F20" s="11">
        <v>232149</v>
      </c>
      <c r="G20" s="11">
        <v>72953</v>
      </c>
      <c r="H20" s="11">
        <v>56754</v>
      </c>
      <c r="I20" s="11">
        <v>29478</v>
      </c>
      <c r="J20" s="11">
        <v>3601</v>
      </c>
      <c r="K20" s="11">
        <v>2767</v>
      </c>
      <c r="N20" s="26" t="s">
        <v>53</v>
      </c>
      <c r="O20" s="24"/>
      <c r="P20" s="27">
        <f>SUM(B47:B49)</f>
        <v>3548917</v>
      </c>
      <c r="Q20" s="27">
        <f>SUM('Table 2'!B35:B37)</f>
        <v>1559687</v>
      </c>
      <c r="R20" s="24"/>
      <c r="S20" s="24"/>
    </row>
    <row r="21" spans="1:19" ht="13.8" x14ac:dyDescent="0.25">
      <c r="A21" s="10" t="s">
        <v>30</v>
      </c>
      <c r="B21" s="11">
        <v>549222</v>
      </c>
      <c r="C21" s="11">
        <v>79173</v>
      </c>
      <c r="D21" s="11">
        <v>144203</v>
      </c>
      <c r="E21" s="11">
        <v>100042</v>
      </c>
      <c r="F21" s="11">
        <v>121557</v>
      </c>
      <c r="G21" s="11">
        <v>42708</v>
      </c>
      <c r="H21" s="11">
        <v>37848</v>
      </c>
      <c r="I21" s="11">
        <v>19742</v>
      </c>
      <c r="J21" s="11">
        <v>2163</v>
      </c>
      <c r="K21" s="11">
        <v>1786</v>
      </c>
      <c r="N21" s="28" t="s">
        <v>43</v>
      </c>
      <c r="O21" s="24"/>
      <c r="P21" s="29">
        <f>SUM(C47:C49)</f>
        <v>343810</v>
      </c>
      <c r="Q21" s="29">
        <f>SUM('Table 2'!C35:C37)</f>
        <v>203162</v>
      </c>
      <c r="R21" s="24">
        <f>(P21/$P$20)*100</f>
        <v>9.6877441766037347</v>
      </c>
      <c r="S21" s="24">
        <f>(Q21/$Q$20)*100</f>
        <v>13.025818641817235</v>
      </c>
    </row>
    <row r="22" spans="1:19" ht="13.8" x14ac:dyDescent="0.25">
      <c r="A22" s="10" t="s">
        <v>31</v>
      </c>
      <c r="B22" s="11">
        <v>372484</v>
      </c>
      <c r="C22" s="11">
        <v>55188</v>
      </c>
      <c r="D22" s="11">
        <v>100757</v>
      </c>
      <c r="E22" s="11">
        <v>70189</v>
      </c>
      <c r="F22" s="11">
        <v>80887</v>
      </c>
      <c r="G22" s="11">
        <v>24651</v>
      </c>
      <c r="H22" s="11">
        <v>23738</v>
      </c>
      <c r="I22" s="11">
        <v>14400</v>
      </c>
      <c r="J22" s="11">
        <v>1421</v>
      </c>
      <c r="K22" s="11">
        <v>1253</v>
      </c>
      <c r="N22" s="28" t="s">
        <v>44</v>
      </c>
      <c r="O22" s="24"/>
      <c r="P22" s="29">
        <f>SUM(D47:D49)</f>
        <v>954929</v>
      </c>
      <c r="Q22" s="29">
        <f>SUM('Table 2'!D35:D37)</f>
        <v>565753</v>
      </c>
      <c r="R22" s="24">
        <f t="shared" ref="R22:R29" si="3">(P22/$P$20)*100</f>
        <v>26.907617168843341</v>
      </c>
      <c r="S22" s="24">
        <f t="shared" ref="S22:S30" si="4">(Q22/$Q$20)*100</f>
        <v>36.273495900138933</v>
      </c>
    </row>
    <row r="23" spans="1:19" ht="13.8" x14ac:dyDescent="0.25">
      <c r="A23" s="10" t="s">
        <v>32</v>
      </c>
      <c r="B23" s="11">
        <v>383112</v>
      </c>
      <c r="C23" s="11">
        <v>67860</v>
      </c>
      <c r="D23" s="11">
        <v>101636</v>
      </c>
      <c r="E23" s="11">
        <v>73321</v>
      </c>
      <c r="F23" s="11">
        <v>80549</v>
      </c>
      <c r="G23" s="11">
        <v>21408</v>
      </c>
      <c r="H23" s="11">
        <v>21647</v>
      </c>
      <c r="I23" s="11">
        <v>13624</v>
      </c>
      <c r="J23" s="11">
        <v>1406</v>
      </c>
      <c r="K23" s="11">
        <v>1661</v>
      </c>
      <c r="N23" s="28" t="s">
        <v>45</v>
      </c>
      <c r="O23" s="24"/>
      <c r="P23" s="29">
        <f>SUM(E47:E49)</f>
        <v>662995</v>
      </c>
      <c r="Q23" s="29">
        <f>SUM('Table 2'!E35:E37)</f>
        <v>297600</v>
      </c>
      <c r="R23" s="24">
        <f t="shared" si="3"/>
        <v>18.681614701048236</v>
      </c>
      <c r="S23" s="24">
        <f t="shared" si="4"/>
        <v>19.080751458465706</v>
      </c>
    </row>
    <row r="24" spans="1:19" ht="13.8" x14ac:dyDescent="0.25">
      <c r="A24" s="8" t="s">
        <v>33</v>
      </c>
      <c r="B24" s="9"/>
      <c r="C24" s="9"/>
      <c r="D24" s="9"/>
      <c r="E24" s="9"/>
      <c r="F24" s="9"/>
      <c r="G24" s="9"/>
      <c r="H24" s="9"/>
      <c r="I24" s="9"/>
      <c r="J24" s="9"/>
      <c r="K24" s="9"/>
      <c r="N24" s="28" t="s">
        <v>54</v>
      </c>
      <c r="O24" s="24"/>
      <c r="P24" s="29">
        <f>SUM(F47:F49)</f>
        <v>782211</v>
      </c>
      <c r="Q24" s="29">
        <f>SUM('Table 2'!F35:F37)</f>
        <v>284845</v>
      </c>
      <c r="R24" s="24">
        <f t="shared" si="3"/>
        <v>22.04083668341638</v>
      </c>
      <c r="S24" s="24">
        <f t="shared" si="4"/>
        <v>18.26295917065411</v>
      </c>
    </row>
    <row r="25" spans="1:19" ht="13.8" x14ac:dyDescent="0.25">
      <c r="A25" s="10" t="s">
        <v>17</v>
      </c>
      <c r="B25" s="11">
        <v>28867615</v>
      </c>
      <c r="C25" s="11">
        <v>4024873</v>
      </c>
      <c r="D25" s="11">
        <v>7564708</v>
      </c>
      <c r="E25" s="11">
        <v>7025067</v>
      </c>
      <c r="F25" s="11">
        <v>5729573</v>
      </c>
      <c r="G25" s="11">
        <v>2161852</v>
      </c>
      <c r="H25" s="11">
        <v>1420081</v>
      </c>
      <c r="I25" s="11">
        <v>782366</v>
      </c>
      <c r="J25" s="11">
        <v>72580</v>
      </c>
      <c r="K25" s="11">
        <v>86515</v>
      </c>
      <c r="N25" s="28" t="s">
        <v>55</v>
      </c>
      <c r="O25" s="24"/>
      <c r="P25" s="29">
        <f>SUM(G47:G49)</f>
        <v>335642</v>
      </c>
      <c r="Q25" s="29">
        <f>SUM('Table 2'!G35:G37)</f>
        <v>91552</v>
      </c>
      <c r="R25" s="24">
        <f t="shared" si="3"/>
        <v>9.4575894561636691</v>
      </c>
      <c r="S25" s="24">
        <f t="shared" si="4"/>
        <v>5.8698956906097184</v>
      </c>
    </row>
    <row r="26" spans="1:19" ht="13.8" x14ac:dyDescent="0.25">
      <c r="A26" s="10" t="s">
        <v>18</v>
      </c>
      <c r="B26" s="11">
        <v>5423799</v>
      </c>
      <c r="C26" s="11">
        <v>1983846</v>
      </c>
      <c r="D26" s="11">
        <v>2679823</v>
      </c>
      <c r="E26" s="11">
        <v>739475</v>
      </c>
      <c r="F26" s="12" t="s">
        <v>19</v>
      </c>
      <c r="G26" s="12" t="s">
        <v>19</v>
      </c>
      <c r="H26" s="12" t="s">
        <v>19</v>
      </c>
      <c r="I26" s="12" t="s">
        <v>19</v>
      </c>
      <c r="J26" s="12" t="s">
        <v>19</v>
      </c>
      <c r="K26" s="11">
        <v>20655</v>
      </c>
      <c r="N26" s="28" t="s">
        <v>48</v>
      </c>
      <c r="O26" s="24"/>
      <c r="P26" s="29">
        <f>SUM(H47:H49)</f>
        <v>283520</v>
      </c>
      <c r="Q26" s="29">
        <f>SUM('Table 2'!H35:H37)</f>
        <v>68426</v>
      </c>
      <c r="R26" s="24">
        <f t="shared" si="3"/>
        <v>7.9889160552360057</v>
      </c>
      <c r="S26" s="24">
        <f t="shared" si="4"/>
        <v>4.3871622960247789</v>
      </c>
    </row>
    <row r="27" spans="1:19" ht="13.8" x14ac:dyDescent="0.25">
      <c r="A27" s="10" t="s">
        <v>20</v>
      </c>
      <c r="B27" s="11">
        <v>4642712</v>
      </c>
      <c r="C27" s="11">
        <v>381319</v>
      </c>
      <c r="D27" s="11">
        <v>971870</v>
      </c>
      <c r="E27" s="11">
        <v>1721560</v>
      </c>
      <c r="F27" s="11">
        <v>1224851</v>
      </c>
      <c r="G27" s="11">
        <v>298273</v>
      </c>
      <c r="H27" s="11">
        <v>29549</v>
      </c>
      <c r="I27" s="12" t="s">
        <v>19</v>
      </c>
      <c r="J27" s="12" t="s">
        <v>19</v>
      </c>
      <c r="K27" s="11">
        <v>15290</v>
      </c>
      <c r="N27" s="28" t="s">
        <v>49</v>
      </c>
      <c r="O27" s="24"/>
      <c r="P27" s="29">
        <f>SUM(I47:I49)</f>
        <v>173008</v>
      </c>
      <c r="Q27" s="29">
        <f>SUM('Table 2'!I35:I37)</f>
        <v>43650</v>
      </c>
      <c r="R27" s="24">
        <f t="shared" si="3"/>
        <v>4.8749519923965536</v>
      </c>
      <c r="S27" s="24">
        <f t="shared" si="4"/>
        <v>2.7986384447648791</v>
      </c>
    </row>
    <row r="28" spans="1:19" ht="13.8" x14ac:dyDescent="0.25">
      <c r="A28" s="10" t="s">
        <v>21</v>
      </c>
      <c r="B28" s="11">
        <v>3853928</v>
      </c>
      <c r="C28" s="11">
        <v>282039</v>
      </c>
      <c r="D28" s="11">
        <v>681297</v>
      </c>
      <c r="E28" s="11">
        <v>939212</v>
      </c>
      <c r="F28" s="11">
        <v>913126</v>
      </c>
      <c r="G28" s="11">
        <v>590558</v>
      </c>
      <c r="H28" s="11">
        <v>327514</v>
      </c>
      <c r="I28" s="11">
        <v>98689</v>
      </c>
      <c r="J28" s="11">
        <v>10839</v>
      </c>
      <c r="K28" s="11">
        <v>10654</v>
      </c>
      <c r="N28" s="28" t="s">
        <v>50</v>
      </c>
      <c r="O28" s="24"/>
      <c r="P28" s="31">
        <f>SUM(J47:J49)</f>
        <v>4359</v>
      </c>
      <c r="Q28" s="31">
        <f>SUM('Table 2'!J35:J37)</f>
        <v>1148</v>
      </c>
      <c r="R28" s="24">
        <f t="shared" si="3"/>
        <v>0.12282620303602479</v>
      </c>
      <c r="S28" s="24">
        <f t="shared" si="4"/>
        <v>7.3604511674457765E-2</v>
      </c>
    </row>
    <row r="29" spans="1:19" x14ac:dyDescent="0.25">
      <c r="A29" s="10" t="s">
        <v>22</v>
      </c>
      <c r="B29" s="11">
        <v>3081278</v>
      </c>
      <c r="C29" s="11">
        <v>256414</v>
      </c>
      <c r="D29" s="11">
        <v>627179</v>
      </c>
      <c r="E29" s="11">
        <v>755651</v>
      </c>
      <c r="F29" s="11">
        <v>665019</v>
      </c>
      <c r="G29" s="11">
        <v>308608</v>
      </c>
      <c r="H29" s="11">
        <v>274164</v>
      </c>
      <c r="I29" s="11">
        <v>167296</v>
      </c>
      <c r="J29" s="11">
        <v>18128</v>
      </c>
      <c r="K29" s="11">
        <v>8819</v>
      </c>
      <c r="N29" s="32" t="s">
        <v>51</v>
      </c>
      <c r="O29" s="24"/>
      <c r="P29" s="29">
        <f>SUM(K47:K49)</f>
        <v>8443</v>
      </c>
      <c r="Q29" s="29">
        <f>SUM('Table 2'!K35:K37)</f>
        <v>3551</v>
      </c>
      <c r="R29" s="24">
        <f t="shared" si="3"/>
        <v>0.2379035632560581</v>
      </c>
      <c r="S29" s="24">
        <f t="shared" si="4"/>
        <v>0.22767388585017378</v>
      </c>
    </row>
    <row r="30" spans="1:19" ht="13.8" x14ac:dyDescent="0.25">
      <c r="A30" s="10" t="s">
        <v>23</v>
      </c>
      <c r="B30" s="11">
        <v>2645977</v>
      </c>
      <c r="C30" s="11">
        <v>227940</v>
      </c>
      <c r="D30" s="11">
        <v>583788</v>
      </c>
      <c r="E30" s="11">
        <v>677830</v>
      </c>
      <c r="F30" s="11">
        <v>586563</v>
      </c>
      <c r="G30" s="11">
        <v>214909</v>
      </c>
      <c r="H30" s="11">
        <v>197203</v>
      </c>
      <c r="I30" s="11">
        <v>140648</v>
      </c>
      <c r="J30" s="11">
        <v>10065</v>
      </c>
      <c r="K30" s="11">
        <v>7031</v>
      </c>
      <c r="N30" s="28" t="s">
        <v>52</v>
      </c>
      <c r="O30" s="24"/>
      <c r="P30" s="29">
        <f>SUM(P21:P29)</f>
        <v>3548917</v>
      </c>
      <c r="Q30" s="29">
        <f>SUM(Q21:Q29)</f>
        <v>1559687</v>
      </c>
      <c r="R30" s="24">
        <f>SUM(R21:R29)</f>
        <v>100</v>
      </c>
      <c r="S30" s="24">
        <f t="shared" si="4"/>
        <v>100</v>
      </c>
    </row>
    <row r="31" spans="1:19" ht="9" customHeight="1" x14ac:dyDescent="0.25">
      <c r="A31" s="10" t="s">
        <v>24</v>
      </c>
      <c r="B31" s="11">
        <v>2302866</v>
      </c>
      <c r="C31" s="11">
        <v>200412</v>
      </c>
      <c r="D31" s="11">
        <v>507510</v>
      </c>
      <c r="E31" s="11">
        <v>612319</v>
      </c>
      <c r="F31" s="11">
        <v>562541</v>
      </c>
      <c r="G31" s="11">
        <v>173553</v>
      </c>
      <c r="H31" s="11">
        <v>137367</v>
      </c>
      <c r="I31" s="11">
        <v>96642</v>
      </c>
      <c r="J31" s="11">
        <v>6774</v>
      </c>
      <c r="K31" s="11">
        <v>5748</v>
      </c>
    </row>
    <row r="32" spans="1:19" ht="9" customHeight="1" x14ac:dyDescent="0.25">
      <c r="A32" s="10" t="s">
        <v>25</v>
      </c>
      <c r="B32" s="11">
        <v>1795617</v>
      </c>
      <c r="C32" s="11">
        <v>148588</v>
      </c>
      <c r="D32" s="11">
        <v>345195</v>
      </c>
      <c r="E32" s="11">
        <v>420880</v>
      </c>
      <c r="F32" s="11">
        <v>498939</v>
      </c>
      <c r="G32" s="11">
        <v>174042</v>
      </c>
      <c r="H32" s="11">
        <v>121612</v>
      </c>
      <c r="I32" s="11">
        <v>76070</v>
      </c>
      <c r="J32" s="11">
        <v>5804</v>
      </c>
      <c r="K32" s="11">
        <v>4487</v>
      </c>
    </row>
    <row r="33" spans="1:11" ht="9" customHeight="1" x14ac:dyDescent="0.25">
      <c r="A33" s="10" t="s">
        <v>26</v>
      </c>
      <c r="B33" s="11">
        <v>1381201</v>
      </c>
      <c r="C33" s="11">
        <v>132766</v>
      </c>
      <c r="D33" s="11">
        <v>297500</v>
      </c>
      <c r="E33" s="11">
        <v>311491</v>
      </c>
      <c r="F33" s="11">
        <v>346580</v>
      </c>
      <c r="G33" s="11">
        <v>125514</v>
      </c>
      <c r="H33" s="11">
        <v>99663</v>
      </c>
      <c r="I33" s="11">
        <v>59585</v>
      </c>
      <c r="J33" s="11">
        <v>4655</v>
      </c>
      <c r="K33" s="11">
        <v>3447</v>
      </c>
    </row>
    <row r="34" spans="1:11" ht="9" customHeight="1" x14ac:dyDescent="0.25">
      <c r="A34" s="10" t="s">
        <v>27</v>
      </c>
      <c r="B34" s="11">
        <v>1211346</v>
      </c>
      <c r="C34" s="11">
        <v>124252</v>
      </c>
      <c r="D34" s="11">
        <v>285015</v>
      </c>
      <c r="E34" s="11">
        <v>294266</v>
      </c>
      <c r="F34" s="11">
        <v>285069</v>
      </c>
      <c r="G34" s="11">
        <v>87963</v>
      </c>
      <c r="H34" s="11">
        <v>76398</v>
      </c>
      <c r="I34" s="11">
        <v>50920</v>
      </c>
      <c r="J34" s="11">
        <v>4500</v>
      </c>
      <c r="K34" s="11">
        <v>2963</v>
      </c>
    </row>
    <row r="35" spans="1:11" ht="9" customHeight="1" x14ac:dyDescent="0.25">
      <c r="A35" s="10" t="s">
        <v>28</v>
      </c>
      <c r="B35" s="11">
        <v>862334</v>
      </c>
      <c r="C35" s="11">
        <v>83859</v>
      </c>
      <c r="D35" s="11">
        <v>187637</v>
      </c>
      <c r="E35" s="11">
        <v>213247</v>
      </c>
      <c r="F35" s="11">
        <v>229509</v>
      </c>
      <c r="G35" s="11">
        <v>61498</v>
      </c>
      <c r="H35" s="11">
        <v>48723</v>
      </c>
      <c r="I35" s="11">
        <v>31448</v>
      </c>
      <c r="J35" s="11">
        <v>4064</v>
      </c>
      <c r="K35" s="11">
        <v>2349</v>
      </c>
    </row>
    <row r="36" spans="1:11" ht="9" customHeight="1" x14ac:dyDescent="0.25">
      <c r="A36" s="10" t="s">
        <v>29</v>
      </c>
      <c r="B36" s="11">
        <v>676077</v>
      </c>
      <c r="C36" s="11">
        <v>69819</v>
      </c>
      <c r="D36" s="11">
        <v>151662</v>
      </c>
      <c r="E36" s="11">
        <v>146129</v>
      </c>
      <c r="F36" s="11">
        <v>183551</v>
      </c>
      <c r="G36" s="11">
        <v>55585</v>
      </c>
      <c r="H36" s="11">
        <v>41574</v>
      </c>
      <c r="I36" s="11">
        <v>22593</v>
      </c>
      <c r="J36" s="11">
        <v>3258</v>
      </c>
      <c r="K36" s="11">
        <v>1906</v>
      </c>
    </row>
    <row r="37" spans="1:11" ht="9" customHeight="1" x14ac:dyDescent="0.25">
      <c r="A37" s="10" t="s">
        <v>30</v>
      </c>
      <c r="B37" s="11">
        <v>411060</v>
      </c>
      <c r="C37" s="11">
        <v>51184</v>
      </c>
      <c r="D37" s="11">
        <v>99929</v>
      </c>
      <c r="E37" s="11">
        <v>78266</v>
      </c>
      <c r="F37" s="11">
        <v>98838</v>
      </c>
      <c r="G37" s="11">
        <v>34362</v>
      </c>
      <c r="H37" s="11">
        <v>29564</v>
      </c>
      <c r="I37" s="11">
        <v>15745</v>
      </c>
      <c r="J37" s="11">
        <v>1949</v>
      </c>
      <c r="K37" s="11">
        <v>1223</v>
      </c>
    </row>
    <row r="38" spans="1:11" ht="9" customHeight="1" x14ac:dyDescent="0.25">
      <c r="A38" s="10" t="s">
        <v>31</v>
      </c>
      <c r="B38" s="11">
        <v>288332</v>
      </c>
      <c r="C38" s="11">
        <v>36962</v>
      </c>
      <c r="D38" s="11">
        <v>73417</v>
      </c>
      <c r="E38" s="11">
        <v>56558</v>
      </c>
      <c r="F38" s="11">
        <v>67975</v>
      </c>
      <c r="G38" s="11">
        <v>20145</v>
      </c>
      <c r="H38" s="11">
        <v>19446</v>
      </c>
      <c r="I38" s="11">
        <v>11669</v>
      </c>
      <c r="J38" s="11">
        <v>1311</v>
      </c>
      <c r="K38" s="13">
        <v>849</v>
      </c>
    </row>
    <row r="39" spans="1:11" ht="9" customHeight="1" x14ac:dyDescent="0.25">
      <c r="A39" s="10" t="s">
        <v>32</v>
      </c>
      <c r="B39" s="11">
        <v>291088</v>
      </c>
      <c r="C39" s="11">
        <v>45473</v>
      </c>
      <c r="D39" s="11">
        <v>72886</v>
      </c>
      <c r="E39" s="11">
        <v>58183</v>
      </c>
      <c r="F39" s="11">
        <v>67012</v>
      </c>
      <c r="G39" s="11">
        <v>16842</v>
      </c>
      <c r="H39" s="11">
        <v>17304</v>
      </c>
      <c r="I39" s="11">
        <v>11061</v>
      </c>
      <c r="J39" s="11">
        <v>1233</v>
      </c>
      <c r="K39" s="11">
        <v>1094</v>
      </c>
    </row>
    <row r="40" spans="1:11" ht="9" customHeight="1" x14ac:dyDescent="0.25">
      <c r="A40" s="8" t="s">
        <v>34</v>
      </c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9" customHeight="1" x14ac:dyDescent="0.25">
      <c r="A41" s="10" t="s">
        <v>17</v>
      </c>
      <c r="B41" s="11">
        <v>22323168</v>
      </c>
      <c r="C41" s="11">
        <v>3001864</v>
      </c>
      <c r="D41" s="11">
        <v>6414956</v>
      </c>
      <c r="E41" s="11">
        <v>4435577</v>
      </c>
      <c r="F41" s="11">
        <v>4147697</v>
      </c>
      <c r="G41" s="11">
        <v>1964710</v>
      </c>
      <c r="H41" s="11">
        <v>1473585</v>
      </c>
      <c r="I41" s="11">
        <v>803105</v>
      </c>
      <c r="J41" s="11">
        <v>18676</v>
      </c>
      <c r="K41" s="11">
        <v>62998</v>
      </c>
    </row>
    <row r="42" spans="1:11" ht="9" customHeight="1" x14ac:dyDescent="0.25">
      <c r="A42" s="10" t="s">
        <v>18</v>
      </c>
      <c r="B42" s="11">
        <v>4693798</v>
      </c>
      <c r="C42" s="11">
        <v>1569095</v>
      </c>
      <c r="D42" s="11">
        <v>2392324</v>
      </c>
      <c r="E42" s="11">
        <v>719279</v>
      </c>
      <c r="F42" s="12" t="s">
        <v>19</v>
      </c>
      <c r="G42" s="12" t="s">
        <v>19</v>
      </c>
      <c r="H42" s="12" t="s">
        <v>19</v>
      </c>
      <c r="I42" s="12" t="s">
        <v>19</v>
      </c>
      <c r="J42" s="12" t="s">
        <v>19</v>
      </c>
      <c r="K42" s="11">
        <v>13100</v>
      </c>
    </row>
    <row r="43" spans="1:11" ht="9" customHeight="1" x14ac:dyDescent="0.25">
      <c r="A43" s="10" t="s">
        <v>20</v>
      </c>
      <c r="B43" s="11">
        <v>4048111</v>
      </c>
      <c r="C43" s="11">
        <v>283496</v>
      </c>
      <c r="D43" s="11">
        <v>859924</v>
      </c>
      <c r="E43" s="11">
        <v>1280740</v>
      </c>
      <c r="F43" s="11">
        <v>1195425</v>
      </c>
      <c r="G43" s="11">
        <v>371336</v>
      </c>
      <c r="H43" s="11">
        <v>44537</v>
      </c>
      <c r="I43" s="12" t="s">
        <v>19</v>
      </c>
      <c r="J43" s="12" t="s">
        <v>19</v>
      </c>
      <c r="K43" s="11">
        <v>12653</v>
      </c>
    </row>
    <row r="44" spans="1:11" ht="9" customHeight="1" x14ac:dyDescent="0.25">
      <c r="A44" s="10" t="s">
        <v>21</v>
      </c>
      <c r="B44" s="11">
        <v>3474884</v>
      </c>
      <c r="C44" s="11">
        <v>204644</v>
      </c>
      <c r="D44" s="11">
        <v>623901</v>
      </c>
      <c r="E44" s="11">
        <v>596693</v>
      </c>
      <c r="F44" s="11">
        <v>807447</v>
      </c>
      <c r="G44" s="11">
        <v>607188</v>
      </c>
      <c r="H44" s="11">
        <v>467423</v>
      </c>
      <c r="I44" s="11">
        <v>154515</v>
      </c>
      <c r="J44" s="11">
        <v>2861</v>
      </c>
      <c r="K44" s="11">
        <v>10212</v>
      </c>
    </row>
    <row r="45" spans="1:11" ht="9" customHeight="1" x14ac:dyDescent="0.25">
      <c r="A45" s="10" t="s">
        <v>22</v>
      </c>
      <c r="B45" s="11">
        <v>2791583</v>
      </c>
      <c r="C45" s="11">
        <v>190402</v>
      </c>
      <c r="D45" s="11">
        <v>572184</v>
      </c>
      <c r="E45" s="11">
        <v>485504</v>
      </c>
      <c r="F45" s="11">
        <v>599770</v>
      </c>
      <c r="G45" s="11">
        <v>325102</v>
      </c>
      <c r="H45" s="11">
        <v>352495</v>
      </c>
      <c r="I45" s="11">
        <v>252134</v>
      </c>
      <c r="J45" s="11">
        <v>5873</v>
      </c>
      <c r="K45" s="11">
        <v>8119</v>
      </c>
    </row>
    <row r="46" spans="1:11" ht="9" customHeight="1" x14ac:dyDescent="0.25">
      <c r="A46" s="10" t="s">
        <v>23</v>
      </c>
      <c r="B46" s="11">
        <v>2208477</v>
      </c>
      <c r="C46" s="11">
        <v>172045</v>
      </c>
      <c r="D46" s="11">
        <v>512293</v>
      </c>
      <c r="E46" s="11">
        <v>408279</v>
      </c>
      <c r="F46" s="11">
        <v>473212</v>
      </c>
      <c r="G46" s="11">
        <v>220668</v>
      </c>
      <c r="H46" s="11">
        <v>235096</v>
      </c>
      <c r="I46" s="11">
        <v>177941</v>
      </c>
      <c r="J46" s="11">
        <v>3457</v>
      </c>
      <c r="K46" s="11">
        <v>5486</v>
      </c>
    </row>
    <row r="47" spans="1:11" ht="9" customHeight="1" x14ac:dyDescent="0.25">
      <c r="A47" s="10" t="s">
        <v>24</v>
      </c>
      <c r="B47" s="11">
        <v>1630258</v>
      </c>
      <c r="C47" s="11">
        <v>142844</v>
      </c>
      <c r="D47" s="11">
        <v>416923</v>
      </c>
      <c r="E47" s="11">
        <v>314521</v>
      </c>
      <c r="F47" s="11">
        <v>366645</v>
      </c>
      <c r="G47" s="11">
        <v>155581</v>
      </c>
      <c r="H47" s="11">
        <v>135802</v>
      </c>
      <c r="I47" s="11">
        <v>92134</v>
      </c>
      <c r="J47" s="11">
        <v>2032</v>
      </c>
      <c r="K47" s="11">
        <v>3776</v>
      </c>
    </row>
    <row r="48" spans="1:11" ht="9" customHeight="1" x14ac:dyDescent="0.25">
      <c r="A48" s="10" t="s">
        <v>25</v>
      </c>
      <c r="B48" s="11">
        <v>1146494</v>
      </c>
      <c r="C48" s="11">
        <v>111004</v>
      </c>
      <c r="D48" s="11">
        <v>303351</v>
      </c>
      <c r="E48" s="11">
        <v>207251</v>
      </c>
      <c r="F48" s="11">
        <v>260657</v>
      </c>
      <c r="G48" s="11">
        <v>115578</v>
      </c>
      <c r="H48" s="11">
        <v>92323</v>
      </c>
      <c r="I48" s="11">
        <v>52296</v>
      </c>
      <c r="J48" s="11">
        <v>1358</v>
      </c>
      <c r="K48" s="11">
        <v>2676</v>
      </c>
    </row>
    <row r="49" spans="1:11" ht="9" customHeight="1" x14ac:dyDescent="0.25">
      <c r="A49" s="10" t="s">
        <v>26</v>
      </c>
      <c r="B49" s="11">
        <v>772165</v>
      </c>
      <c r="C49" s="11">
        <v>89962</v>
      </c>
      <c r="D49" s="11">
        <v>234655</v>
      </c>
      <c r="E49" s="11">
        <v>141223</v>
      </c>
      <c r="F49" s="11">
        <v>154909</v>
      </c>
      <c r="G49" s="11">
        <v>64483</v>
      </c>
      <c r="H49" s="11">
        <v>55395</v>
      </c>
      <c r="I49" s="11">
        <v>28578</v>
      </c>
      <c r="J49" s="13">
        <v>969</v>
      </c>
      <c r="K49" s="11">
        <v>1991</v>
      </c>
    </row>
    <row r="50" spans="1:11" ht="9" customHeight="1" x14ac:dyDescent="0.25">
      <c r="A50" s="10" t="s">
        <v>27</v>
      </c>
      <c r="B50" s="11">
        <v>619834</v>
      </c>
      <c r="C50" s="11">
        <v>78245</v>
      </c>
      <c r="D50" s="11">
        <v>197783</v>
      </c>
      <c r="E50" s="11">
        <v>119192</v>
      </c>
      <c r="F50" s="11">
        <v>119882</v>
      </c>
      <c r="G50" s="11">
        <v>44782</v>
      </c>
      <c r="H50" s="11">
        <v>37934</v>
      </c>
      <c r="I50" s="11">
        <v>19649</v>
      </c>
      <c r="J50" s="13">
        <v>797</v>
      </c>
      <c r="K50" s="11">
        <v>1570</v>
      </c>
    </row>
    <row r="51" spans="1:11" ht="9" customHeight="1" x14ac:dyDescent="0.25">
      <c r="A51" s="10" t="s">
        <v>28</v>
      </c>
      <c r="B51" s="11">
        <v>366894</v>
      </c>
      <c r="C51" s="11">
        <v>50551</v>
      </c>
      <c r="D51" s="11">
        <v>118503</v>
      </c>
      <c r="E51" s="11">
        <v>68882</v>
      </c>
      <c r="F51" s="11">
        <v>72045</v>
      </c>
      <c r="G51" s="11">
        <v>25222</v>
      </c>
      <c r="H51" s="11">
        <v>20492</v>
      </c>
      <c r="I51" s="11">
        <v>9686</v>
      </c>
      <c r="J51" s="13">
        <v>492</v>
      </c>
      <c r="K51" s="11">
        <v>1021</v>
      </c>
    </row>
    <row r="52" spans="1:11" ht="9" customHeight="1" x14ac:dyDescent="0.25">
      <c r="A52" s="10" t="s">
        <v>29</v>
      </c>
      <c r="B52" s="11">
        <v>256513</v>
      </c>
      <c r="C52" s="11">
        <v>41019</v>
      </c>
      <c r="D52" s="11">
        <v>82803</v>
      </c>
      <c r="E52" s="11">
        <v>43495</v>
      </c>
      <c r="F52" s="11">
        <v>48573</v>
      </c>
      <c r="G52" s="11">
        <v>17361</v>
      </c>
      <c r="H52" s="11">
        <v>15176</v>
      </c>
      <c r="I52" s="11">
        <v>6884</v>
      </c>
      <c r="J52" s="13">
        <v>342</v>
      </c>
      <c r="K52" s="13">
        <v>860</v>
      </c>
    </row>
    <row r="53" spans="1:11" ht="9" customHeight="1" x14ac:dyDescent="0.25">
      <c r="A53" s="10" t="s">
        <v>30</v>
      </c>
      <c r="B53" s="11">
        <v>138098</v>
      </c>
      <c r="C53" s="11">
        <v>27974</v>
      </c>
      <c r="D53" s="11">
        <v>44255</v>
      </c>
      <c r="E53" s="11">
        <v>21764</v>
      </c>
      <c r="F53" s="11">
        <v>22709</v>
      </c>
      <c r="G53" s="11">
        <v>8343</v>
      </c>
      <c r="H53" s="11">
        <v>8280</v>
      </c>
      <c r="I53" s="11">
        <v>3996</v>
      </c>
      <c r="J53" s="13">
        <v>214</v>
      </c>
      <c r="K53" s="13">
        <v>563</v>
      </c>
    </row>
    <row r="54" spans="1:11" ht="9" customHeight="1" x14ac:dyDescent="0.25">
      <c r="A54" s="10" t="s">
        <v>31</v>
      </c>
      <c r="B54" s="11">
        <v>84099</v>
      </c>
      <c r="C54" s="11">
        <v>18215</v>
      </c>
      <c r="D54" s="11">
        <v>27327</v>
      </c>
      <c r="E54" s="11">
        <v>13623</v>
      </c>
      <c r="F54" s="11">
        <v>12897</v>
      </c>
      <c r="G54" s="11">
        <v>4504</v>
      </c>
      <c r="H54" s="11">
        <v>4290</v>
      </c>
      <c r="I54" s="11">
        <v>2730</v>
      </c>
      <c r="J54" s="13">
        <v>109</v>
      </c>
      <c r="K54" s="13">
        <v>404</v>
      </c>
    </row>
    <row r="55" spans="1:11" ht="9" customHeight="1" x14ac:dyDescent="0.25">
      <c r="A55" s="10" t="s">
        <v>32</v>
      </c>
      <c r="B55" s="11">
        <v>91960</v>
      </c>
      <c r="C55" s="11">
        <v>22368</v>
      </c>
      <c r="D55" s="11">
        <v>28730</v>
      </c>
      <c r="E55" s="11">
        <v>15131</v>
      </c>
      <c r="F55" s="11">
        <v>13526</v>
      </c>
      <c r="G55" s="11">
        <v>4562</v>
      </c>
      <c r="H55" s="11">
        <v>4342</v>
      </c>
      <c r="I55" s="11">
        <v>2562</v>
      </c>
      <c r="J55" s="13">
        <v>172</v>
      </c>
      <c r="K55" s="13">
        <v>567</v>
      </c>
    </row>
    <row r="56" spans="1:11" ht="9" customHeight="1" x14ac:dyDescent="0.25">
      <c r="A56" s="8" t="s">
        <v>35</v>
      </c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9" customHeight="1" x14ac:dyDescent="0.25">
      <c r="A57" s="10" t="s">
        <v>17</v>
      </c>
      <c r="B57" s="11">
        <v>4843</v>
      </c>
      <c r="C57" s="13">
        <v>677</v>
      </c>
      <c r="D57" s="11">
        <v>1231</v>
      </c>
      <c r="E57" s="11">
        <v>1155</v>
      </c>
      <c r="F57" s="13">
        <v>988</v>
      </c>
      <c r="G57" s="13">
        <v>390</v>
      </c>
      <c r="H57" s="13">
        <v>241</v>
      </c>
      <c r="I57" s="13">
        <v>128</v>
      </c>
      <c r="J57" s="13">
        <v>10</v>
      </c>
      <c r="K57" s="13">
        <v>23</v>
      </c>
    </row>
    <row r="58" spans="1:11" ht="9" customHeight="1" x14ac:dyDescent="0.25">
      <c r="A58" s="10" t="s">
        <v>18</v>
      </c>
      <c r="B58" s="12" t="s">
        <v>19</v>
      </c>
      <c r="C58" s="12" t="s">
        <v>19</v>
      </c>
      <c r="D58" s="12" t="s">
        <v>19</v>
      </c>
      <c r="E58" s="12" t="s">
        <v>19</v>
      </c>
      <c r="F58" s="12" t="s">
        <v>19</v>
      </c>
      <c r="G58" s="12" t="s">
        <v>19</v>
      </c>
      <c r="H58" s="12" t="s">
        <v>19</v>
      </c>
      <c r="I58" s="12" t="s">
        <v>19</v>
      </c>
      <c r="J58" s="12" t="s">
        <v>19</v>
      </c>
      <c r="K58" s="12" t="s">
        <v>19</v>
      </c>
    </row>
    <row r="59" spans="1:11" ht="9" customHeight="1" x14ac:dyDescent="0.25">
      <c r="A59" s="10" t="s">
        <v>20</v>
      </c>
      <c r="B59" s="13">
        <v>670</v>
      </c>
      <c r="C59" s="13">
        <v>86</v>
      </c>
      <c r="D59" s="13">
        <v>154</v>
      </c>
      <c r="E59" s="13">
        <v>218</v>
      </c>
      <c r="F59" s="13">
        <v>147</v>
      </c>
      <c r="G59" s="13">
        <v>48</v>
      </c>
      <c r="H59" s="13">
        <v>12</v>
      </c>
      <c r="I59" s="12" t="s">
        <v>19</v>
      </c>
      <c r="J59" s="12" t="s">
        <v>19</v>
      </c>
      <c r="K59" s="13">
        <v>5</v>
      </c>
    </row>
    <row r="60" spans="1:11" ht="9" customHeight="1" x14ac:dyDescent="0.25">
      <c r="A60" s="10" t="s">
        <v>21</v>
      </c>
      <c r="B60" s="13">
        <v>801</v>
      </c>
      <c r="C60" s="13">
        <v>91</v>
      </c>
      <c r="D60" s="13">
        <v>170</v>
      </c>
      <c r="E60" s="13">
        <v>199</v>
      </c>
      <c r="F60" s="13">
        <v>175</v>
      </c>
      <c r="G60" s="13">
        <v>89</v>
      </c>
      <c r="H60" s="13">
        <v>58</v>
      </c>
      <c r="I60" s="13">
        <v>16</v>
      </c>
      <c r="J60" s="13">
        <v>1</v>
      </c>
      <c r="K60" s="13">
        <v>2</v>
      </c>
    </row>
    <row r="61" spans="1:11" ht="9" customHeight="1" x14ac:dyDescent="0.25">
      <c r="A61" s="10" t="s">
        <v>22</v>
      </c>
      <c r="B61" s="13">
        <v>874</v>
      </c>
      <c r="C61" s="13">
        <v>106</v>
      </c>
      <c r="D61" s="13">
        <v>205</v>
      </c>
      <c r="E61" s="13">
        <v>198</v>
      </c>
      <c r="F61" s="13">
        <v>179</v>
      </c>
      <c r="G61" s="13">
        <v>91</v>
      </c>
      <c r="H61" s="13">
        <v>53</v>
      </c>
      <c r="I61" s="13">
        <v>37</v>
      </c>
      <c r="J61" s="13">
        <v>2</v>
      </c>
      <c r="K61" s="13">
        <v>3</v>
      </c>
    </row>
    <row r="62" spans="1:11" ht="9" customHeight="1" x14ac:dyDescent="0.25">
      <c r="A62" s="10" t="s">
        <v>23</v>
      </c>
      <c r="B62" s="13">
        <v>698</v>
      </c>
      <c r="C62" s="13">
        <v>72</v>
      </c>
      <c r="D62" s="13">
        <v>197</v>
      </c>
      <c r="E62" s="13">
        <v>161</v>
      </c>
      <c r="F62" s="13">
        <v>146</v>
      </c>
      <c r="G62" s="13">
        <v>55</v>
      </c>
      <c r="H62" s="13">
        <v>33</v>
      </c>
      <c r="I62" s="13">
        <v>29</v>
      </c>
      <c r="J62" s="12" t="s">
        <v>19</v>
      </c>
      <c r="K62" s="13">
        <v>5</v>
      </c>
    </row>
    <row r="63" spans="1:11" ht="9" customHeight="1" x14ac:dyDescent="0.25">
      <c r="A63" s="10" t="s">
        <v>24</v>
      </c>
      <c r="B63" s="13">
        <v>546</v>
      </c>
      <c r="C63" s="13">
        <v>89</v>
      </c>
      <c r="D63" s="13">
        <v>150</v>
      </c>
      <c r="E63" s="13">
        <v>125</v>
      </c>
      <c r="F63" s="13">
        <v>106</v>
      </c>
      <c r="G63" s="13">
        <v>27</v>
      </c>
      <c r="H63" s="13">
        <v>33</v>
      </c>
      <c r="I63" s="13">
        <v>15</v>
      </c>
      <c r="J63" s="12" t="s">
        <v>19</v>
      </c>
      <c r="K63" s="13">
        <v>1</v>
      </c>
    </row>
    <row r="64" spans="1:11" ht="9" customHeight="1" x14ac:dyDescent="0.25">
      <c r="A64" s="10" t="s">
        <v>25</v>
      </c>
      <c r="B64" s="13">
        <v>355</v>
      </c>
      <c r="C64" s="13">
        <v>54</v>
      </c>
      <c r="D64" s="13">
        <v>98</v>
      </c>
      <c r="E64" s="13">
        <v>78</v>
      </c>
      <c r="F64" s="13">
        <v>74</v>
      </c>
      <c r="G64" s="13">
        <v>24</v>
      </c>
      <c r="H64" s="13">
        <v>11</v>
      </c>
      <c r="I64" s="13">
        <v>10</v>
      </c>
      <c r="J64" s="13">
        <v>3</v>
      </c>
      <c r="K64" s="13">
        <v>3</v>
      </c>
    </row>
    <row r="65" spans="1:11" ht="9" customHeight="1" x14ac:dyDescent="0.25">
      <c r="A65" s="10" t="s">
        <v>26</v>
      </c>
      <c r="B65" s="13">
        <v>275</v>
      </c>
      <c r="C65" s="13">
        <v>53</v>
      </c>
      <c r="D65" s="13">
        <v>78</v>
      </c>
      <c r="E65" s="13">
        <v>59</v>
      </c>
      <c r="F65" s="13">
        <v>49</v>
      </c>
      <c r="G65" s="13">
        <v>18</v>
      </c>
      <c r="H65" s="13">
        <v>12</v>
      </c>
      <c r="I65" s="13">
        <v>5</v>
      </c>
      <c r="J65" s="12" t="s">
        <v>19</v>
      </c>
      <c r="K65" s="13">
        <v>1</v>
      </c>
    </row>
    <row r="66" spans="1:11" ht="9" customHeight="1" x14ac:dyDescent="0.25">
      <c r="A66" s="10" t="s">
        <v>27</v>
      </c>
      <c r="B66" s="13">
        <v>189</v>
      </c>
      <c r="C66" s="13">
        <v>33</v>
      </c>
      <c r="D66" s="13">
        <v>61</v>
      </c>
      <c r="E66" s="13">
        <v>41</v>
      </c>
      <c r="F66" s="13">
        <v>22</v>
      </c>
      <c r="G66" s="13">
        <v>11</v>
      </c>
      <c r="H66" s="13">
        <v>11</v>
      </c>
      <c r="I66" s="13">
        <v>9</v>
      </c>
      <c r="J66" s="13">
        <v>1</v>
      </c>
      <c r="K66" s="12" t="s">
        <v>19</v>
      </c>
    </row>
    <row r="67" spans="1:11" ht="9" customHeight="1" x14ac:dyDescent="0.25">
      <c r="A67" s="10" t="s">
        <v>28</v>
      </c>
      <c r="B67" s="13">
        <v>141</v>
      </c>
      <c r="C67" s="13">
        <v>24</v>
      </c>
      <c r="D67" s="13">
        <v>35</v>
      </c>
      <c r="E67" s="13">
        <v>30</v>
      </c>
      <c r="F67" s="13">
        <v>29</v>
      </c>
      <c r="G67" s="13">
        <v>11</v>
      </c>
      <c r="H67" s="13">
        <v>7</v>
      </c>
      <c r="I67" s="13">
        <v>3</v>
      </c>
      <c r="J67" s="12" t="s">
        <v>19</v>
      </c>
      <c r="K67" s="13">
        <v>2</v>
      </c>
    </row>
    <row r="68" spans="1:11" ht="9" customHeight="1" x14ac:dyDescent="0.25">
      <c r="A68" s="10" t="s">
        <v>29</v>
      </c>
      <c r="B68" s="13">
        <v>113</v>
      </c>
      <c r="C68" s="13">
        <v>24</v>
      </c>
      <c r="D68" s="13">
        <v>31</v>
      </c>
      <c r="E68" s="13">
        <v>19</v>
      </c>
      <c r="F68" s="13">
        <v>25</v>
      </c>
      <c r="G68" s="13">
        <v>7</v>
      </c>
      <c r="H68" s="13">
        <v>4</v>
      </c>
      <c r="I68" s="13">
        <v>1</v>
      </c>
      <c r="J68" s="13">
        <v>1</v>
      </c>
      <c r="K68" s="13">
        <v>1</v>
      </c>
    </row>
    <row r="69" spans="1:11" ht="9" customHeight="1" x14ac:dyDescent="0.25">
      <c r="A69" s="10" t="s">
        <v>30</v>
      </c>
      <c r="B69" s="13">
        <v>64</v>
      </c>
      <c r="C69" s="13">
        <v>15</v>
      </c>
      <c r="D69" s="13">
        <v>19</v>
      </c>
      <c r="E69" s="13">
        <v>12</v>
      </c>
      <c r="F69" s="13">
        <v>10</v>
      </c>
      <c r="G69" s="13">
        <v>3</v>
      </c>
      <c r="H69" s="13">
        <v>4</v>
      </c>
      <c r="I69" s="13">
        <v>1</v>
      </c>
      <c r="J69" s="12" t="s">
        <v>19</v>
      </c>
      <c r="K69" s="12" t="s">
        <v>19</v>
      </c>
    </row>
    <row r="70" spans="1:11" ht="9" customHeight="1" x14ac:dyDescent="0.25">
      <c r="A70" s="10" t="s">
        <v>31</v>
      </c>
      <c r="B70" s="13">
        <v>53</v>
      </c>
      <c r="C70" s="13">
        <v>11</v>
      </c>
      <c r="D70" s="13">
        <v>13</v>
      </c>
      <c r="E70" s="13">
        <v>8</v>
      </c>
      <c r="F70" s="13">
        <v>15</v>
      </c>
      <c r="G70" s="13">
        <v>2</v>
      </c>
      <c r="H70" s="13">
        <v>2</v>
      </c>
      <c r="I70" s="13">
        <v>1</v>
      </c>
      <c r="J70" s="13">
        <v>1</v>
      </c>
      <c r="K70" s="12" t="s">
        <v>19</v>
      </c>
    </row>
    <row r="71" spans="1:11" ht="9" customHeight="1" x14ac:dyDescent="0.25">
      <c r="A71" s="10" t="s">
        <v>32</v>
      </c>
      <c r="B71" s="13">
        <v>64</v>
      </c>
      <c r="C71" s="13">
        <v>19</v>
      </c>
      <c r="D71" s="13">
        <v>20</v>
      </c>
      <c r="E71" s="13">
        <v>7</v>
      </c>
      <c r="F71" s="13">
        <v>11</v>
      </c>
      <c r="G71" s="13">
        <v>4</v>
      </c>
      <c r="H71" s="13">
        <v>1</v>
      </c>
      <c r="I71" s="13">
        <v>1</v>
      </c>
      <c r="J71" s="13">
        <v>1</v>
      </c>
      <c r="K71" s="12" t="s">
        <v>19</v>
      </c>
    </row>
    <row r="72" spans="1:11" ht="9" customHeight="1" x14ac:dyDescent="0.25">
      <c r="A72" s="8" t="s">
        <v>36</v>
      </c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9" customHeight="1" x14ac:dyDescent="0.25">
      <c r="A73" s="8" t="s">
        <v>16</v>
      </c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9" customHeight="1" x14ac:dyDescent="0.25">
      <c r="A74" s="10" t="s">
        <v>17</v>
      </c>
      <c r="B74" s="11">
        <v>27824717</v>
      </c>
      <c r="C74" s="11">
        <v>4635439</v>
      </c>
      <c r="D74" s="11">
        <v>8773612</v>
      </c>
      <c r="E74" s="11">
        <v>6452985</v>
      </c>
      <c r="F74" s="11">
        <v>4816469</v>
      </c>
      <c r="G74" s="11">
        <v>1633897</v>
      </c>
      <c r="H74" s="11">
        <v>939761</v>
      </c>
      <c r="I74" s="11">
        <v>476883</v>
      </c>
      <c r="J74" s="11">
        <v>27644</v>
      </c>
      <c r="K74" s="11">
        <v>68027</v>
      </c>
    </row>
    <row r="75" spans="1:11" ht="9" customHeight="1" x14ac:dyDescent="0.25">
      <c r="A75" s="10" t="s">
        <v>18</v>
      </c>
      <c r="B75" s="11">
        <v>6212740</v>
      </c>
      <c r="C75" s="11">
        <v>2373682</v>
      </c>
      <c r="D75" s="11">
        <v>3022355</v>
      </c>
      <c r="E75" s="11">
        <v>798496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  <c r="K75" s="11">
        <v>18207</v>
      </c>
    </row>
    <row r="76" spans="1:11" ht="9" customHeight="1" x14ac:dyDescent="0.25">
      <c r="A76" s="10" t="s">
        <v>20</v>
      </c>
      <c r="B76" s="11">
        <v>5072792</v>
      </c>
      <c r="C76" s="11">
        <v>471144</v>
      </c>
      <c r="D76" s="11">
        <v>1244575</v>
      </c>
      <c r="E76" s="11">
        <v>1763677</v>
      </c>
      <c r="F76" s="11">
        <v>1265388</v>
      </c>
      <c r="G76" s="11">
        <v>286909</v>
      </c>
      <c r="H76" s="11">
        <v>27265</v>
      </c>
      <c r="I76" s="12" t="s">
        <v>19</v>
      </c>
      <c r="J76" s="12" t="s">
        <v>19</v>
      </c>
      <c r="K76" s="11">
        <v>13834</v>
      </c>
    </row>
    <row r="77" spans="1:11" ht="9" customHeight="1" x14ac:dyDescent="0.25">
      <c r="A77" s="10" t="s">
        <v>21</v>
      </c>
      <c r="B77" s="11">
        <v>3986140</v>
      </c>
      <c r="C77" s="11">
        <v>331918</v>
      </c>
      <c r="D77" s="11">
        <v>882319</v>
      </c>
      <c r="E77" s="11">
        <v>927686</v>
      </c>
      <c r="F77" s="11">
        <v>929712</v>
      </c>
      <c r="G77" s="11">
        <v>522337</v>
      </c>
      <c r="H77" s="11">
        <v>291815</v>
      </c>
      <c r="I77" s="11">
        <v>86665</v>
      </c>
      <c r="J77" s="11">
        <v>4811</v>
      </c>
      <c r="K77" s="11">
        <v>8877</v>
      </c>
    </row>
    <row r="78" spans="1:11" ht="9" customHeight="1" x14ac:dyDescent="0.25">
      <c r="A78" s="10" t="s">
        <v>22</v>
      </c>
      <c r="B78" s="11">
        <v>3067116</v>
      </c>
      <c r="C78" s="11">
        <v>298855</v>
      </c>
      <c r="D78" s="11">
        <v>792038</v>
      </c>
      <c r="E78" s="11">
        <v>706454</v>
      </c>
      <c r="F78" s="11">
        <v>622102</v>
      </c>
      <c r="G78" s="11">
        <v>268109</v>
      </c>
      <c r="H78" s="11">
        <v>224980</v>
      </c>
      <c r="I78" s="11">
        <v>139494</v>
      </c>
      <c r="J78" s="11">
        <v>8263</v>
      </c>
      <c r="K78" s="11">
        <v>6821</v>
      </c>
    </row>
    <row r="79" spans="1:11" ht="9" customHeight="1" x14ac:dyDescent="0.25">
      <c r="A79" s="10" t="s">
        <v>23</v>
      </c>
      <c r="B79" s="11">
        <v>2471771</v>
      </c>
      <c r="C79" s="11">
        <v>261324</v>
      </c>
      <c r="D79" s="11">
        <v>712193</v>
      </c>
      <c r="E79" s="11">
        <v>595501</v>
      </c>
      <c r="F79" s="11">
        <v>485760</v>
      </c>
      <c r="G79" s="11">
        <v>164524</v>
      </c>
      <c r="H79" s="11">
        <v>142724</v>
      </c>
      <c r="I79" s="11">
        <v>100332</v>
      </c>
      <c r="J79" s="11">
        <v>4353</v>
      </c>
      <c r="K79" s="11">
        <v>5060</v>
      </c>
    </row>
    <row r="80" spans="1:11" ht="9" customHeight="1" x14ac:dyDescent="0.25">
      <c r="A80" s="10" t="s">
        <v>24</v>
      </c>
      <c r="B80" s="11">
        <v>2019331</v>
      </c>
      <c r="C80" s="11">
        <v>222838</v>
      </c>
      <c r="D80" s="11">
        <v>599988</v>
      </c>
      <c r="E80" s="11">
        <v>512022</v>
      </c>
      <c r="F80" s="11">
        <v>425851</v>
      </c>
      <c r="G80" s="11">
        <v>116568</v>
      </c>
      <c r="H80" s="11">
        <v>80707</v>
      </c>
      <c r="I80" s="11">
        <v>54554</v>
      </c>
      <c r="J80" s="11">
        <v>2778</v>
      </c>
      <c r="K80" s="11">
        <v>4025</v>
      </c>
    </row>
  </sheetData>
  <mergeCells count="6">
    <mergeCell ref="A7:K7"/>
    <mergeCell ref="A1:K1"/>
    <mergeCell ref="A2:K2"/>
    <mergeCell ref="A3:A4"/>
    <mergeCell ref="B3:K3"/>
    <mergeCell ref="A6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5"/>
  <sheetViews>
    <sheetView topLeftCell="A4" workbookViewId="0">
      <selection activeCell="D31" sqref="D31"/>
    </sheetView>
  </sheetViews>
  <sheetFormatPr defaultRowHeight="13.2" x14ac:dyDescent="0.25"/>
  <cols>
    <col min="1" max="1" width="15.77734375" customWidth="1"/>
    <col min="2" max="2" width="10" customWidth="1"/>
    <col min="3" max="3" width="10.6640625" customWidth="1"/>
    <col min="4" max="5" width="10.88671875" customWidth="1"/>
    <col min="6" max="6" width="9.33203125" customWidth="1"/>
    <col min="7" max="7" width="11.109375" customWidth="1"/>
    <col min="8" max="8" width="10" customWidth="1"/>
    <col min="9" max="9" width="9.33203125" customWidth="1"/>
    <col min="10" max="10" width="9.77734375" customWidth="1"/>
    <col min="11" max="11" width="9.5546875" customWidth="1"/>
  </cols>
  <sheetData>
    <row r="1" spans="1:11" ht="8.25" customHeight="1" x14ac:dyDescent="0.25">
      <c r="A1" s="18" t="s">
        <v>2</v>
      </c>
      <c r="B1" s="20" t="s">
        <v>3</v>
      </c>
      <c r="C1" s="21"/>
      <c r="D1" s="21"/>
      <c r="E1" s="21"/>
      <c r="F1" s="21"/>
      <c r="G1" s="21"/>
      <c r="H1" s="21"/>
      <c r="I1" s="21"/>
      <c r="J1" s="21"/>
      <c r="K1" s="22"/>
    </row>
    <row r="2" spans="1:11" ht="24.75" customHeight="1" x14ac:dyDescent="0.25">
      <c r="A2" s="19"/>
      <c r="B2" s="1" t="s">
        <v>4</v>
      </c>
      <c r="C2" s="2" t="s">
        <v>5</v>
      </c>
      <c r="D2" s="1" t="s">
        <v>6</v>
      </c>
      <c r="E2" s="3" t="s">
        <v>7</v>
      </c>
      <c r="F2" s="1" t="s">
        <v>8</v>
      </c>
      <c r="G2" s="4" t="s">
        <v>9</v>
      </c>
      <c r="H2" s="5" t="s">
        <v>10</v>
      </c>
      <c r="I2" s="6" t="s">
        <v>11</v>
      </c>
      <c r="J2" s="6" t="s">
        <v>12</v>
      </c>
      <c r="K2" s="1" t="s">
        <v>13</v>
      </c>
    </row>
    <row r="3" spans="1:11" x14ac:dyDescent="0.25">
      <c r="A3" s="7">
        <v>1</v>
      </c>
      <c r="B3" s="7">
        <v>2</v>
      </c>
      <c r="C3" s="7">
        <v>3</v>
      </c>
      <c r="D3" s="7">
        <v>4</v>
      </c>
      <c r="E3" s="7">
        <v>5</v>
      </c>
      <c r="F3" s="7">
        <v>6</v>
      </c>
      <c r="G3" s="7">
        <v>7</v>
      </c>
      <c r="H3" s="7">
        <v>8</v>
      </c>
      <c r="I3" s="7">
        <v>9</v>
      </c>
      <c r="J3" s="7">
        <v>10</v>
      </c>
      <c r="K3" s="7">
        <v>11</v>
      </c>
    </row>
    <row r="4" spans="1:11" ht="9" customHeight="1" x14ac:dyDescent="0.25">
      <c r="A4" s="14" t="s">
        <v>25</v>
      </c>
      <c r="B4" s="15">
        <v>1430302</v>
      </c>
      <c r="C4" s="15">
        <v>160442</v>
      </c>
      <c r="D4" s="15">
        <v>397267</v>
      </c>
      <c r="E4" s="15">
        <v>333948</v>
      </c>
      <c r="F4" s="15">
        <v>344298</v>
      </c>
      <c r="G4" s="15">
        <v>98550</v>
      </c>
      <c r="H4" s="15">
        <v>57564</v>
      </c>
      <c r="I4" s="15">
        <v>33323</v>
      </c>
      <c r="J4" s="15">
        <v>2019</v>
      </c>
      <c r="K4" s="15">
        <v>2891</v>
      </c>
    </row>
    <row r="5" spans="1:11" ht="9" customHeight="1" x14ac:dyDescent="0.25">
      <c r="A5" s="10" t="s">
        <v>26</v>
      </c>
      <c r="B5" s="11">
        <v>1045153</v>
      </c>
      <c r="C5" s="11">
        <v>135961</v>
      </c>
      <c r="D5" s="11">
        <v>321336</v>
      </c>
      <c r="E5" s="11">
        <v>235702</v>
      </c>
      <c r="F5" s="11">
        <v>222861</v>
      </c>
      <c r="G5" s="11">
        <v>62434</v>
      </c>
      <c r="H5" s="11">
        <v>40807</v>
      </c>
      <c r="I5" s="11">
        <v>22411</v>
      </c>
      <c r="J5" s="11">
        <v>1445</v>
      </c>
      <c r="K5" s="11">
        <v>2196</v>
      </c>
    </row>
    <row r="6" spans="1:11" ht="9" customHeight="1" x14ac:dyDescent="0.25">
      <c r="A6" s="10" t="s">
        <v>27</v>
      </c>
      <c r="B6" s="11">
        <v>872535</v>
      </c>
      <c r="C6" s="11">
        <v>119619</v>
      </c>
      <c r="D6" s="11">
        <v>285274</v>
      </c>
      <c r="E6" s="11">
        <v>211311</v>
      </c>
      <c r="F6" s="11">
        <v>168854</v>
      </c>
      <c r="G6" s="11">
        <v>39637</v>
      </c>
      <c r="H6" s="11">
        <v>28088</v>
      </c>
      <c r="I6" s="11">
        <v>16699</v>
      </c>
      <c r="J6" s="11">
        <v>1288</v>
      </c>
      <c r="K6" s="11">
        <v>1765</v>
      </c>
    </row>
    <row r="7" spans="1:11" ht="9" customHeight="1" x14ac:dyDescent="0.25">
      <c r="A7" s="10" t="s">
        <v>28</v>
      </c>
      <c r="B7" s="11">
        <v>576658</v>
      </c>
      <c r="C7" s="11">
        <v>77778</v>
      </c>
      <c r="D7" s="11">
        <v>176426</v>
      </c>
      <c r="E7" s="11">
        <v>143526</v>
      </c>
      <c r="F7" s="11">
        <v>127804</v>
      </c>
      <c r="G7" s="11">
        <v>24946</v>
      </c>
      <c r="H7" s="11">
        <v>15271</v>
      </c>
      <c r="I7" s="11">
        <v>8566</v>
      </c>
      <c r="J7" s="11">
        <v>1039</v>
      </c>
      <c r="K7" s="11">
        <v>1302</v>
      </c>
    </row>
    <row r="8" spans="1:11" ht="9" customHeight="1" x14ac:dyDescent="0.25">
      <c r="A8" s="10" t="s">
        <v>29</v>
      </c>
      <c r="B8" s="11">
        <v>437030</v>
      </c>
      <c r="C8" s="11">
        <v>63443</v>
      </c>
      <c r="D8" s="11">
        <v>134427</v>
      </c>
      <c r="E8" s="11">
        <v>95697</v>
      </c>
      <c r="F8" s="11">
        <v>101194</v>
      </c>
      <c r="G8" s="11">
        <v>22247</v>
      </c>
      <c r="H8" s="11">
        <v>12253</v>
      </c>
      <c r="I8" s="11">
        <v>5961</v>
      </c>
      <c r="J8" s="13">
        <v>704</v>
      </c>
      <c r="K8" s="11">
        <v>1104</v>
      </c>
    </row>
    <row r="9" spans="1:11" ht="9" customHeight="1" x14ac:dyDescent="0.25">
      <c r="A9" s="10" t="s">
        <v>30</v>
      </c>
      <c r="B9" s="11">
        <v>265415</v>
      </c>
      <c r="C9" s="11">
        <v>46762</v>
      </c>
      <c r="D9" s="11">
        <v>85851</v>
      </c>
      <c r="E9" s="11">
        <v>52126</v>
      </c>
      <c r="F9" s="11">
        <v>53414</v>
      </c>
      <c r="G9" s="11">
        <v>13725</v>
      </c>
      <c r="H9" s="11">
        <v>8574</v>
      </c>
      <c r="I9" s="11">
        <v>3809</v>
      </c>
      <c r="J9" s="13">
        <v>414</v>
      </c>
      <c r="K9" s="13">
        <v>740</v>
      </c>
    </row>
    <row r="10" spans="1:11" ht="9" customHeight="1" x14ac:dyDescent="0.25">
      <c r="A10" s="10" t="s">
        <v>31</v>
      </c>
      <c r="B10" s="11">
        <v>180778</v>
      </c>
      <c r="C10" s="11">
        <v>32152</v>
      </c>
      <c r="D10" s="11">
        <v>59693</v>
      </c>
      <c r="E10" s="11">
        <v>37266</v>
      </c>
      <c r="F10" s="11">
        <v>35287</v>
      </c>
      <c r="G10" s="11">
        <v>7688</v>
      </c>
      <c r="H10" s="11">
        <v>5246</v>
      </c>
      <c r="I10" s="11">
        <v>2666</v>
      </c>
      <c r="J10" s="13">
        <v>264</v>
      </c>
      <c r="K10" s="13">
        <v>516</v>
      </c>
    </row>
    <row r="11" spans="1:11" ht="9" customHeight="1" x14ac:dyDescent="0.25">
      <c r="A11" s="10" t="s">
        <v>32</v>
      </c>
      <c r="B11" s="11">
        <v>186956</v>
      </c>
      <c r="C11" s="11">
        <v>39521</v>
      </c>
      <c r="D11" s="11">
        <v>59870</v>
      </c>
      <c r="E11" s="11">
        <v>39573</v>
      </c>
      <c r="F11" s="11">
        <v>33944</v>
      </c>
      <c r="G11" s="11">
        <v>6223</v>
      </c>
      <c r="H11" s="11">
        <v>4467</v>
      </c>
      <c r="I11" s="11">
        <v>2403</v>
      </c>
      <c r="J11" s="13">
        <v>266</v>
      </c>
      <c r="K11" s="13">
        <v>689</v>
      </c>
    </row>
    <row r="12" spans="1:11" ht="9" customHeight="1" x14ac:dyDescent="0.25">
      <c r="A12" s="8" t="s">
        <v>33</v>
      </c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9" customHeight="1" x14ac:dyDescent="0.25">
      <c r="A13" s="10" t="s">
        <v>17</v>
      </c>
      <c r="B13" s="11">
        <v>16304225</v>
      </c>
      <c r="C13" s="11">
        <v>2696970</v>
      </c>
      <c r="D13" s="11">
        <v>4832859</v>
      </c>
      <c r="E13" s="11">
        <v>4137860</v>
      </c>
      <c r="F13" s="11">
        <v>2958341</v>
      </c>
      <c r="G13" s="11">
        <v>907597</v>
      </c>
      <c r="H13" s="11">
        <v>470081</v>
      </c>
      <c r="I13" s="11">
        <v>239080</v>
      </c>
      <c r="J13" s="11">
        <v>22491</v>
      </c>
      <c r="K13" s="11">
        <v>38946</v>
      </c>
    </row>
    <row r="14" spans="1:11" ht="9" customHeight="1" x14ac:dyDescent="0.25">
      <c r="A14" s="10" t="s">
        <v>18</v>
      </c>
      <c r="B14" s="11">
        <v>3402190</v>
      </c>
      <c r="C14" s="11">
        <v>1336849</v>
      </c>
      <c r="D14" s="11">
        <v>1628892</v>
      </c>
      <c r="E14" s="11">
        <v>425509</v>
      </c>
      <c r="F14" s="12" t="s">
        <v>19</v>
      </c>
      <c r="G14" s="12" t="s">
        <v>19</v>
      </c>
      <c r="H14" s="12" t="s">
        <v>19</v>
      </c>
      <c r="I14" s="12" t="s">
        <v>19</v>
      </c>
      <c r="J14" s="12" t="s">
        <v>19</v>
      </c>
      <c r="K14" s="11">
        <v>10940</v>
      </c>
    </row>
    <row r="15" spans="1:11" ht="9" customHeight="1" x14ac:dyDescent="0.25">
      <c r="A15" s="10" t="s">
        <v>20</v>
      </c>
      <c r="B15" s="11">
        <v>2778716</v>
      </c>
      <c r="C15" s="11">
        <v>266740</v>
      </c>
      <c r="D15" s="11">
        <v>646571</v>
      </c>
      <c r="E15" s="11">
        <v>1036967</v>
      </c>
      <c r="F15" s="11">
        <v>672421</v>
      </c>
      <c r="G15" s="11">
        <v>136932</v>
      </c>
      <c r="H15" s="11">
        <v>11473</v>
      </c>
      <c r="I15" s="12" t="s">
        <v>19</v>
      </c>
      <c r="J15" s="12" t="s">
        <v>19</v>
      </c>
      <c r="K15" s="11">
        <v>7612</v>
      </c>
    </row>
    <row r="16" spans="1:11" ht="9" customHeight="1" x14ac:dyDescent="0.25">
      <c r="A16" s="10" t="s">
        <v>21</v>
      </c>
      <c r="B16" s="11">
        <v>2155796</v>
      </c>
      <c r="C16" s="11">
        <v>192267</v>
      </c>
      <c r="D16" s="11">
        <v>453057</v>
      </c>
      <c r="E16" s="11">
        <v>574649</v>
      </c>
      <c r="F16" s="11">
        <v>506201</v>
      </c>
      <c r="G16" s="11">
        <v>263289</v>
      </c>
      <c r="H16" s="11">
        <v>121009</v>
      </c>
      <c r="I16" s="11">
        <v>36866</v>
      </c>
      <c r="J16" s="11">
        <v>3986</v>
      </c>
      <c r="K16" s="11">
        <v>4472</v>
      </c>
    </row>
    <row r="17" spans="1:11" ht="9" customHeight="1" x14ac:dyDescent="0.25">
      <c r="A17" s="10" t="s">
        <v>22</v>
      </c>
      <c r="B17" s="11">
        <v>1668563</v>
      </c>
      <c r="C17" s="11">
        <v>173858</v>
      </c>
      <c r="D17" s="11">
        <v>414017</v>
      </c>
      <c r="E17" s="11">
        <v>441694</v>
      </c>
      <c r="F17" s="11">
        <v>336651</v>
      </c>
      <c r="G17" s="11">
        <v>136299</v>
      </c>
      <c r="H17" s="11">
        <v>98636</v>
      </c>
      <c r="I17" s="11">
        <v>57292</v>
      </c>
      <c r="J17" s="11">
        <v>6520</v>
      </c>
      <c r="K17" s="11">
        <v>3596</v>
      </c>
    </row>
    <row r="18" spans="1:11" ht="9" customHeight="1" x14ac:dyDescent="0.25">
      <c r="A18" s="10" t="s">
        <v>23</v>
      </c>
      <c r="B18" s="11">
        <v>1411361</v>
      </c>
      <c r="C18" s="11">
        <v>151495</v>
      </c>
      <c r="D18" s="11">
        <v>384029</v>
      </c>
      <c r="E18" s="11">
        <v>386554</v>
      </c>
      <c r="F18" s="11">
        <v>282014</v>
      </c>
      <c r="G18" s="11">
        <v>88455</v>
      </c>
      <c r="H18" s="11">
        <v>67816</v>
      </c>
      <c r="I18" s="11">
        <v>44862</v>
      </c>
      <c r="J18" s="11">
        <v>3340</v>
      </c>
      <c r="K18" s="11">
        <v>2796</v>
      </c>
    </row>
    <row r="19" spans="1:11" ht="9" customHeight="1" x14ac:dyDescent="0.25">
      <c r="A19" s="10" t="s">
        <v>24</v>
      </c>
      <c r="B19" s="11">
        <v>1263197</v>
      </c>
      <c r="C19" s="11">
        <v>134666</v>
      </c>
      <c r="D19" s="11">
        <v>340995</v>
      </c>
      <c r="E19" s="11">
        <v>359707</v>
      </c>
      <c r="F19" s="11">
        <v>280723</v>
      </c>
      <c r="G19" s="11">
        <v>69508</v>
      </c>
      <c r="H19" s="11">
        <v>44098</v>
      </c>
      <c r="I19" s="11">
        <v>28911</v>
      </c>
      <c r="J19" s="11">
        <v>2186</v>
      </c>
      <c r="K19" s="11">
        <v>2403</v>
      </c>
    </row>
    <row r="20" spans="1:11" ht="9" customHeight="1" x14ac:dyDescent="0.25">
      <c r="A20" s="10" t="s">
        <v>25</v>
      </c>
      <c r="B20" s="11">
        <v>939505</v>
      </c>
      <c r="C20" s="11">
        <v>95537</v>
      </c>
      <c r="D20" s="11">
        <v>220340</v>
      </c>
      <c r="E20" s="11">
        <v>243176</v>
      </c>
      <c r="F20" s="11">
        <v>251182</v>
      </c>
      <c r="G20" s="11">
        <v>68259</v>
      </c>
      <c r="H20" s="11">
        <v>36566</v>
      </c>
      <c r="I20" s="11">
        <v>20994</v>
      </c>
      <c r="J20" s="11">
        <v>1673</v>
      </c>
      <c r="K20" s="11">
        <v>1778</v>
      </c>
    </row>
    <row r="21" spans="1:11" ht="9" customHeight="1" x14ac:dyDescent="0.25">
      <c r="A21" s="10" t="s">
        <v>26</v>
      </c>
      <c r="B21" s="11">
        <v>732018</v>
      </c>
      <c r="C21" s="11">
        <v>85817</v>
      </c>
      <c r="D21" s="11">
        <v>191380</v>
      </c>
      <c r="E21" s="11">
        <v>181110</v>
      </c>
      <c r="F21" s="11">
        <v>176181</v>
      </c>
      <c r="G21" s="11">
        <v>48212</v>
      </c>
      <c r="H21" s="11">
        <v>29979</v>
      </c>
      <c r="I21" s="11">
        <v>16727</v>
      </c>
      <c r="J21" s="11">
        <v>1233</v>
      </c>
      <c r="K21" s="11">
        <v>1379</v>
      </c>
    </row>
    <row r="22" spans="1:11" ht="9" customHeight="1" x14ac:dyDescent="0.25">
      <c r="A22" s="10" t="s">
        <v>27</v>
      </c>
      <c r="B22" s="11">
        <v>636546</v>
      </c>
      <c r="C22" s="11">
        <v>78484</v>
      </c>
      <c r="D22" s="11">
        <v>181202</v>
      </c>
      <c r="E22" s="11">
        <v>169551</v>
      </c>
      <c r="F22" s="11">
        <v>138401</v>
      </c>
      <c r="G22" s="11">
        <v>31463</v>
      </c>
      <c r="H22" s="11">
        <v>21854</v>
      </c>
      <c r="I22" s="11">
        <v>13325</v>
      </c>
      <c r="J22" s="11">
        <v>1125</v>
      </c>
      <c r="K22" s="11">
        <v>1141</v>
      </c>
    </row>
    <row r="23" spans="1:11" ht="9" customHeight="1" x14ac:dyDescent="0.25">
      <c r="A23" s="10" t="s">
        <v>28</v>
      </c>
      <c r="B23" s="11">
        <v>443388</v>
      </c>
      <c r="C23" s="11">
        <v>52047</v>
      </c>
      <c r="D23" s="11">
        <v>116546</v>
      </c>
      <c r="E23" s="11">
        <v>121266</v>
      </c>
      <c r="F23" s="11">
        <v>111310</v>
      </c>
      <c r="G23" s="11">
        <v>20731</v>
      </c>
      <c r="H23" s="11">
        <v>12433</v>
      </c>
      <c r="I23" s="11">
        <v>7223</v>
      </c>
      <c r="J23" s="13">
        <v>953</v>
      </c>
      <c r="K23" s="13">
        <v>879</v>
      </c>
    </row>
    <row r="24" spans="1:11" ht="9" customHeight="1" x14ac:dyDescent="0.25">
      <c r="A24" s="10" t="s">
        <v>29</v>
      </c>
      <c r="B24" s="11">
        <v>347641</v>
      </c>
      <c r="C24" s="11">
        <v>43317</v>
      </c>
      <c r="D24" s="11">
        <v>94765</v>
      </c>
      <c r="E24" s="11">
        <v>82640</v>
      </c>
      <c r="F24" s="11">
        <v>90568</v>
      </c>
      <c r="G24" s="11">
        <v>19554</v>
      </c>
      <c r="H24" s="11">
        <v>10311</v>
      </c>
      <c r="I24" s="11">
        <v>5115</v>
      </c>
      <c r="J24" s="13">
        <v>648</v>
      </c>
      <c r="K24" s="13">
        <v>723</v>
      </c>
    </row>
    <row r="25" spans="1:11" ht="9" customHeight="1" x14ac:dyDescent="0.25">
      <c r="A25" s="10" t="s">
        <v>30</v>
      </c>
      <c r="B25" s="11">
        <v>217666</v>
      </c>
      <c r="C25" s="11">
        <v>33025</v>
      </c>
      <c r="D25" s="11">
        <v>65421</v>
      </c>
      <c r="E25" s="11">
        <v>45972</v>
      </c>
      <c r="F25" s="11">
        <v>48988</v>
      </c>
      <c r="G25" s="11">
        <v>12492</v>
      </c>
      <c r="H25" s="11">
        <v>7527</v>
      </c>
      <c r="I25" s="11">
        <v>3385</v>
      </c>
      <c r="J25" s="13">
        <v>373</v>
      </c>
      <c r="K25" s="13">
        <v>483</v>
      </c>
    </row>
    <row r="26" spans="1:11" ht="9" customHeight="1" x14ac:dyDescent="0.25">
      <c r="A26" s="10" t="s">
        <v>31</v>
      </c>
      <c r="B26" s="11">
        <v>152868</v>
      </c>
      <c r="C26" s="11">
        <v>23745</v>
      </c>
      <c r="D26" s="11">
        <v>48003</v>
      </c>
      <c r="E26" s="11">
        <v>33728</v>
      </c>
      <c r="F26" s="11">
        <v>32803</v>
      </c>
      <c r="G26" s="11">
        <v>7035</v>
      </c>
      <c r="H26" s="11">
        <v>4640</v>
      </c>
      <c r="I26" s="11">
        <v>2350</v>
      </c>
      <c r="J26" s="13">
        <v>237</v>
      </c>
      <c r="K26" s="13">
        <v>327</v>
      </c>
    </row>
    <row r="27" spans="1:11" ht="9" customHeight="1" x14ac:dyDescent="0.25">
      <c r="A27" s="10" t="s">
        <v>32</v>
      </c>
      <c r="B27" s="11">
        <v>154770</v>
      </c>
      <c r="C27" s="11">
        <v>29123</v>
      </c>
      <c r="D27" s="11">
        <v>47641</v>
      </c>
      <c r="E27" s="11">
        <v>35337</v>
      </c>
      <c r="F27" s="11">
        <v>30898</v>
      </c>
      <c r="G27" s="11">
        <v>5368</v>
      </c>
      <c r="H27" s="11">
        <v>3739</v>
      </c>
      <c r="I27" s="11">
        <v>2030</v>
      </c>
      <c r="J27" s="13">
        <v>217</v>
      </c>
      <c r="K27" s="13">
        <v>417</v>
      </c>
    </row>
    <row r="28" spans="1:11" ht="9" customHeight="1" x14ac:dyDescent="0.25">
      <c r="A28" s="8" t="s">
        <v>34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9" customHeight="1" x14ac:dyDescent="0.25">
      <c r="A29" s="10" t="s">
        <v>17</v>
      </c>
      <c r="B29" s="11">
        <v>11518688</v>
      </c>
      <c r="C29" s="11">
        <v>1938206</v>
      </c>
      <c r="D29" s="11">
        <v>3940212</v>
      </c>
      <c r="E29" s="11">
        <v>2314705</v>
      </c>
      <c r="F29" s="11">
        <v>1857782</v>
      </c>
      <c r="G29" s="11">
        <v>726181</v>
      </c>
      <c r="H29" s="11">
        <v>469610</v>
      </c>
      <c r="I29" s="11">
        <v>237770</v>
      </c>
      <c r="J29" s="11">
        <v>5149</v>
      </c>
      <c r="K29" s="11">
        <v>29073</v>
      </c>
    </row>
    <row r="30" spans="1:11" ht="9" customHeight="1" x14ac:dyDescent="0.25">
      <c r="A30" s="10" t="s">
        <v>18</v>
      </c>
      <c r="B30" s="11">
        <v>2810550</v>
      </c>
      <c r="C30" s="11">
        <v>1036833</v>
      </c>
      <c r="D30" s="11">
        <v>1393463</v>
      </c>
      <c r="E30" s="11">
        <v>372987</v>
      </c>
      <c r="F30" s="12" t="s">
        <v>19</v>
      </c>
      <c r="G30" s="12" t="s">
        <v>19</v>
      </c>
      <c r="H30" s="12" t="s">
        <v>19</v>
      </c>
      <c r="I30" s="12" t="s">
        <v>19</v>
      </c>
      <c r="J30" s="12" t="s">
        <v>19</v>
      </c>
      <c r="K30" s="11">
        <v>7267</v>
      </c>
    </row>
    <row r="31" spans="1:11" ht="9" customHeight="1" x14ac:dyDescent="0.25">
      <c r="A31" s="10" t="s">
        <v>20</v>
      </c>
      <c r="B31" s="11">
        <v>2293747</v>
      </c>
      <c r="C31" s="11">
        <v>204367</v>
      </c>
      <c r="D31" s="11">
        <v>597920</v>
      </c>
      <c r="E31" s="11">
        <v>726605</v>
      </c>
      <c r="F31" s="11">
        <v>592892</v>
      </c>
      <c r="G31" s="11">
        <v>149956</v>
      </c>
      <c r="H31" s="11">
        <v>15787</v>
      </c>
      <c r="I31" s="12" t="s">
        <v>19</v>
      </c>
      <c r="J31" s="12" t="s">
        <v>19</v>
      </c>
      <c r="K31" s="11">
        <v>6220</v>
      </c>
    </row>
    <row r="32" spans="1:11" ht="9" customHeight="1" x14ac:dyDescent="0.25">
      <c r="A32" s="10" t="s">
        <v>21</v>
      </c>
      <c r="B32" s="11">
        <v>1830022</v>
      </c>
      <c r="C32" s="11">
        <v>139611</v>
      </c>
      <c r="D32" s="11">
        <v>429180</v>
      </c>
      <c r="E32" s="11">
        <v>352959</v>
      </c>
      <c r="F32" s="11">
        <v>423442</v>
      </c>
      <c r="G32" s="11">
        <v>259018</v>
      </c>
      <c r="H32" s="11">
        <v>170786</v>
      </c>
      <c r="I32" s="11">
        <v>49797</v>
      </c>
      <c r="J32" s="13">
        <v>825</v>
      </c>
      <c r="K32" s="11">
        <v>4404</v>
      </c>
    </row>
    <row r="33" spans="1:11" ht="9" customHeight="1" x14ac:dyDescent="0.25">
      <c r="A33" s="10" t="s">
        <v>22</v>
      </c>
      <c r="B33" s="11">
        <v>1398248</v>
      </c>
      <c r="C33" s="11">
        <v>124950</v>
      </c>
      <c r="D33" s="11">
        <v>377931</v>
      </c>
      <c r="E33" s="11">
        <v>264697</v>
      </c>
      <c r="F33" s="11">
        <v>285400</v>
      </c>
      <c r="G33" s="11">
        <v>131787</v>
      </c>
      <c r="H33" s="11">
        <v>126325</v>
      </c>
      <c r="I33" s="11">
        <v>82191</v>
      </c>
      <c r="J33" s="11">
        <v>1743</v>
      </c>
      <c r="K33" s="11">
        <v>3224</v>
      </c>
    </row>
    <row r="34" spans="1:11" ht="9" customHeight="1" x14ac:dyDescent="0.25">
      <c r="A34" s="10" t="s">
        <v>23</v>
      </c>
      <c r="B34" s="11">
        <v>1060185</v>
      </c>
      <c r="C34" s="11">
        <v>109805</v>
      </c>
      <c r="D34" s="11">
        <v>328088</v>
      </c>
      <c r="E34" s="11">
        <v>208892</v>
      </c>
      <c r="F34" s="11">
        <v>203707</v>
      </c>
      <c r="G34" s="11">
        <v>76057</v>
      </c>
      <c r="H34" s="11">
        <v>74898</v>
      </c>
      <c r="I34" s="11">
        <v>55462</v>
      </c>
      <c r="J34" s="11">
        <v>1013</v>
      </c>
      <c r="K34" s="11">
        <v>2263</v>
      </c>
    </row>
    <row r="35" spans="1:11" ht="9" customHeight="1" x14ac:dyDescent="0.25">
      <c r="A35" s="10" t="s">
        <v>24</v>
      </c>
      <c r="B35" s="11">
        <v>755953</v>
      </c>
      <c r="C35" s="11">
        <v>88147</v>
      </c>
      <c r="D35" s="11">
        <v>258934</v>
      </c>
      <c r="E35" s="11">
        <v>152272</v>
      </c>
      <c r="F35" s="11">
        <v>145091</v>
      </c>
      <c r="G35" s="11">
        <v>47050</v>
      </c>
      <c r="H35" s="11">
        <v>36605</v>
      </c>
      <c r="I35" s="11">
        <v>25640</v>
      </c>
      <c r="J35" s="13">
        <v>592</v>
      </c>
      <c r="K35" s="11">
        <v>1622</v>
      </c>
    </row>
    <row r="36" spans="1:11" ht="9" customHeight="1" x14ac:dyDescent="0.25">
      <c r="A36" s="10" t="s">
        <v>25</v>
      </c>
      <c r="B36" s="11">
        <v>490689</v>
      </c>
      <c r="C36" s="11">
        <v>64885</v>
      </c>
      <c r="D36" s="11">
        <v>176897</v>
      </c>
      <c r="E36" s="11">
        <v>90750</v>
      </c>
      <c r="F36" s="11">
        <v>93094</v>
      </c>
      <c r="G36" s="11">
        <v>30284</v>
      </c>
      <c r="H36" s="11">
        <v>20997</v>
      </c>
      <c r="I36" s="11">
        <v>12326</v>
      </c>
      <c r="J36" s="13">
        <v>344</v>
      </c>
      <c r="K36" s="11">
        <v>1112</v>
      </c>
    </row>
    <row r="37" spans="1:11" ht="9" customHeight="1" x14ac:dyDescent="0.25">
      <c r="A37" s="10" t="s">
        <v>26</v>
      </c>
      <c r="B37" s="11">
        <v>313045</v>
      </c>
      <c r="C37" s="11">
        <v>50130</v>
      </c>
      <c r="D37" s="11">
        <v>129922</v>
      </c>
      <c r="E37" s="11">
        <v>54578</v>
      </c>
      <c r="F37" s="11">
        <v>46660</v>
      </c>
      <c r="G37" s="11">
        <v>14218</v>
      </c>
      <c r="H37" s="11">
        <v>10824</v>
      </c>
      <c r="I37" s="11">
        <v>5684</v>
      </c>
      <c r="J37" s="13">
        <v>212</v>
      </c>
      <c r="K37" s="13">
        <v>817</v>
      </c>
    </row>
    <row r="38" spans="1:11" ht="9" customHeight="1" x14ac:dyDescent="0.25">
      <c r="A38" s="10" t="s">
        <v>27</v>
      </c>
      <c r="B38" s="11">
        <v>235927</v>
      </c>
      <c r="C38" s="11">
        <v>41123</v>
      </c>
      <c r="D38" s="11">
        <v>104045</v>
      </c>
      <c r="E38" s="11">
        <v>41751</v>
      </c>
      <c r="F38" s="11">
        <v>30449</v>
      </c>
      <c r="G38" s="11">
        <v>8171</v>
      </c>
      <c r="H38" s="11">
        <v>6233</v>
      </c>
      <c r="I38" s="11">
        <v>3369</v>
      </c>
      <c r="J38" s="13">
        <v>162</v>
      </c>
      <c r="K38" s="13">
        <v>624</v>
      </c>
    </row>
    <row r="39" spans="1:11" ht="9" customHeight="1" x14ac:dyDescent="0.25">
      <c r="A39" s="10" t="s">
        <v>28</v>
      </c>
      <c r="B39" s="11">
        <v>133216</v>
      </c>
      <c r="C39" s="11">
        <v>25720</v>
      </c>
      <c r="D39" s="11">
        <v>59864</v>
      </c>
      <c r="E39" s="11">
        <v>22249</v>
      </c>
      <c r="F39" s="11">
        <v>16484</v>
      </c>
      <c r="G39" s="11">
        <v>4212</v>
      </c>
      <c r="H39" s="11">
        <v>2836</v>
      </c>
      <c r="I39" s="11">
        <v>1343</v>
      </c>
      <c r="J39" s="13">
        <v>86</v>
      </c>
      <c r="K39" s="13">
        <v>422</v>
      </c>
    </row>
    <row r="40" spans="1:11" ht="9" customHeight="1" x14ac:dyDescent="0.25">
      <c r="A40" s="10" t="s">
        <v>29</v>
      </c>
      <c r="B40" s="11">
        <v>89342</v>
      </c>
      <c r="C40" s="11">
        <v>20113</v>
      </c>
      <c r="D40" s="11">
        <v>39643</v>
      </c>
      <c r="E40" s="11">
        <v>13049</v>
      </c>
      <c r="F40" s="11">
        <v>10623</v>
      </c>
      <c r="G40" s="11">
        <v>2691</v>
      </c>
      <c r="H40" s="11">
        <v>1941</v>
      </c>
      <c r="I40" s="13">
        <v>846</v>
      </c>
      <c r="J40" s="13">
        <v>56</v>
      </c>
      <c r="K40" s="13">
        <v>380</v>
      </c>
    </row>
    <row r="41" spans="1:11" ht="9" customHeight="1" x14ac:dyDescent="0.25">
      <c r="A41" s="10" t="s">
        <v>30</v>
      </c>
      <c r="B41" s="11">
        <v>47718</v>
      </c>
      <c r="C41" s="11">
        <v>13730</v>
      </c>
      <c r="D41" s="11">
        <v>20419</v>
      </c>
      <c r="E41" s="11">
        <v>6148</v>
      </c>
      <c r="F41" s="11">
        <v>4422</v>
      </c>
      <c r="G41" s="11">
        <v>1232</v>
      </c>
      <c r="H41" s="11">
        <v>1046</v>
      </c>
      <c r="I41" s="13">
        <v>423</v>
      </c>
      <c r="J41" s="13">
        <v>41</v>
      </c>
      <c r="K41" s="13">
        <v>257</v>
      </c>
    </row>
    <row r="42" spans="1:11" ht="9" customHeight="1" x14ac:dyDescent="0.25">
      <c r="A42" s="10" t="s">
        <v>31</v>
      </c>
      <c r="B42" s="11">
        <v>27888</v>
      </c>
      <c r="C42" s="11">
        <v>8402</v>
      </c>
      <c r="D42" s="11">
        <v>11683</v>
      </c>
      <c r="E42" s="11">
        <v>3536</v>
      </c>
      <c r="F42" s="11">
        <v>2478</v>
      </c>
      <c r="G42" s="13">
        <v>653</v>
      </c>
      <c r="H42" s="13">
        <v>605</v>
      </c>
      <c r="I42" s="13">
        <v>316</v>
      </c>
      <c r="J42" s="13">
        <v>26</v>
      </c>
      <c r="K42" s="13">
        <v>189</v>
      </c>
    </row>
    <row r="43" spans="1:11" ht="9" customHeight="1" x14ac:dyDescent="0.25">
      <c r="A43" s="10" t="s">
        <v>32</v>
      </c>
      <c r="B43" s="11">
        <v>32158</v>
      </c>
      <c r="C43" s="11">
        <v>10390</v>
      </c>
      <c r="D43" s="11">
        <v>12223</v>
      </c>
      <c r="E43" s="11">
        <v>4232</v>
      </c>
      <c r="F43" s="11">
        <v>3040</v>
      </c>
      <c r="G43" s="13">
        <v>852</v>
      </c>
      <c r="H43" s="13">
        <v>727</v>
      </c>
      <c r="I43" s="13">
        <v>373</v>
      </c>
      <c r="J43" s="13">
        <v>49</v>
      </c>
      <c r="K43" s="13">
        <v>272</v>
      </c>
    </row>
    <row r="44" spans="1:11" ht="9" customHeight="1" x14ac:dyDescent="0.25">
      <c r="A44" s="8" t="s">
        <v>35</v>
      </c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9" customHeight="1" x14ac:dyDescent="0.25">
      <c r="A45" s="10" t="s">
        <v>17</v>
      </c>
      <c r="B45" s="11">
        <v>1804</v>
      </c>
      <c r="C45" s="13">
        <v>263</v>
      </c>
      <c r="D45" s="13">
        <v>541</v>
      </c>
      <c r="E45" s="13">
        <v>420</v>
      </c>
      <c r="F45" s="13">
        <v>346</v>
      </c>
      <c r="G45" s="13">
        <v>119</v>
      </c>
      <c r="H45" s="13">
        <v>70</v>
      </c>
      <c r="I45" s="13">
        <v>33</v>
      </c>
      <c r="J45" s="13">
        <v>4</v>
      </c>
      <c r="K45" s="13">
        <v>8</v>
      </c>
    </row>
    <row r="46" spans="1:11" ht="9" customHeight="1" x14ac:dyDescent="0.25">
      <c r="A46" s="10" t="s">
        <v>18</v>
      </c>
      <c r="B46" s="12" t="s">
        <v>19</v>
      </c>
      <c r="C46" s="12" t="s">
        <v>19</v>
      </c>
      <c r="D46" s="12" t="s">
        <v>19</v>
      </c>
      <c r="E46" s="12" t="s">
        <v>19</v>
      </c>
      <c r="F46" s="12" t="s">
        <v>19</v>
      </c>
      <c r="G46" s="12" t="s">
        <v>19</v>
      </c>
      <c r="H46" s="12" t="s">
        <v>19</v>
      </c>
      <c r="I46" s="12" t="s">
        <v>19</v>
      </c>
      <c r="J46" s="12" t="s">
        <v>19</v>
      </c>
      <c r="K46" s="12" t="s">
        <v>19</v>
      </c>
    </row>
    <row r="47" spans="1:11" ht="9" customHeight="1" x14ac:dyDescent="0.25">
      <c r="A47" s="10" t="s">
        <v>20</v>
      </c>
      <c r="B47" s="13">
        <v>329</v>
      </c>
      <c r="C47" s="13">
        <v>37</v>
      </c>
      <c r="D47" s="13">
        <v>84</v>
      </c>
      <c r="E47" s="13">
        <v>105</v>
      </c>
      <c r="F47" s="13">
        <v>75</v>
      </c>
      <c r="G47" s="13">
        <v>21</v>
      </c>
      <c r="H47" s="13">
        <v>5</v>
      </c>
      <c r="I47" s="12" t="s">
        <v>19</v>
      </c>
      <c r="J47" s="12" t="s">
        <v>19</v>
      </c>
      <c r="K47" s="13">
        <v>2</v>
      </c>
    </row>
    <row r="48" spans="1:11" ht="9" customHeight="1" x14ac:dyDescent="0.25">
      <c r="A48" s="10" t="s">
        <v>21</v>
      </c>
      <c r="B48" s="13">
        <v>322</v>
      </c>
      <c r="C48" s="13">
        <v>40</v>
      </c>
      <c r="D48" s="13">
        <v>82</v>
      </c>
      <c r="E48" s="13">
        <v>78</v>
      </c>
      <c r="F48" s="13">
        <v>69</v>
      </c>
      <c r="G48" s="13">
        <v>30</v>
      </c>
      <c r="H48" s="13">
        <v>20</v>
      </c>
      <c r="I48" s="13">
        <v>2</v>
      </c>
      <c r="J48" s="12" t="s">
        <v>19</v>
      </c>
      <c r="K48" s="13">
        <v>1</v>
      </c>
    </row>
    <row r="49" spans="1:11" ht="9" customHeight="1" x14ac:dyDescent="0.25">
      <c r="A49" s="10" t="s">
        <v>22</v>
      </c>
      <c r="B49" s="13">
        <v>305</v>
      </c>
      <c r="C49" s="13">
        <v>47</v>
      </c>
      <c r="D49" s="13">
        <v>90</v>
      </c>
      <c r="E49" s="13">
        <v>63</v>
      </c>
      <c r="F49" s="13">
        <v>51</v>
      </c>
      <c r="G49" s="13">
        <v>23</v>
      </c>
      <c r="H49" s="13">
        <v>19</v>
      </c>
      <c r="I49" s="13">
        <v>11</v>
      </c>
      <c r="J49" s="12" t="s">
        <v>19</v>
      </c>
      <c r="K49" s="13">
        <v>1</v>
      </c>
    </row>
    <row r="50" spans="1:11" ht="9" customHeight="1" x14ac:dyDescent="0.25">
      <c r="A50" s="10" t="s">
        <v>23</v>
      </c>
      <c r="B50" s="13">
        <v>225</v>
      </c>
      <c r="C50" s="13">
        <v>24</v>
      </c>
      <c r="D50" s="13">
        <v>76</v>
      </c>
      <c r="E50" s="13">
        <v>55</v>
      </c>
      <c r="F50" s="13">
        <v>39</v>
      </c>
      <c r="G50" s="13">
        <v>12</v>
      </c>
      <c r="H50" s="13">
        <v>10</v>
      </c>
      <c r="I50" s="13">
        <v>8</v>
      </c>
      <c r="J50" s="12" t="s">
        <v>19</v>
      </c>
      <c r="K50" s="13">
        <v>1</v>
      </c>
    </row>
    <row r="51" spans="1:11" ht="9" customHeight="1" x14ac:dyDescent="0.25">
      <c r="A51" s="10" t="s">
        <v>24</v>
      </c>
      <c r="B51" s="13">
        <v>181</v>
      </c>
      <c r="C51" s="13">
        <v>25</v>
      </c>
      <c r="D51" s="13">
        <v>59</v>
      </c>
      <c r="E51" s="13">
        <v>43</v>
      </c>
      <c r="F51" s="13">
        <v>37</v>
      </c>
      <c r="G51" s="13">
        <v>10</v>
      </c>
      <c r="H51" s="13">
        <v>4</v>
      </c>
      <c r="I51" s="13">
        <v>3</v>
      </c>
      <c r="J51" s="12" t="s">
        <v>19</v>
      </c>
      <c r="K51" s="12" t="s">
        <v>19</v>
      </c>
    </row>
    <row r="52" spans="1:11" ht="9" customHeight="1" x14ac:dyDescent="0.25">
      <c r="A52" s="10" t="s">
        <v>25</v>
      </c>
      <c r="B52" s="13">
        <v>108</v>
      </c>
      <c r="C52" s="13">
        <v>20</v>
      </c>
      <c r="D52" s="13">
        <v>30</v>
      </c>
      <c r="E52" s="13">
        <v>22</v>
      </c>
      <c r="F52" s="13">
        <v>22</v>
      </c>
      <c r="G52" s="13">
        <v>7</v>
      </c>
      <c r="H52" s="13">
        <v>1</v>
      </c>
      <c r="I52" s="13">
        <v>3</v>
      </c>
      <c r="J52" s="13">
        <v>2</v>
      </c>
      <c r="K52" s="13">
        <v>1</v>
      </c>
    </row>
    <row r="53" spans="1:11" ht="9" customHeight="1" x14ac:dyDescent="0.25">
      <c r="A53" s="10" t="s">
        <v>26</v>
      </c>
      <c r="B53" s="13">
        <v>90</v>
      </c>
      <c r="C53" s="13">
        <v>14</v>
      </c>
      <c r="D53" s="13">
        <v>34</v>
      </c>
      <c r="E53" s="13">
        <v>14</v>
      </c>
      <c r="F53" s="13">
        <v>20</v>
      </c>
      <c r="G53" s="13">
        <v>4</v>
      </c>
      <c r="H53" s="13">
        <v>4</v>
      </c>
      <c r="I53" s="12" t="s">
        <v>19</v>
      </c>
      <c r="J53" s="12" t="s">
        <v>19</v>
      </c>
      <c r="K53" s="12" t="s">
        <v>19</v>
      </c>
    </row>
    <row r="54" spans="1:11" ht="9" customHeight="1" x14ac:dyDescent="0.25">
      <c r="A54" s="10" t="s">
        <v>27</v>
      </c>
      <c r="B54" s="13">
        <v>62</v>
      </c>
      <c r="C54" s="13">
        <v>12</v>
      </c>
      <c r="D54" s="13">
        <v>27</v>
      </c>
      <c r="E54" s="13">
        <v>9</v>
      </c>
      <c r="F54" s="13">
        <v>4</v>
      </c>
      <c r="G54" s="13">
        <v>3</v>
      </c>
      <c r="H54" s="13">
        <v>1</v>
      </c>
      <c r="I54" s="13">
        <v>5</v>
      </c>
      <c r="J54" s="13">
        <v>1</v>
      </c>
      <c r="K54" s="12" t="s">
        <v>19</v>
      </c>
    </row>
    <row r="55" spans="1:11" ht="9" customHeight="1" x14ac:dyDescent="0.25">
      <c r="A55" s="10" t="s">
        <v>28</v>
      </c>
      <c r="B55" s="13">
        <v>54</v>
      </c>
      <c r="C55" s="13">
        <v>11</v>
      </c>
      <c r="D55" s="13">
        <v>16</v>
      </c>
      <c r="E55" s="13">
        <v>11</v>
      </c>
      <c r="F55" s="13">
        <v>10</v>
      </c>
      <c r="G55" s="13">
        <v>3</v>
      </c>
      <c r="H55" s="13">
        <v>2</v>
      </c>
      <c r="I55" s="12" t="s">
        <v>19</v>
      </c>
      <c r="J55" s="12" t="s">
        <v>19</v>
      </c>
      <c r="K55" s="13">
        <v>1</v>
      </c>
    </row>
    <row r="56" spans="1:11" ht="9" customHeight="1" x14ac:dyDescent="0.25">
      <c r="A56" s="10" t="s">
        <v>29</v>
      </c>
      <c r="B56" s="13">
        <v>47</v>
      </c>
      <c r="C56" s="13">
        <v>13</v>
      </c>
      <c r="D56" s="13">
        <v>19</v>
      </c>
      <c r="E56" s="13">
        <v>8</v>
      </c>
      <c r="F56" s="13">
        <v>3</v>
      </c>
      <c r="G56" s="13">
        <v>2</v>
      </c>
      <c r="H56" s="13">
        <v>1</v>
      </c>
      <c r="I56" s="12" t="s">
        <v>19</v>
      </c>
      <c r="J56" s="12" t="s">
        <v>19</v>
      </c>
      <c r="K56" s="13">
        <v>1</v>
      </c>
    </row>
    <row r="57" spans="1:11" ht="9" customHeight="1" x14ac:dyDescent="0.25">
      <c r="A57" s="10" t="s">
        <v>30</v>
      </c>
      <c r="B57" s="13">
        <v>31</v>
      </c>
      <c r="C57" s="13">
        <v>7</v>
      </c>
      <c r="D57" s="13">
        <v>11</v>
      </c>
      <c r="E57" s="13">
        <v>6</v>
      </c>
      <c r="F57" s="13">
        <v>4</v>
      </c>
      <c r="G57" s="13">
        <v>1</v>
      </c>
      <c r="H57" s="13">
        <v>1</v>
      </c>
      <c r="I57" s="13">
        <v>1</v>
      </c>
      <c r="J57" s="12" t="s">
        <v>19</v>
      </c>
      <c r="K57" s="12" t="s">
        <v>19</v>
      </c>
    </row>
    <row r="58" spans="1:11" ht="9" customHeight="1" x14ac:dyDescent="0.25">
      <c r="A58" s="10" t="s">
        <v>31</v>
      </c>
      <c r="B58" s="13">
        <v>22</v>
      </c>
      <c r="C58" s="13">
        <v>5</v>
      </c>
      <c r="D58" s="13">
        <v>7</v>
      </c>
      <c r="E58" s="13">
        <v>2</v>
      </c>
      <c r="F58" s="13">
        <v>6</v>
      </c>
      <c r="G58" s="12" t="s">
        <v>19</v>
      </c>
      <c r="H58" s="13">
        <v>1</v>
      </c>
      <c r="I58" s="12" t="s">
        <v>19</v>
      </c>
      <c r="J58" s="13">
        <v>1</v>
      </c>
      <c r="K58" s="12" t="s">
        <v>19</v>
      </c>
    </row>
    <row r="59" spans="1:11" ht="9" customHeight="1" x14ac:dyDescent="0.25">
      <c r="A59" s="10" t="s">
        <v>32</v>
      </c>
      <c r="B59" s="13">
        <v>28</v>
      </c>
      <c r="C59" s="13">
        <v>8</v>
      </c>
      <c r="D59" s="13">
        <v>6</v>
      </c>
      <c r="E59" s="13">
        <v>4</v>
      </c>
      <c r="F59" s="13">
        <v>6</v>
      </c>
      <c r="G59" s="13">
        <v>3</v>
      </c>
      <c r="H59" s="13">
        <v>1</v>
      </c>
      <c r="I59" s="12" t="s">
        <v>19</v>
      </c>
      <c r="J59" s="12" t="s">
        <v>19</v>
      </c>
      <c r="K59" s="12" t="s">
        <v>19</v>
      </c>
    </row>
    <row r="60" spans="1:11" ht="9" customHeight="1" x14ac:dyDescent="0.25">
      <c r="A60" s="8" t="s">
        <v>37</v>
      </c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9" customHeight="1" x14ac:dyDescent="0.25">
      <c r="A61" s="8" t="s">
        <v>16</v>
      </c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9" customHeight="1" x14ac:dyDescent="0.25">
      <c r="A62" s="10" t="s">
        <v>17</v>
      </c>
      <c r="B62" s="11">
        <v>23370909</v>
      </c>
      <c r="C62" s="11">
        <v>2391975</v>
      </c>
      <c r="D62" s="11">
        <v>5207283</v>
      </c>
      <c r="E62" s="11">
        <v>5008814</v>
      </c>
      <c r="F62" s="11">
        <v>5061789</v>
      </c>
      <c r="G62" s="11">
        <v>2493055</v>
      </c>
      <c r="H62" s="11">
        <v>1954146</v>
      </c>
      <c r="I62" s="11">
        <v>1108716</v>
      </c>
      <c r="J62" s="11">
        <v>63622</v>
      </c>
      <c r="K62" s="11">
        <v>81509</v>
      </c>
    </row>
    <row r="63" spans="1:11" ht="9" customHeight="1" x14ac:dyDescent="0.25">
      <c r="A63" s="10" t="s">
        <v>18</v>
      </c>
      <c r="B63" s="11">
        <v>3904857</v>
      </c>
      <c r="C63" s="11">
        <v>1179259</v>
      </c>
      <c r="D63" s="11">
        <v>2049792</v>
      </c>
      <c r="E63" s="11">
        <v>660258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  <c r="K63" s="11">
        <v>15548</v>
      </c>
    </row>
    <row r="64" spans="1:11" ht="9" customHeight="1" x14ac:dyDescent="0.25">
      <c r="A64" s="10" t="s">
        <v>20</v>
      </c>
      <c r="B64" s="11">
        <v>3618701</v>
      </c>
      <c r="C64" s="11">
        <v>193757</v>
      </c>
      <c r="D64" s="11">
        <v>587373</v>
      </c>
      <c r="E64" s="11">
        <v>1238841</v>
      </c>
      <c r="F64" s="11">
        <v>1155035</v>
      </c>
      <c r="G64" s="11">
        <v>382748</v>
      </c>
      <c r="H64" s="11">
        <v>46833</v>
      </c>
      <c r="I64" s="12" t="s">
        <v>19</v>
      </c>
      <c r="J64" s="12" t="s">
        <v>19</v>
      </c>
      <c r="K64" s="11">
        <v>14114</v>
      </c>
    </row>
    <row r="65" spans="1:11" ht="9" customHeight="1" x14ac:dyDescent="0.25">
      <c r="A65" s="10" t="s">
        <v>21</v>
      </c>
      <c r="B65" s="11">
        <v>3343473</v>
      </c>
      <c r="C65" s="11">
        <v>154856</v>
      </c>
      <c r="D65" s="11">
        <v>423049</v>
      </c>
      <c r="E65" s="11">
        <v>608418</v>
      </c>
      <c r="F65" s="11">
        <v>791036</v>
      </c>
      <c r="G65" s="11">
        <v>675498</v>
      </c>
      <c r="H65" s="11">
        <v>503180</v>
      </c>
      <c r="I65" s="11">
        <v>166555</v>
      </c>
      <c r="J65" s="11">
        <v>8890</v>
      </c>
      <c r="K65" s="11">
        <v>11991</v>
      </c>
    </row>
    <row r="66" spans="1:11" ht="9" customHeight="1" x14ac:dyDescent="0.25">
      <c r="A66" s="10" t="s">
        <v>22</v>
      </c>
      <c r="B66" s="11">
        <v>2806619</v>
      </c>
      <c r="C66" s="11">
        <v>148067</v>
      </c>
      <c r="D66" s="11">
        <v>407530</v>
      </c>
      <c r="E66" s="11">
        <v>534899</v>
      </c>
      <c r="F66" s="11">
        <v>642866</v>
      </c>
      <c r="G66" s="11">
        <v>365692</v>
      </c>
      <c r="H66" s="11">
        <v>401732</v>
      </c>
      <c r="I66" s="11">
        <v>279973</v>
      </c>
      <c r="J66" s="11">
        <v>15740</v>
      </c>
      <c r="K66" s="11">
        <v>10120</v>
      </c>
    </row>
    <row r="67" spans="1:11" ht="9" customHeight="1" x14ac:dyDescent="0.25">
      <c r="A67" s="10" t="s">
        <v>23</v>
      </c>
      <c r="B67" s="11">
        <v>2383381</v>
      </c>
      <c r="C67" s="11">
        <v>138733</v>
      </c>
      <c r="D67" s="11">
        <v>384085</v>
      </c>
      <c r="E67" s="11">
        <v>490769</v>
      </c>
      <c r="F67" s="11">
        <v>574161</v>
      </c>
      <c r="G67" s="11">
        <v>271108</v>
      </c>
      <c r="H67" s="11">
        <v>289608</v>
      </c>
      <c r="I67" s="11">
        <v>218286</v>
      </c>
      <c r="J67" s="11">
        <v>9169</v>
      </c>
      <c r="K67" s="11">
        <v>7462</v>
      </c>
    </row>
    <row r="68" spans="1:11" ht="9" customHeight="1" x14ac:dyDescent="0.25">
      <c r="A68" s="10" t="s">
        <v>24</v>
      </c>
      <c r="B68" s="11">
        <v>1914339</v>
      </c>
      <c r="C68" s="11">
        <v>120507</v>
      </c>
      <c r="D68" s="11">
        <v>324595</v>
      </c>
      <c r="E68" s="11">
        <v>414943</v>
      </c>
      <c r="F68" s="11">
        <v>503441</v>
      </c>
      <c r="G68" s="11">
        <v>212593</v>
      </c>
      <c r="H68" s="11">
        <v>192495</v>
      </c>
      <c r="I68" s="11">
        <v>134237</v>
      </c>
      <c r="J68" s="11">
        <v>6028</v>
      </c>
      <c r="K68" s="11">
        <v>5500</v>
      </c>
    </row>
    <row r="69" spans="1:11" ht="9" customHeight="1" x14ac:dyDescent="0.25">
      <c r="A69" s="10" t="s">
        <v>25</v>
      </c>
      <c r="B69" s="11">
        <v>1512164</v>
      </c>
      <c r="C69" s="11">
        <v>99204</v>
      </c>
      <c r="D69" s="11">
        <v>251377</v>
      </c>
      <c r="E69" s="11">
        <v>294261</v>
      </c>
      <c r="F69" s="11">
        <v>415372</v>
      </c>
      <c r="G69" s="11">
        <v>191094</v>
      </c>
      <c r="H69" s="11">
        <v>156382</v>
      </c>
      <c r="I69" s="11">
        <v>95053</v>
      </c>
      <c r="J69" s="11">
        <v>5146</v>
      </c>
      <c r="K69" s="11">
        <v>4275</v>
      </c>
    </row>
    <row r="70" spans="1:11" ht="9" customHeight="1" x14ac:dyDescent="0.25">
      <c r="A70" s="10" t="s">
        <v>26</v>
      </c>
      <c r="B70" s="11">
        <v>1108488</v>
      </c>
      <c r="C70" s="11">
        <v>86820</v>
      </c>
      <c r="D70" s="11">
        <v>210897</v>
      </c>
      <c r="E70" s="11">
        <v>217071</v>
      </c>
      <c r="F70" s="11">
        <v>278677</v>
      </c>
      <c r="G70" s="11">
        <v>127581</v>
      </c>
      <c r="H70" s="11">
        <v>114263</v>
      </c>
      <c r="I70" s="11">
        <v>65757</v>
      </c>
      <c r="J70" s="11">
        <v>4179</v>
      </c>
      <c r="K70" s="11">
        <v>3243</v>
      </c>
    </row>
    <row r="71" spans="1:11" ht="9" customHeight="1" x14ac:dyDescent="0.25">
      <c r="A71" s="10" t="s">
        <v>27</v>
      </c>
      <c r="B71" s="11">
        <v>958834</v>
      </c>
      <c r="C71" s="11">
        <v>82911</v>
      </c>
      <c r="D71" s="11">
        <v>197585</v>
      </c>
      <c r="E71" s="11">
        <v>202188</v>
      </c>
      <c r="F71" s="11">
        <v>236119</v>
      </c>
      <c r="G71" s="11">
        <v>93119</v>
      </c>
      <c r="H71" s="11">
        <v>86255</v>
      </c>
      <c r="I71" s="11">
        <v>53879</v>
      </c>
      <c r="J71" s="11">
        <v>4010</v>
      </c>
      <c r="K71" s="11">
        <v>2768</v>
      </c>
    </row>
    <row r="72" spans="1:11" ht="9" customHeight="1" x14ac:dyDescent="0.25">
      <c r="A72" s="10" t="s">
        <v>28</v>
      </c>
      <c r="B72" s="11">
        <v>652711</v>
      </c>
      <c r="C72" s="11">
        <v>56656</v>
      </c>
      <c r="D72" s="11">
        <v>129749</v>
      </c>
      <c r="E72" s="11">
        <v>138633</v>
      </c>
      <c r="F72" s="11">
        <v>173779</v>
      </c>
      <c r="G72" s="11">
        <v>61785</v>
      </c>
      <c r="H72" s="11">
        <v>53951</v>
      </c>
      <c r="I72" s="11">
        <v>32571</v>
      </c>
      <c r="J72" s="11">
        <v>3517</v>
      </c>
      <c r="K72" s="11">
        <v>2070</v>
      </c>
    </row>
    <row r="73" spans="1:11" ht="9" customHeight="1" x14ac:dyDescent="0.25">
      <c r="A73" s="10" t="s">
        <v>29</v>
      </c>
      <c r="B73" s="11">
        <v>495673</v>
      </c>
      <c r="C73" s="11">
        <v>47419</v>
      </c>
      <c r="D73" s="11">
        <v>100069</v>
      </c>
      <c r="E73" s="11">
        <v>93946</v>
      </c>
      <c r="F73" s="11">
        <v>130955</v>
      </c>
      <c r="G73" s="11">
        <v>50706</v>
      </c>
      <c r="H73" s="11">
        <v>44501</v>
      </c>
      <c r="I73" s="11">
        <v>23517</v>
      </c>
      <c r="J73" s="11">
        <v>2897</v>
      </c>
      <c r="K73" s="11">
        <v>1663</v>
      </c>
    </row>
    <row r="74" spans="1:11" ht="9" customHeight="1" x14ac:dyDescent="0.25">
      <c r="A74" s="10" t="s">
        <v>30</v>
      </c>
      <c r="B74" s="11">
        <v>283807</v>
      </c>
      <c r="C74" s="11">
        <v>32411</v>
      </c>
      <c r="D74" s="11">
        <v>58352</v>
      </c>
      <c r="E74" s="11">
        <v>47916</v>
      </c>
      <c r="F74" s="11">
        <v>68143</v>
      </c>
      <c r="G74" s="11">
        <v>28983</v>
      </c>
      <c r="H74" s="11">
        <v>29274</v>
      </c>
      <c r="I74" s="11">
        <v>15933</v>
      </c>
      <c r="J74" s="11">
        <v>1749</v>
      </c>
      <c r="K74" s="11">
        <v>1046</v>
      </c>
    </row>
    <row r="75" spans="1:11" ht="9" customHeight="1" x14ac:dyDescent="0.25">
      <c r="A75" s="10" t="s">
        <v>31</v>
      </c>
      <c r="B75" s="11">
        <v>191706</v>
      </c>
      <c r="C75" s="11">
        <v>23036</v>
      </c>
      <c r="D75" s="11">
        <v>41064</v>
      </c>
      <c r="E75" s="11">
        <v>32923</v>
      </c>
      <c r="F75" s="11">
        <v>45600</v>
      </c>
      <c r="G75" s="11">
        <v>16963</v>
      </c>
      <c r="H75" s="11">
        <v>18492</v>
      </c>
      <c r="I75" s="11">
        <v>11734</v>
      </c>
      <c r="J75" s="11">
        <v>1157</v>
      </c>
      <c r="K75" s="13">
        <v>737</v>
      </c>
    </row>
    <row r="76" spans="1:11" ht="9" customHeight="1" x14ac:dyDescent="0.25">
      <c r="A76" s="10" t="s">
        <v>32</v>
      </c>
      <c r="B76" s="11">
        <v>196156</v>
      </c>
      <c r="C76" s="11">
        <v>28339</v>
      </c>
      <c r="D76" s="11">
        <v>41766</v>
      </c>
      <c r="E76" s="11">
        <v>33748</v>
      </c>
      <c r="F76" s="11">
        <v>46605</v>
      </c>
      <c r="G76" s="11">
        <v>15185</v>
      </c>
      <c r="H76" s="11">
        <v>17180</v>
      </c>
      <c r="I76" s="11">
        <v>11221</v>
      </c>
      <c r="J76" s="11">
        <v>1140</v>
      </c>
      <c r="K76" s="13">
        <v>972</v>
      </c>
    </row>
    <row r="77" spans="1:11" ht="9" customHeight="1" x14ac:dyDescent="0.25">
      <c r="A77" s="8" t="s">
        <v>33</v>
      </c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9" customHeight="1" x14ac:dyDescent="0.25">
      <c r="A78" s="10" t="s">
        <v>17</v>
      </c>
      <c r="B78" s="11">
        <v>12563390</v>
      </c>
      <c r="C78" s="11">
        <v>1327903</v>
      </c>
      <c r="D78" s="11">
        <v>2731849</v>
      </c>
      <c r="E78" s="11">
        <v>2887207</v>
      </c>
      <c r="F78" s="11">
        <v>2771232</v>
      </c>
      <c r="G78" s="11">
        <v>1254255</v>
      </c>
      <c r="H78" s="11">
        <v>950000</v>
      </c>
      <c r="I78" s="11">
        <v>543286</v>
      </c>
      <c r="J78" s="11">
        <v>50089</v>
      </c>
      <c r="K78" s="11">
        <v>47569</v>
      </c>
    </row>
    <row r="79" spans="1:11" ht="9" customHeight="1" x14ac:dyDescent="0.25">
      <c r="A79" s="10" t="s">
        <v>18</v>
      </c>
      <c r="B79" s="11">
        <v>2021609</v>
      </c>
      <c r="C79" s="11">
        <v>646997</v>
      </c>
      <c r="D79" s="11">
        <v>1050931</v>
      </c>
      <c r="E79" s="11">
        <v>313966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  <c r="K79" s="11">
        <v>9715</v>
      </c>
    </row>
    <row r="80" spans="1:11" ht="9" customHeight="1" x14ac:dyDescent="0.25">
      <c r="A80" s="10" t="s">
        <v>20</v>
      </c>
      <c r="B80" s="11">
        <v>1863996</v>
      </c>
      <c r="C80" s="11">
        <v>114579</v>
      </c>
      <c r="D80" s="11">
        <v>325299</v>
      </c>
      <c r="E80" s="11">
        <v>684593</v>
      </c>
      <c r="F80" s="11">
        <v>552430</v>
      </c>
      <c r="G80" s="11">
        <v>161341</v>
      </c>
      <c r="H80" s="11">
        <v>18076</v>
      </c>
      <c r="I80" s="12" t="s">
        <v>19</v>
      </c>
      <c r="J80" s="12" t="s">
        <v>19</v>
      </c>
      <c r="K80" s="11">
        <v>7678</v>
      </c>
    </row>
    <row r="81" spans="1:11" ht="8.25" customHeight="1" x14ac:dyDescent="0.25">
      <c r="A81" s="7">
        <v>1</v>
      </c>
      <c r="B81" s="7">
        <v>2</v>
      </c>
      <c r="C81" s="7">
        <v>3</v>
      </c>
      <c r="D81" s="7">
        <v>4</v>
      </c>
      <c r="E81" s="7">
        <v>5</v>
      </c>
      <c r="F81" s="7">
        <v>6</v>
      </c>
      <c r="G81" s="7">
        <v>7</v>
      </c>
      <c r="H81" s="7">
        <v>8</v>
      </c>
      <c r="I81" s="7">
        <v>9</v>
      </c>
      <c r="J81" s="7">
        <v>10</v>
      </c>
      <c r="K81" s="7">
        <v>11</v>
      </c>
    </row>
    <row r="82" spans="1:11" ht="9" customHeight="1" x14ac:dyDescent="0.25">
      <c r="A82" s="14" t="s">
        <v>21</v>
      </c>
      <c r="B82" s="15">
        <v>1698132</v>
      </c>
      <c r="C82" s="15">
        <v>89772</v>
      </c>
      <c r="D82" s="15">
        <v>228240</v>
      </c>
      <c r="E82" s="15">
        <v>364563</v>
      </c>
      <c r="F82" s="15">
        <v>406925</v>
      </c>
      <c r="G82" s="15">
        <v>327269</v>
      </c>
      <c r="H82" s="15">
        <v>206505</v>
      </c>
      <c r="I82" s="15">
        <v>61823</v>
      </c>
      <c r="J82" s="15">
        <v>6853</v>
      </c>
      <c r="K82" s="15">
        <v>6182</v>
      </c>
    </row>
    <row r="83" spans="1:11" ht="9" customHeight="1" x14ac:dyDescent="0.25">
      <c r="A83" s="10" t="s">
        <v>22</v>
      </c>
      <c r="B83" s="11">
        <v>1412715</v>
      </c>
      <c r="C83" s="11">
        <v>82556</v>
      </c>
      <c r="D83" s="11">
        <v>213162</v>
      </c>
      <c r="E83" s="11">
        <v>313957</v>
      </c>
      <c r="F83" s="11">
        <v>328368</v>
      </c>
      <c r="G83" s="11">
        <v>172309</v>
      </c>
      <c r="H83" s="11">
        <v>175528</v>
      </c>
      <c r="I83" s="11">
        <v>110004</v>
      </c>
      <c r="J83" s="11">
        <v>11608</v>
      </c>
      <c r="K83" s="11">
        <v>5223</v>
      </c>
    </row>
    <row r="84" spans="1:11" ht="9" customHeight="1" x14ac:dyDescent="0.25">
      <c r="A84" s="10" t="s">
        <v>23</v>
      </c>
      <c r="B84" s="11">
        <v>1234616</v>
      </c>
      <c r="C84" s="11">
        <v>76445</v>
      </c>
      <c r="D84" s="11">
        <v>199759</v>
      </c>
      <c r="E84" s="11">
        <v>291276</v>
      </c>
      <c r="F84" s="11">
        <v>304549</v>
      </c>
      <c r="G84" s="11">
        <v>126454</v>
      </c>
      <c r="H84" s="11">
        <v>129387</v>
      </c>
      <c r="I84" s="11">
        <v>95786</v>
      </c>
      <c r="J84" s="11">
        <v>6725</v>
      </c>
      <c r="K84" s="11">
        <v>4235</v>
      </c>
    </row>
    <row r="85" spans="1:11" ht="9" customHeight="1" x14ac:dyDescent="0.25">
      <c r="A85" s="10" t="s">
        <v>24</v>
      </c>
      <c r="B85" s="11">
        <v>1039669</v>
      </c>
      <c r="C85" s="11">
        <v>65746</v>
      </c>
      <c r="D85" s="11">
        <v>166515</v>
      </c>
      <c r="E85" s="11">
        <v>252612</v>
      </c>
      <c r="F85" s="11">
        <v>281818</v>
      </c>
      <c r="G85" s="11">
        <v>104045</v>
      </c>
      <c r="H85" s="11">
        <v>93269</v>
      </c>
      <c r="I85" s="11">
        <v>67731</v>
      </c>
      <c r="J85" s="11">
        <v>4588</v>
      </c>
      <c r="K85" s="11">
        <v>3345</v>
      </c>
    </row>
    <row r="86" spans="1:11" ht="9" customHeight="1" x14ac:dyDescent="0.25">
      <c r="A86" s="10" t="s">
        <v>25</v>
      </c>
      <c r="B86" s="11">
        <v>856112</v>
      </c>
      <c r="C86" s="11">
        <v>53051</v>
      </c>
      <c r="D86" s="11">
        <v>124855</v>
      </c>
      <c r="E86" s="11">
        <v>177704</v>
      </c>
      <c r="F86" s="11">
        <v>247757</v>
      </c>
      <c r="G86" s="11">
        <v>105783</v>
      </c>
      <c r="H86" s="11">
        <v>85046</v>
      </c>
      <c r="I86" s="11">
        <v>55076</v>
      </c>
      <c r="J86" s="11">
        <v>4131</v>
      </c>
      <c r="K86" s="11">
        <v>2709</v>
      </c>
    </row>
    <row r="87" spans="1:11" ht="9" customHeight="1" x14ac:dyDescent="0.25">
      <c r="A87" s="10" t="s">
        <v>26</v>
      </c>
      <c r="B87" s="11">
        <v>649183</v>
      </c>
      <c r="C87" s="11">
        <v>46949</v>
      </c>
      <c r="D87" s="11">
        <v>106120</v>
      </c>
      <c r="E87" s="11">
        <v>130381</v>
      </c>
      <c r="F87" s="11">
        <v>170399</v>
      </c>
      <c r="G87" s="11">
        <v>77302</v>
      </c>
      <c r="H87" s="11">
        <v>69684</v>
      </c>
      <c r="I87" s="11">
        <v>42858</v>
      </c>
      <c r="J87" s="11">
        <v>3422</v>
      </c>
      <c r="K87" s="11">
        <v>2068</v>
      </c>
    </row>
    <row r="88" spans="1:11" ht="9" customHeight="1" x14ac:dyDescent="0.25">
      <c r="A88" s="10" t="s">
        <v>27</v>
      </c>
      <c r="B88" s="11">
        <v>574800</v>
      </c>
      <c r="C88" s="11">
        <v>45768</v>
      </c>
      <c r="D88" s="11">
        <v>103813</v>
      </c>
      <c r="E88" s="11">
        <v>124715</v>
      </c>
      <c r="F88" s="11">
        <v>146668</v>
      </c>
      <c r="G88" s="11">
        <v>56500</v>
      </c>
      <c r="H88" s="11">
        <v>54544</v>
      </c>
      <c r="I88" s="11">
        <v>37595</v>
      </c>
      <c r="J88" s="11">
        <v>3375</v>
      </c>
      <c r="K88" s="11">
        <v>1822</v>
      </c>
    </row>
    <row r="89" spans="1:11" ht="9" customHeight="1" x14ac:dyDescent="0.25">
      <c r="A89" s="10" t="s">
        <v>28</v>
      </c>
      <c r="B89" s="11">
        <v>418946</v>
      </c>
      <c r="C89" s="11">
        <v>31812</v>
      </c>
      <c r="D89" s="11">
        <v>71091</v>
      </c>
      <c r="E89" s="11">
        <v>91981</v>
      </c>
      <c r="F89" s="11">
        <v>118199</v>
      </c>
      <c r="G89" s="11">
        <v>40767</v>
      </c>
      <c r="H89" s="11">
        <v>36290</v>
      </c>
      <c r="I89" s="11">
        <v>24225</v>
      </c>
      <c r="J89" s="11">
        <v>3111</v>
      </c>
      <c r="K89" s="11">
        <v>1470</v>
      </c>
    </row>
    <row r="90" spans="1:11" ht="9" customHeight="1" x14ac:dyDescent="0.25">
      <c r="A90" s="10" t="s">
        <v>29</v>
      </c>
      <c r="B90" s="11">
        <v>328436</v>
      </c>
      <c r="C90" s="11">
        <v>26502</v>
      </c>
      <c r="D90" s="11">
        <v>56897</v>
      </c>
      <c r="E90" s="11">
        <v>63489</v>
      </c>
      <c r="F90" s="11">
        <v>92983</v>
      </c>
      <c r="G90" s="11">
        <v>36031</v>
      </c>
      <c r="H90" s="11">
        <v>31263</v>
      </c>
      <c r="I90" s="11">
        <v>17478</v>
      </c>
      <c r="J90" s="11">
        <v>2610</v>
      </c>
      <c r="K90" s="11">
        <v>1183</v>
      </c>
    </row>
    <row r="91" spans="1:11" ht="9" customHeight="1" x14ac:dyDescent="0.25">
      <c r="A91" s="10" t="s">
        <v>30</v>
      </c>
      <c r="B91" s="11">
        <v>193394</v>
      </c>
      <c r="C91" s="11">
        <v>18159</v>
      </c>
      <c r="D91" s="11">
        <v>34508</v>
      </c>
      <c r="E91" s="11">
        <v>32294</v>
      </c>
      <c r="F91" s="11">
        <v>49850</v>
      </c>
      <c r="G91" s="11">
        <v>21870</v>
      </c>
      <c r="H91" s="11">
        <v>22037</v>
      </c>
      <c r="I91" s="11">
        <v>12360</v>
      </c>
      <c r="J91" s="11">
        <v>1576</v>
      </c>
      <c r="K91" s="13">
        <v>740</v>
      </c>
    </row>
    <row r="92" spans="1:11" ht="9" customHeight="1" x14ac:dyDescent="0.25">
      <c r="A92" s="10" t="s">
        <v>31</v>
      </c>
      <c r="B92" s="11">
        <v>135464</v>
      </c>
      <c r="C92" s="11">
        <v>13217</v>
      </c>
      <c r="D92" s="11">
        <v>25414</v>
      </c>
      <c r="E92" s="11">
        <v>22830</v>
      </c>
      <c r="F92" s="11">
        <v>35172</v>
      </c>
      <c r="G92" s="11">
        <v>13110</v>
      </c>
      <c r="H92" s="11">
        <v>14806</v>
      </c>
      <c r="I92" s="11">
        <v>9319</v>
      </c>
      <c r="J92" s="11">
        <v>1074</v>
      </c>
      <c r="K92" s="13">
        <v>522</v>
      </c>
    </row>
    <row r="93" spans="1:11" ht="9" customHeight="1" x14ac:dyDescent="0.25">
      <c r="A93" s="10" t="s">
        <v>32</v>
      </c>
      <c r="B93" s="11">
        <v>136318</v>
      </c>
      <c r="C93" s="11">
        <v>16350</v>
      </c>
      <c r="D93" s="11">
        <v>25245</v>
      </c>
      <c r="E93" s="11">
        <v>22846</v>
      </c>
      <c r="F93" s="11">
        <v>36114</v>
      </c>
      <c r="G93" s="11">
        <v>11474</v>
      </c>
      <c r="H93" s="11">
        <v>13565</v>
      </c>
      <c r="I93" s="11">
        <v>9031</v>
      </c>
      <c r="J93" s="11">
        <v>1016</v>
      </c>
      <c r="K93" s="13">
        <v>677</v>
      </c>
    </row>
    <row r="94" spans="1:11" ht="9" customHeight="1" x14ac:dyDescent="0.25">
      <c r="A94" s="8" t="s">
        <v>34</v>
      </c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9" customHeight="1" x14ac:dyDescent="0.25">
      <c r="A95" s="10" t="s">
        <v>17</v>
      </c>
      <c r="B95" s="11">
        <v>10804480</v>
      </c>
      <c r="C95" s="11">
        <v>1063658</v>
      </c>
      <c r="D95" s="11">
        <v>2474744</v>
      </c>
      <c r="E95" s="11">
        <v>2120872</v>
      </c>
      <c r="F95" s="11">
        <v>2289915</v>
      </c>
      <c r="G95" s="11">
        <v>1238529</v>
      </c>
      <c r="H95" s="11">
        <v>1003975</v>
      </c>
      <c r="I95" s="11">
        <v>565335</v>
      </c>
      <c r="J95" s="11">
        <v>13527</v>
      </c>
      <c r="K95" s="11">
        <v>33925</v>
      </c>
    </row>
    <row r="96" spans="1:11" ht="9" customHeight="1" x14ac:dyDescent="0.25">
      <c r="A96" s="10" t="s">
        <v>18</v>
      </c>
      <c r="B96" s="11">
        <v>1883248</v>
      </c>
      <c r="C96" s="11">
        <v>532262</v>
      </c>
      <c r="D96" s="11">
        <v>998861</v>
      </c>
      <c r="E96" s="11">
        <v>346292</v>
      </c>
      <c r="F96" s="12" t="s">
        <v>19</v>
      </c>
      <c r="G96" s="12" t="s">
        <v>19</v>
      </c>
      <c r="H96" s="12" t="s">
        <v>19</v>
      </c>
      <c r="I96" s="12" t="s">
        <v>19</v>
      </c>
      <c r="J96" s="12" t="s">
        <v>19</v>
      </c>
      <c r="K96" s="11">
        <v>5833</v>
      </c>
    </row>
    <row r="97" spans="1:11" ht="9" customHeight="1" x14ac:dyDescent="0.25">
      <c r="A97" s="10" t="s">
        <v>20</v>
      </c>
      <c r="B97" s="11">
        <v>1754364</v>
      </c>
      <c r="C97" s="11">
        <v>79129</v>
      </c>
      <c r="D97" s="11">
        <v>262004</v>
      </c>
      <c r="E97" s="11">
        <v>554135</v>
      </c>
      <c r="F97" s="11">
        <v>602533</v>
      </c>
      <c r="G97" s="11">
        <v>221380</v>
      </c>
      <c r="H97" s="11">
        <v>28750</v>
      </c>
      <c r="I97" s="12" t="s">
        <v>19</v>
      </c>
      <c r="J97" s="12" t="s">
        <v>19</v>
      </c>
      <c r="K97" s="11">
        <v>6433</v>
      </c>
    </row>
    <row r="98" spans="1:11" ht="9" customHeight="1" x14ac:dyDescent="0.25">
      <c r="A98" s="10" t="s">
        <v>21</v>
      </c>
      <c r="B98" s="11">
        <v>1644862</v>
      </c>
      <c r="C98" s="11">
        <v>65033</v>
      </c>
      <c r="D98" s="11">
        <v>194721</v>
      </c>
      <c r="E98" s="11">
        <v>243734</v>
      </c>
      <c r="F98" s="11">
        <v>384005</v>
      </c>
      <c r="G98" s="11">
        <v>348170</v>
      </c>
      <c r="H98" s="11">
        <v>296637</v>
      </c>
      <c r="I98" s="11">
        <v>104718</v>
      </c>
      <c r="J98" s="11">
        <v>2036</v>
      </c>
      <c r="K98" s="11">
        <v>5808</v>
      </c>
    </row>
    <row r="99" spans="1:11" ht="9" customHeight="1" x14ac:dyDescent="0.25">
      <c r="A99" s="10" t="s">
        <v>22</v>
      </c>
      <c r="B99" s="11">
        <v>1393335</v>
      </c>
      <c r="C99" s="11">
        <v>65452</v>
      </c>
      <c r="D99" s="11">
        <v>194253</v>
      </c>
      <c r="E99" s="11">
        <v>220807</v>
      </c>
      <c r="F99" s="11">
        <v>314370</v>
      </c>
      <c r="G99" s="11">
        <v>193315</v>
      </c>
      <c r="H99" s="11">
        <v>226170</v>
      </c>
      <c r="I99" s="11">
        <v>169943</v>
      </c>
      <c r="J99" s="11">
        <v>4130</v>
      </c>
      <c r="K99" s="11">
        <v>4895</v>
      </c>
    </row>
    <row r="100" spans="1:11" ht="9" customHeight="1" x14ac:dyDescent="0.25">
      <c r="A100" s="10" t="s">
        <v>23</v>
      </c>
      <c r="B100" s="11">
        <v>1148292</v>
      </c>
      <c r="C100" s="11">
        <v>62240</v>
      </c>
      <c r="D100" s="11">
        <v>184205</v>
      </c>
      <c r="E100" s="11">
        <v>199387</v>
      </c>
      <c r="F100" s="11">
        <v>269505</v>
      </c>
      <c r="G100" s="11">
        <v>144611</v>
      </c>
      <c r="H100" s="11">
        <v>160198</v>
      </c>
      <c r="I100" s="11">
        <v>122479</v>
      </c>
      <c r="J100" s="11">
        <v>2444</v>
      </c>
      <c r="K100" s="11">
        <v>3223</v>
      </c>
    </row>
    <row r="101" spans="1:11" ht="9" customHeight="1" x14ac:dyDescent="0.25">
      <c r="A101" s="10" t="s">
        <v>24</v>
      </c>
      <c r="B101" s="11">
        <v>874305</v>
      </c>
      <c r="C101" s="11">
        <v>54697</v>
      </c>
      <c r="D101" s="11">
        <v>157989</v>
      </c>
      <c r="E101" s="11">
        <v>162249</v>
      </c>
      <c r="F101" s="11">
        <v>221554</v>
      </c>
      <c r="G101" s="11">
        <v>108531</v>
      </c>
      <c r="H101" s="11">
        <v>99197</v>
      </c>
      <c r="I101" s="11">
        <v>66494</v>
      </c>
      <c r="J101" s="11">
        <v>1440</v>
      </c>
      <c r="K101" s="11">
        <v>2154</v>
      </c>
    </row>
    <row r="102" spans="1:11" ht="9" customHeight="1" x14ac:dyDescent="0.25">
      <c r="A102" s="10" t="s">
        <v>25</v>
      </c>
      <c r="B102" s="11">
        <v>655805</v>
      </c>
      <c r="C102" s="11">
        <v>46119</v>
      </c>
      <c r="D102" s="11">
        <v>126454</v>
      </c>
      <c r="E102" s="11">
        <v>116501</v>
      </c>
      <c r="F102" s="11">
        <v>167563</v>
      </c>
      <c r="G102" s="11">
        <v>85294</v>
      </c>
      <c r="H102" s="11">
        <v>71326</v>
      </c>
      <c r="I102" s="11">
        <v>39970</v>
      </c>
      <c r="J102" s="11">
        <v>1014</v>
      </c>
      <c r="K102" s="11">
        <v>1564</v>
      </c>
    </row>
    <row r="103" spans="1:11" ht="9" customHeight="1" x14ac:dyDescent="0.25">
      <c r="A103" s="10" t="s">
        <v>26</v>
      </c>
      <c r="B103" s="11">
        <v>459120</v>
      </c>
      <c r="C103" s="11">
        <v>39832</v>
      </c>
      <c r="D103" s="11">
        <v>104733</v>
      </c>
      <c r="E103" s="11">
        <v>86645</v>
      </c>
      <c r="F103" s="11">
        <v>108249</v>
      </c>
      <c r="G103" s="11">
        <v>50265</v>
      </c>
      <c r="H103" s="11">
        <v>44571</v>
      </c>
      <c r="I103" s="11">
        <v>22894</v>
      </c>
      <c r="J103" s="13">
        <v>757</v>
      </c>
      <c r="K103" s="11">
        <v>1174</v>
      </c>
    </row>
    <row r="104" spans="1:11" ht="9" customHeight="1" x14ac:dyDescent="0.25">
      <c r="A104" s="10" t="s">
        <v>27</v>
      </c>
      <c r="B104" s="11">
        <v>383907</v>
      </c>
      <c r="C104" s="11">
        <v>37122</v>
      </c>
      <c r="D104" s="11">
        <v>93738</v>
      </c>
      <c r="E104" s="11">
        <v>77441</v>
      </c>
      <c r="F104" s="11">
        <v>89433</v>
      </c>
      <c r="G104" s="11">
        <v>36611</v>
      </c>
      <c r="H104" s="11">
        <v>31701</v>
      </c>
      <c r="I104" s="11">
        <v>16280</v>
      </c>
      <c r="J104" s="13">
        <v>635</v>
      </c>
      <c r="K104" s="13">
        <v>946</v>
      </c>
    </row>
    <row r="105" spans="1:11" ht="9" customHeight="1" x14ac:dyDescent="0.25">
      <c r="A105" s="10" t="s">
        <v>28</v>
      </c>
      <c r="B105" s="11">
        <v>233678</v>
      </c>
      <c r="C105" s="11">
        <v>24831</v>
      </c>
      <c r="D105" s="11">
        <v>58639</v>
      </c>
      <c r="E105" s="11">
        <v>46633</v>
      </c>
      <c r="F105" s="11">
        <v>55561</v>
      </c>
      <c r="G105" s="11">
        <v>21010</v>
      </c>
      <c r="H105" s="11">
        <v>17656</v>
      </c>
      <c r="I105" s="11">
        <v>8343</v>
      </c>
      <c r="J105" s="13">
        <v>406</v>
      </c>
      <c r="K105" s="13">
        <v>599</v>
      </c>
    </row>
    <row r="106" spans="1:11" ht="9" customHeight="1" x14ac:dyDescent="0.25">
      <c r="A106" s="10" t="s">
        <v>29</v>
      </c>
      <c r="B106" s="11">
        <v>167171</v>
      </c>
      <c r="C106" s="11">
        <v>20906</v>
      </c>
      <c r="D106" s="11">
        <v>43160</v>
      </c>
      <c r="E106" s="11">
        <v>30446</v>
      </c>
      <c r="F106" s="11">
        <v>37950</v>
      </c>
      <c r="G106" s="11">
        <v>14670</v>
      </c>
      <c r="H106" s="11">
        <v>13235</v>
      </c>
      <c r="I106" s="11">
        <v>6038</v>
      </c>
      <c r="J106" s="13">
        <v>286</v>
      </c>
      <c r="K106" s="13">
        <v>480</v>
      </c>
    </row>
    <row r="107" spans="1:11" ht="9" customHeight="1" x14ac:dyDescent="0.25">
      <c r="A107" s="10" t="s">
        <v>30</v>
      </c>
      <c r="B107" s="11">
        <v>90380</v>
      </c>
      <c r="C107" s="11">
        <v>14244</v>
      </c>
      <c r="D107" s="11">
        <v>23836</v>
      </c>
      <c r="E107" s="11">
        <v>15616</v>
      </c>
      <c r="F107" s="11">
        <v>18287</v>
      </c>
      <c r="G107" s="11">
        <v>7111</v>
      </c>
      <c r="H107" s="11">
        <v>7234</v>
      </c>
      <c r="I107" s="11">
        <v>3573</v>
      </c>
      <c r="J107" s="13">
        <v>173</v>
      </c>
      <c r="K107" s="13">
        <v>306</v>
      </c>
    </row>
    <row r="108" spans="1:11" ht="9" customHeight="1" x14ac:dyDescent="0.25">
      <c r="A108" s="10" t="s">
        <v>31</v>
      </c>
      <c r="B108" s="11">
        <v>56211</v>
      </c>
      <c r="C108" s="11">
        <v>9813</v>
      </c>
      <c r="D108" s="11">
        <v>15644</v>
      </c>
      <c r="E108" s="11">
        <v>10087</v>
      </c>
      <c r="F108" s="11">
        <v>10419</v>
      </c>
      <c r="G108" s="11">
        <v>3851</v>
      </c>
      <c r="H108" s="11">
        <v>3685</v>
      </c>
      <c r="I108" s="11">
        <v>2414</v>
      </c>
      <c r="J108" s="13">
        <v>83</v>
      </c>
      <c r="K108" s="13">
        <v>215</v>
      </c>
    </row>
    <row r="109" spans="1:11" ht="9" customHeight="1" x14ac:dyDescent="0.25">
      <c r="A109" s="10" t="s">
        <v>32</v>
      </c>
      <c r="B109" s="11">
        <v>59802</v>
      </c>
      <c r="C109" s="11">
        <v>11978</v>
      </c>
      <c r="D109" s="11">
        <v>16507</v>
      </c>
      <c r="E109" s="11">
        <v>10899</v>
      </c>
      <c r="F109" s="11">
        <v>10486</v>
      </c>
      <c r="G109" s="11">
        <v>3710</v>
      </c>
      <c r="H109" s="11">
        <v>3615</v>
      </c>
      <c r="I109" s="11">
        <v>2189</v>
      </c>
      <c r="J109" s="13">
        <v>123</v>
      </c>
      <c r="K109" s="13">
        <v>295</v>
      </c>
    </row>
    <row r="110" spans="1:11" ht="9" customHeight="1" x14ac:dyDescent="0.25">
      <c r="A110" s="8" t="s">
        <v>35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9" customHeight="1" x14ac:dyDescent="0.25">
      <c r="A111" s="10" t="s">
        <v>17</v>
      </c>
      <c r="B111" s="11">
        <v>3039</v>
      </c>
      <c r="C111" s="13">
        <v>414</v>
      </c>
      <c r="D111" s="13">
        <v>690</v>
      </c>
      <c r="E111" s="13">
        <v>735</v>
      </c>
      <c r="F111" s="13">
        <v>642</v>
      </c>
      <c r="G111" s="13">
        <v>271</v>
      </c>
      <c r="H111" s="13">
        <v>171</v>
      </c>
      <c r="I111" s="13">
        <v>95</v>
      </c>
      <c r="J111" s="13">
        <v>6</v>
      </c>
      <c r="K111" s="13">
        <v>15</v>
      </c>
    </row>
    <row r="112" spans="1:11" ht="9" customHeight="1" x14ac:dyDescent="0.25">
      <c r="A112" s="10" t="s">
        <v>18</v>
      </c>
      <c r="B112" s="12" t="s">
        <v>19</v>
      </c>
      <c r="C112" s="12" t="s">
        <v>19</v>
      </c>
      <c r="D112" s="12" t="s">
        <v>19</v>
      </c>
      <c r="E112" s="12" t="s">
        <v>19</v>
      </c>
      <c r="F112" s="12" t="s">
        <v>19</v>
      </c>
      <c r="G112" s="12" t="s">
        <v>19</v>
      </c>
      <c r="H112" s="12" t="s">
        <v>19</v>
      </c>
      <c r="I112" s="12" t="s">
        <v>19</v>
      </c>
      <c r="J112" s="12" t="s">
        <v>19</v>
      </c>
      <c r="K112" s="12" t="s">
        <v>19</v>
      </c>
    </row>
    <row r="113" spans="1:11" ht="9" customHeight="1" x14ac:dyDescent="0.25">
      <c r="A113" s="10" t="s">
        <v>20</v>
      </c>
      <c r="B113" s="13">
        <v>341</v>
      </c>
      <c r="C113" s="13">
        <v>49</v>
      </c>
      <c r="D113" s="13">
        <v>70</v>
      </c>
      <c r="E113" s="13">
        <v>113</v>
      </c>
      <c r="F113" s="13">
        <v>72</v>
      </c>
      <c r="G113" s="13">
        <v>27</v>
      </c>
      <c r="H113" s="13">
        <v>7</v>
      </c>
      <c r="I113" s="12" t="s">
        <v>19</v>
      </c>
      <c r="J113" s="12" t="s">
        <v>19</v>
      </c>
      <c r="K113" s="13">
        <v>3</v>
      </c>
    </row>
    <row r="114" spans="1:11" ht="9" customHeight="1" x14ac:dyDescent="0.25">
      <c r="A114" s="10" t="s">
        <v>21</v>
      </c>
      <c r="B114" s="13">
        <v>479</v>
      </c>
      <c r="C114" s="13">
        <v>51</v>
      </c>
      <c r="D114" s="13">
        <v>88</v>
      </c>
      <c r="E114" s="13">
        <v>121</v>
      </c>
      <c r="F114" s="13">
        <v>106</v>
      </c>
      <c r="G114" s="13">
        <v>59</v>
      </c>
      <c r="H114" s="13">
        <v>38</v>
      </c>
      <c r="I114" s="13">
        <v>14</v>
      </c>
      <c r="J114" s="13">
        <v>1</v>
      </c>
      <c r="K114" s="13">
        <v>1</v>
      </c>
    </row>
    <row r="115" spans="1:11" ht="9" customHeight="1" x14ac:dyDescent="0.25">
      <c r="A115" s="10" t="s">
        <v>22</v>
      </c>
      <c r="B115" s="13">
        <v>569</v>
      </c>
      <c r="C115" s="13">
        <v>59</v>
      </c>
      <c r="D115" s="13">
        <v>115</v>
      </c>
      <c r="E115" s="13">
        <v>135</v>
      </c>
      <c r="F115" s="13">
        <v>128</v>
      </c>
      <c r="G115" s="13">
        <v>68</v>
      </c>
      <c r="H115" s="13">
        <v>34</v>
      </c>
      <c r="I115" s="13">
        <v>26</v>
      </c>
      <c r="J115" s="13">
        <v>2</v>
      </c>
      <c r="K115" s="13">
        <v>2</v>
      </c>
    </row>
    <row r="116" spans="1:11" ht="9" customHeight="1" x14ac:dyDescent="0.25">
      <c r="A116" s="10" t="s">
        <v>23</v>
      </c>
      <c r="B116" s="13">
        <v>473</v>
      </c>
      <c r="C116" s="13">
        <v>48</v>
      </c>
      <c r="D116" s="13">
        <v>121</v>
      </c>
      <c r="E116" s="13">
        <v>106</v>
      </c>
      <c r="F116" s="13">
        <v>107</v>
      </c>
      <c r="G116" s="13">
        <v>43</v>
      </c>
      <c r="H116" s="13">
        <v>23</v>
      </c>
      <c r="I116" s="13">
        <v>21</v>
      </c>
      <c r="J116" s="12" t="s">
        <v>19</v>
      </c>
      <c r="K116" s="13">
        <v>4</v>
      </c>
    </row>
    <row r="117" spans="1:11" ht="9" customHeight="1" x14ac:dyDescent="0.25">
      <c r="A117" s="10" t="s">
        <v>24</v>
      </c>
      <c r="B117" s="13">
        <v>365</v>
      </c>
      <c r="C117" s="13">
        <v>64</v>
      </c>
      <c r="D117" s="13">
        <v>91</v>
      </c>
      <c r="E117" s="13">
        <v>82</v>
      </c>
      <c r="F117" s="13">
        <v>69</v>
      </c>
      <c r="G117" s="13">
        <v>17</v>
      </c>
      <c r="H117" s="13">
        <v>29</v>
      </c>
      <c r="I117" s="13">
        <v>12</v>
      </c>
      <c r="J117" s="12" t="s">
        <v>19</v>
      </c>
      <c r="K117" s="13">
        <v>1</v>
      </c>
    </row>
    <row r="118" spans="1:11" ht="9" customHeight="1" x14ac:dyDescent="0.25">
      <c r="A118" s="10" t="s">
        <v>25</v>
      </c>
      <c r="B118" s="13">
        <v>247</v>
      </c>
      <c r="C118" s="13">
        <v>34</v>
      </c>
      <c r="D118" s="13">
        <v>68</v>
      </c>
      <c r="E118" s="13">
        <v>56</v>
      </c>
      <c r="F118" s="13">
        <v>52</v>
      </c>
      <c r="G118" s="13">
        <v>17</v>
      </c>
      <c r="H118" s="13">
        <v>10</v>
      </c>
      <c r="I118" s="13">
        <v>7</v>
      </c>
      <c r="J118" s="13">
        <v>1</v>
      </c>
      <c r="K118" s="13">
        <v>2</v>
      </c>
    </row>
    <row r="119" spans="1:11" ht="9" customHeight="1" x14ac:dyDescent="0.25">
      <c r="A119" s="10" t="s">
        <v>26</v>
      </c>
      <c r="B119" s="13">
        <v>185</v>
      </c>
      <c r="C119" s="13">
        <v>39</v>
      </c>
      <c r="D119" s="13">
        <v>44</v>
      </c>
      <c r="E119" s="13">
        <v>45</v>
      </c>
      <c r="F119" s="13">
        <v>29</v>
      </c>
      <c r="G119" s="13">
        <v>14</v>
      </c>
      <c r="H119" s="13">
        <v>8</v>
      </c>
      <c r="I119" s="13">
        <v>5</v>
      </c>
      <c r="J119" s="12" t="s">
        <v>19</v>
      </c>
      <c r="K119" s="13">
        <v>1</v>
      </c>
    </row>
    <row r="120" spans="1:11" ht="9" customHeight="1" x14ac:dyDescent="0.25">
      <c r="A120" s="10" t="s">
        <v>27</v>
      </c>
      <c r="B120" s="13">
        <v>127</v>
      </c>
      <c r="C120" s="13">
        <v>21</v>
      </c>
      <c r="D120" s="13">
        <v>34</v>
      </c>
      <c r="E120" s="13">
        <v>32</v>
      </c>
      <c r="F120" s="13">
        <v>18</v>
      </c>
      <c r="G120" s="13">
        <v>8</v>
      </c>
      <c r="H120" s="13">
        <v>10</v>
      </c>
      <c r="I120" s="13">
        <v>4</v>
      </c>
      <c r="J120" s="12" t="s">
        <v>19</v>
      </c>
      <c r="K120" s="12" t="s">
        <v>19</v>
      </c>
    </row>
    <row r="121" spans="1:11" ht="9" customHeight="1" x14ac:dyDescent="0.25">
      <c r="A121" s="10" t="s">
        <v>28</v>
      </c>
      <c r="B121" s="13">
        <v>87</v>
      </c>
      <c r="C121" s="13">
        <v>13</v>
      </c>
      <c r="D121" s="13">
        <v>19</v>
      </c>
      <c r="E121" s="13">
        <v>19</v>
      </c>
      <c r="F121" s="13">
        <v>19</v>
      </c>
      <c r="G121" s="13">
        <v>8</v>
      </c>
      <c r="H121" s="13">
        <v>5</v>
      </c>
      <c r="I121" s="13">
        <v>3</v>
      </c>
      <c r="J121" s="12" t="s">
        <v>19</v>
      </c>
      <c r="K121" s="13">
        <v>1</v>
      </c>
    </row>
    <row r="122" spans="1:11" ht="9" customHeight="1" x14ac:dyDescent="0.25">
      <c r="A122" s="10" t="s">
        <v>29</v>
      </c>
      <c r="B122" s="13">
        <v>66</v>
      </c>
      <c r="C122" s="13">
        <v>11</v>
      </c>
      <c r="D122" s="13">
        <v>12</v>
      </c>
      <c r="E122" s="13">
        <v>11</v>
      </c>
      <c r="F122" s="13">
        <v>22</v>
      </c>
      <c r="G122" s="13">
        <v>5</v>
      </c>
      <c r="H122" s="13">
        <v>3</v>
      </c>
      <c r="I122" s="13">
        <v>1</v>
      </c>
      <c r="J122" s="13">
        <v>1</v>
      </c>
      <c r="K122" s="12" t="s">
        <v>19</v>
      </c>
    </row>
    <row r="123" spans="1:11" ht="9" customHeight="1" x14ac:dyDescent="0.25">
      <c r="A123" s="10" t="s">
        <v>30</v>
      </c>
      <c r="B123" s="13">
        <v>33</v>
      </c>
      <c r="C123" s="13">
        <v>8</v>
      </c>
      <c r="D123" s="13">
        <v>8</v>
      </c>
      <c r="E123" s="13">
        <v>6</v>
      </c>
      <c r="F123" s="13">
        <v>6</v>
      </c>
      <c r="G123" s="13">
        <v>2</v>
      </c>
      <c r="H123" s="13">
        <v>3</v>
      </c>
      <c r="I123" s="12" t="s">
        <v>19</v>
      </c>
      <c r="J123" s="12" t="s">
        <v>19</v>
      </c>
      <c r="K123" s="12" t="s">
        <v>19</v>
      </c>
    </row>
    <row r="124" spans="1:11" ht="9" customHeight="1" x14ac:dyDescent="0.25">
      <c r="A124" s="10" t="s">
        <v>31</v>
      </c>
      <c r="B124" s="13">
        <v>31</v>
      </c>
      <c r="C124" s="13">
        <v>6</v>
      </c>
      <c r="D124" s="13">
        <v>6</v>
      </c>
      <c r="E124" s="13">
        <v>6</v>
      </c>
      <c r="F124" s="13">
        <v>9</v>
      </c>
      <c r="G124" s="13">
        <v>2</v>
      </c>
      <c r="H124" s="13">
        <v>1</v>
      </c>
      <c r="I124" s="13">
        <v>1</v>
      </c>
      <c r="J124" s="12" t="s">
        <v>19</v>
      </c>
      <c r="K124" s="12" t="s">
        <v>19</v>
      </c>
    </row>
    <row r="125" spans="1:11" ht="9" customHeight="1" x14ac:dyDescent="0.25">
      <c r="A125" s="10" t="s">
        <v>32</v>
      </c>
      <c r="B125" s="13">
        <v>36</v>
      </c>
      <c r="C125" s="13">
        <v>11</v>
      </c>
      <c r="D125" s="13">
        <v>14</v>
      </c>
      <c r="E125" s="13">
        <v>3</v>
      </c>
      <c r="F125" s="13">
        <v>5</v>
      </c>
      <c r="G125" s="13">
        <v>1</v>
      </c>
      <c r="H125" s="12" t="s">
        <v>19</v>
      </c>
      <c r="I125" s="13">
        <v>1</v>
      </c>
      <c r="J125" s="13">
        <v>1</v>
      </c>
      <c r="K125" s="12" t="s">
        <v>19</v>
      </c>
    </row>
  </sheetData>
  <mergeCells count="2">
    <mergeCell ref="A1:A2"/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Z Book</cp:lastModifiedBy>
  <dcterms:created xsi:type="dcterms:W3CDTF">2021-07-29T07:48:58Z</dcterms:created>
  <dcterms:modified xsi:type="dcterms:W3CDTF">2021-07-29T12:04:43Z</dcterms:modified>
</cp:coreProperties>
</file>