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HI-2\Project\IHI-2\tables\Census\Education\Literate\Excel\"/>
    </mc:Choice>
  </mc:AlternateContent>
  <xr:revisionPtr revIDLastSave="0" documentId="13_ncr:1_{95726DA6-AFA7-49CD-B812-7A3AE253EB5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able 1" sheetId="1" r:id="rId1"/>
    <sheet name="Table 2" sheetId="2" r:id="rId2"/>
  </sheets>
  <calcPr calcId="191029"/>
</workbook>
</file>

<file path=xl/calcChain.xml><?xml version="1.0" encoding="utf-8"?>
<calcChain xmlns="http://schemas.openxmlformats.org/spreadsheetml/2006/main">
  <c r="P9" i="2" l="1"/>
  <c r="R10" i="2" s="1"/>
  <c r="R25" i="2"/>
  <c r="R17" i="2"/>
  <c r="P29" i="2"/>
  <c r="R29" i="2" s="1"/>
  <c r="P28" i="2"/>
  <c r="R28" i="2" s="1"/>
  <c r="P27" i="2"/>
  <c r="R27" i="2" s="1"/>
  <c r="P26" i="2"/>
  <c r="R26" i="2" s="1"/>
  <c r="P25" i="2"/>
  <c r="P24" i="2"/>
  <c r="P23" i="2"/>
  <c r="P22" i="2"/>
  <c r="R22" i="2" s="1"/>
  <c r="P21" i="2"/>
  <c r="R21" i="2" s="1"/>
  <c r="P20" i="2"/>
  <c r="R23" i="2" s="1"/>
  <c r="P18" i="2"/>
  <c r="R18" i="2" s="1"/>
  <c r="P17" i="2"/>
  <c r="P16" i="2"/>
  <c r="R16" i="2" s="1"/>
  <c r="P15" i="2"/>
  <c r="P14" i="2"/>
  <c r="P13" i="2"/>
  <c r="P12" i="2"/>
  <c r="P11" i="2"/>
  <c r="P10" i="2"/>
  <c r="Q10" i="2"/>
  <c r="S13" i="2"/>
  <c r="S15" i="2"/>
  <c r="S16" i="2"/>
  <c r="S17" i="2"/>
  <c r="Q29" i="2"/>
  <c r="Q28" i="2"/>
  <c r="Q27" i="2"/>
  <c r="S27" i="2" s="1"/>
  <c r="Q26" i="2"/>
  <c r="S26" i="2" s="1"/>
  <c r="Q25" i="2"/>
  <c r="S25" i="2" s="1"/>
  <c r="Q24" i="2"/>
  <c r="S24" i="2" s="1"/>
  <c r="Q23" i="2"/>
  <c r="S23" i="2" s="1"/>
  <c r="Q22" i="2"/>
  <c r="Q21" i="2"/>
  <c r="Q30" i="2" s="1"/>
  <c r="Q20" i="2"/>
  <c r="S22" i="2" s="1"/>
  <c r="Q18" i="2"/>
  <c r="S18" i="2" s="1"/>
  <c r="Q17" i="2"/>
  <c r="Q16" i="2"/>
  <c r="Q15" i="2"/>
  <c r="Q14" i="2"/>
  <c r="S14" i="2" s="1"/>
  <c r="Q13" i="2"/>
  <c r="Q12" i="2"/>
  <c r="S12" i="2" s="1"/>
  <c r="Q11" i="2"/>
  <c r="S11" i="2" s="1"/>
  <c r="Q9" i="2"/>
  <c r="R24" i="2" l="1"/>
  <c r="P30" i="2"/>
  <c r="S29" i="2"/>
  <c r="S10" i="2"/>
  <c r="S19" i="2" s="1"/>
  <c r="S21" i="2"/>
  <c r="S30" i="2" s="1"/>
  <c r="S28" i="2"/>
  <c r="R15" i="2"/>
  <c r="R14" i="2"/>
  <c r="R13" i="2"/>
  <c r="R12" i="2"/>
  <c r="R11" i="2"/>
  <c r="P19" i="2"/>
  <c r="Q19" i="2"/>
  <c r="R19" i="2" l="1"/>
  <c r="R30" i="2"/>
</calcChain>
</file>

<file path=xl/sharedStrings.xml><?xml version="1.0" encoding="utf-8"?>
<sst xmlns="http://schemas.openxmlformats.org/spreadsheetml/2006/main" count="437" uniqueCount="56">
  <si>
    <r>
      <rPr>
        <b/>
        <sz val="7"/>
        <rFont val="Arial"/>
        <family val="2"/>
      </rPr>
      <t>TABLE 14 - LITERATE POPULATION (10 YEARS AND ABOVE) BY LEVEL OF EDUCATIONAL ATTAINMENT,</t>
    </r>
  </si>
  <si>
    <r>
      <rPr>
        <b/>
        <sz val="7"/>
        <rFont val="Arial"/>
        <family val="2"/>
      </rPr>
      <t>SEX, AGE GROUP AND RURAL/ URBAN</t>
    </r>
  </si>
  <si>
    <r>
      <rPr>
        <b/>
        <sz val="7"/>
        <rFont val="Arial"/>
        <family val="2"/>
      </rPr>
      <t>SEX/ AGE GROUP (IN YEARS)</t>
    </r>
  </si>
  <si>
    <r>
      <rPr>
        <b/>
        <sz val="7"/>
        <rFont val="Arial"/>
        <family val="2"/>
      </rPr>
      <t>LITERATE POPULATION BY EDUCATIONAL ATTAINMENT</t>
    </r>
  </si>
  <si>
    <r>
      <rPr>
        <b/>
        <sz val="7"/>
        <rFont val="Arial"/>
        <family val="2"/>
      </rPr>
      <t>TOTAL</t>
    </r>
  </si>
  <si>
    <r>
      <rPr>
        <b/>
        <sz val="7"/>
        <rFont val="Arial"/>
        <family val="2"/>
      </rPr>
      <t>BELOW PRIMARY</t>
    </r>
  </si>
  <si>
    <r>
      <rPr>
        <b/>
        <sz val="7"/>
        <rFont val="Arial"/>
        <family val="2"/>
      </rPr>
      <t>PRIMARY</t>
    </r>
  </si>
  <si>
    <r>
      <rPr>
        <b/>
        <sz val="7"/>
        <rFont val="Arial"/>
        <family val="2"/>
      </rPr>
      <t>MIDDLE</t>
    </r>
  </si>
  <si>
    <r>
      <rPr>
        <b/>
        <sz val="7"/>
        <rFont val="Arial"/>
        <family val="2"/>
      </rPr>
      <t>MATRIC</t>
    </r>
  </si>
  <si>
    <r>
      <rPr>
        <b/>
        <sz val="7"/>
        <rFont val="Arial"/>
        <family val="2"/>
      </rPr>
      <t>INTERMEDI ATE</t>
    </r>
  </si>
  <si>
    <r>
      <rPr>
        <b/>
        <sz val="7"/>
        <rFont val="Arial"/>
        <family val="2"/>
      </rPr>
      <t>GRADUATE</t>
    </r>
  </si>
  <si>
    <r>
      <rPr>
        <b/>
        <sz val="7"/>
        <rFont val="Arial"/>
        <family val="2"/>
      </rPr>
      <t>MASTERS &amp; ABOVE</t>
    </r>
  </si>
  <si>
    <r>
      <rPr>
        <b/>
        <sz val="7"/>
        <rFont val="Arial"/>
        <family val="2"/>
      </rPr>
      <t>DIPLOMA/ CERTIFICATE</t>
    </r>
  </si>
  <si>
    <r>
      <rPr>
        <b/>
        <sz val="7"/>
        <rFont val="Arial"/>
        <family val="2"/>
      </rPr>
      <t>OTHERS</t>
    </r>
  </si>
  <si>
    <r>
      <rPr>
        <b/>
        <sz val="7"/>
        <rFont val="Arial"/>
        <family val="2"/>
      </rPr>
      <t>SINDH</t>
    </r>
  </si>
  <si>
    <r>
      <rPr>
        <b/>
        <sz val="7"/>
        <rFont val="Arial"/>
        <family val="2"/>
      </rPr>
      <t>OVERALL</t>
    </r>
  </si>
  <si>
    <r>
      <rPr>
        <b/>
        <sz val="7"/>
        <rFont val="Arial"/>
        <family val="2"/>
      </rPr>
      <t>ALL SEXES</t>
    </r>
  </si>
  <si>
    <r>
      <rPr>
        <sz val="7"/>
        <rFont val="Arial"/>
        <family val="2"/>
      </rPr>
      <t>10 AND ABOVE</t>
    </r>
  </si>
  <si>
    <r>
      <rPr>
        <sz val="7"/>
        <rFont val="Arial"/>
        <family val="2"/>
      </rPr>
      <t>10-14</t>
    </r>
  </si>
  <si>
    <r>
      <rPr>
        <sz val="7"/>
        <rFont val="Arial"/>
        <family val="2"/>
      </rPr>
      <t>-</t>
    </r>
  </si>
  <si>
    <r>
      <rPr>
        <sz val="7"/>
        <rFont val="Arial"/>
        <family val="2"/>
      </rPr>
      <t>15-19</t>
    </r>
  </si>
  <si>
    <r>
      <rPr>
        <sz val="7"/>
        <rFont val="Arial"/>
        <family val="2"/>
      </rPr>
      <t>20-24</t>
    </r>
  </si>
  <si>
    <r>
      <rPr>
        <sz val="7"/>
        <rFont val="Arial"/>
        <family val="2"/>
      </rPr>
      <t>25-29</t>
    </r>
  </si>
  <si>
    <r>
      <rPr>
        <sz val="7"/>
        <rFont val="Arial"/>
        <family val="2"/>
      </rPr>
      <t>30-34</t>
    </r>
  </si>
  <si>
    <r>
      <rPr>
        <sz val="7"/>
        <rFont val="Arial"/>
        <family val="2"/>
      </rPr>
      <t>35-39</t>
    </r>
  </si>
  <si>
    <r>
      <rPr>
        <sz val="7"/>
        <rFont val="Arial"/>
        <family val="2"/>
      </rPr>
      <t>40-44</t>
    </r>
  </si>
  <si>
    <r>
      <rPr>
        <sz val="7"/>
        <rFont val="Arial"/>
        <family val="2"/>
      </rPr>
      <t>45-49</t>
    </r>
  </si>
  <si>
    <r>
      <rPr>
        <sz val="7"/>
        <rFont val="Arial"/>
        <family val="2"/>
      </rPr>
      <t>50-54</t>
    </r>
  </si>
  <si>
    <r>
      <rPr>
        <sz val="7"/>
        <rFont val="Arial"/>
        <family val="2"/>
      </rPr>
      <t>55-59</t>
    </r>
  </si>
  <si>
    <r>
      <rPr>
        <sz val="7"/>
        <rFont val="Arial"/>
        <family val="2"/>
      </rPr>
      <t>60-64</t>
    </r>
  </si>
  <si>
    <r>
      <rPr>
        <sz val="7"/>
        <rFont val="Arial"/>
        <family val="2"/>
      </rPr>
      <t>65-69</t>
    </r>
  </si>
  <si>
    <r>
      <rPr>
        <sz val="7"/>
        <rFont val="Arial"/>
        <family val="2"/>
      </rPr>
      <t>70-74</t>
    </r>
  </si>
  <si>
    <r>
      <rPr>
        <sz val="7"/>
        <rFont val="Arial"/>
        <family val="2"/>
      </rPr>
      <t>75 AND ABOVE</t>
    </r>
  </si>
  <si>
    <r>
      <rPr>
        <b/>
        <sz val="7"/>
        <rFont val="Arial"/>
        <family val="2"/>
      </rPr>
      <t>MALE</t>
    </r>
  </si>
  <si>
    <r>
      <rPr>
        <b/>
        <sz val="7"/>
        <rFont val="Arial"/>
        <family val="2"/>
      </rPr>
      <t>FEMALE</t>
    </r>
  </si>
  <si>
    <r>
      <rPr>
        <b/>
        <sz val="7"/>
        <rFont val="Arial"/>
        <family val="2"/>
      </rPr>
      <t>TRANSGENDER</t>
    </r>
  </si>
  <si>
    <r>
      <rPr>
        <b/>
        <sz val="7"/>
        <rFont val="Arial"/>
        <family val="2"/>
      </rPr>
      <t>RURAL</t>
    </r>
  </si>
  <si>
    <r>
      <rPr>
        <b/>
        <sz val="7"/>
        <rFont val="Arial"/>
        <family val="2"/>
      </rPr>
      <t>URBAN</t>
    </r>
  </si>
  <si>
    <t>TOTAL</t>
  </si>
  <si>
    <t>RURAL</t>
  </si>
  <si>
    <t>Total %</t>
  </si>
  <si>
    <t>Rural %</t>
  </si>
  <si>
    <t>15.1 to 34 years</t>
  </si>
  <si>
    <t>Below Primary</t>
  </si>
  <si>
    <t xml:space="preserve">Primary </t>
  </si>
  <si>
    <t>Middle</t>
  </si>
  <si>
    <t>Matric or Equivalent</t>
  </si>
  <si>
    <t>Inter or Equivalent</t>
  </si>
  <si>
    <t>Graduate</t>
  </si>
  <si>
    <t>Masters &amp; Above</t>
  </si>
  <si>
    <t>Diploma Certificate</t>
  </si>
  <si>
    <t>Other</t>
  </si>
  <si>
    <t>Total</t>
  </si>
  <si>
    <t>35.1  to 49 years</t>
  </si>
  <si>
    <t xml:space="preserve">Matric </t>
  </si>
  <si>
    <t xml:space="preserve">Inter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</si>
</sst>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Times New Roman"/>
      <charset val="204"/>
    </font>
    <font>
      <b/>
      <sz val="7"/>
      <name val="Arial"/>
      <family val="2"/>
    </font>
    <font>
      <b/>
      <sz val="7"/>
      <color rgb="FF000000"/>
      <name val="Arial"/>
      <family val="2"/>
    </font>
    <font>
      <sz val="7"/>
      <name val="Arial"/>
      <family val="2"/>
    </font>
    <font>
      <sz val="7"/>
      <color rgb="FF000000"/>
      <name val="Arial"/>
      <family val="2"/>
    </font>
    <font>
      <sz val="10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0"/>
      <color rgb="FF000000"/>
      <name val="Times New Roman"/>
      <family val="1"/>
    </font>
    <font>
      <sz val="11"/>
      <color theme="1"/>
      <name val="Times New Roman"/>
      <family val="1"/>
    </font>
    <font>
      <u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7">
    <xf numFmtId="0" fontId="0" fillId="0" borderId="0" xfId="0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center" wrapText="1" indent="1"/>
    </xf>
    <xf numFmtId="0" fontId="1" fillId="0" borderId="2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right" vertical="center" wrapText="1"/>
    </xf>
    <xf numFmtId="1" fontId="2" fillId="0" borderId="2" xfId="0" applyNumberFormat="1" applyFont="1" applyFill="1" applyBorder="1" applyAlignment="1">
      <alignment horizontal="center" vertical="top" shrinkToFit="1"/>
    </xf>
    <xf numFmtId="0" fontId="0" fillId="0" borderId="8" xfId="0" applyFill="1" applyBorder="1" applyAlignment="1">
      <alignment horizontal="left" wrapText="1"/>
    </xf>
    <xf numFmtId="0" fontId="1" fillId="0" borderId="8" xfId="0" applyFont="1" applyFill="1" applyBorder="1" applyAlignment="1">
      <alignment horizontal="right" vertical="top" wrapText="1"/>
    </xf>
    <xf numFmtId="0" fontId="1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wrapText="1"/>
    </xf>
    <xf numFmtId="0" fontId="3" fillId="0" borderId="0" xfId="0" applyFont="1" applyFill="1" applyBorder="1" applyAlignment="1">
      <alignment horizontal="left" vertical="top" wrapText="1"/>
    </xf>
    <xf numFmtId="3" fontId="4" fillId="0" borderId="0" xfId="0" applyNumberFormat="1" applyFont="1" applyFill="1" applyBorder="1" applyAlignment="1">
      <alignment horizontal="right" vertical="top" shrinkToFit="1"/>
    </xf>
    <xf numFmtId="0" fontId="3" fillId="0" borderId="0" xfId="0" applyFont="1" applyFill="1" applyBorder="1" applyAlignment="1">
      <alignment horizontal="right" vertical="top" wrapText="1"/>
    </xf>
    <xf numFmtId="1" fontId="4" fillId="0" borderId="0" xfId="0" applyNumberFormat="1" applyFont="1" applyFill="1" applyBorder="1" applyAlignment="1">
      <alignment horizontal="right" vertical="top" shrinkToFit="1"/>
    </xf>
    <xf numFmtId="3" fontId="4" fillId="0" borderId="0" xfId="0" applyNumberFormat="1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 wrapText="1"/>
    </xf>
    <xf numFmtId="1" fontId="4" fillId="0" borderId="1" xfId="0" applyNumberFormat="1" applyFont="1" applyFill="1" applyBorder="1" applyAlignment="1">
      <alignment horizontal="right" vertical="top" shrinkToFit="1"/>
    </xf>
    <xf numFmtId="0" fontId="3" fillId="0" borderId="1" xfId="0" applyFont="1" applyFill="1" applyBorder="1" applyAlignment="1">
      <alignment horizontal="right" vertical="top" wrapText="1"/>
    </xf>
    <xf numFmtId="0" fontId="1" fillId="0" borderId="0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left" vertical="top" wrapText="1" indent="1"/>
    </xf>
    <xf numFmtId="0" fontId="1" fillId="0" borderId="4" xfId="0" applyFont="1" applyFill="1" applyBorder="1" applyAlignment="1">
      <alignment horizontal="left" vertical="top" wrapText="1" indent="1"/>
    </xf>
    <xf numFmtId="0" fontId="1" fillId="0" borderId="5" xfId="0" applyFont="1" applyFill="1" applyBorder="1" applyAlignment="1">
      <alignment horizontal="center" vertical="top" wrapText="1"/>
    </xf>
    <xf numFmtId="0" fontId="1" fillId="0" borderId="6" xfId="0" applyFont="1" applyFill="1" applyBorder="1" applyAlignment="1">
      <alignment horizontal="center" vertical="top" wrapText="1"/>
    </xf>
    <xf numFmtId="0" fontId="1" fillId="0" borderId="7" xfId="0" applyFont="1" applyFill="1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center" vertical="center"/>
    </xf>
    <xf numFmtId="3" fontId="0" fillId="0" borderId="0" xfId="0" applyNumberFormat="1" applyAlignment="1">
      <alignment horizontal="left" vertical="top"/>
    </xf>
    <xf numFmtId="3" fontId="5" fillId="0" borderId="0" xfId="0" applyNumberFormat="1" applyFont="1" applyAlignment="1">
      <alignment horizontal="left" vertical="top"/>
    </xf>
    <xf numFmtId="1" fontId="0" fillId="0" borderId="0" xfId="0" applyNumberFormat="1" applyAlignment="1">
      <alignment horizontal="left" vertical="top"/>
    </xf>
    <xf numFmtId="0" fontId="5" fillId="0" borderId="0" xfId="0" applyFont="1" applyAlignment="1">
      <alignment horizontal="center" vertical="center"/>
    </xf>
    <xf numFmtId="3" fontId="0" fillId="0" borderId="0" xfId="0" applyNumberFormat="1" applyFill="1" applyBorder="1" applyAlignment="1">
      <alignment horizontal="left" vertical="top"/>
    </xf>
    <xf numFmtId="3" fontId="7" fillId="0" borderId="0" xfId="0" applyNumberFormat="1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/>
    </xf>
    <xf numFmtId="3" fontId="9" fillId="0" borderId="0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1"/>
  <sheetViews>
    <sheetView topLeftCell="A13" workbookViewId="0">
      <selection sqref="A1:K1"/>
    </sheetView>
  </sheetViews>
  <sheetFormatPr defaultRowHeight="13.2" x14ac:dyDescent="0.25"/>
  <cols>
    <col min="1" max="1" width="16.6640625" customWidth="1"/>
    <col min="2" max="2" width="10.6640625" customWidth="1"/>
    <col min="3" max="3" width="10" customWidth="1"/>
    <col min="4" max="6" width="8" customWidth="1"/>
    <col min="7" max="7" width="10.21875" customWidth="1"/>
    <col min="8" max="8" width="12.21875" customWidth="1"/>
    <col min="9" max="9" width="11.33203125" customWidth="1"/>
    <col min="10" max="10" width="13.109375" customWidth="1"/>
    <col min="11" max="11" width="8" customWidth="1"/>
  </cols>
  <sheetData>
    <row r="1" spans="1:11" ht="9" customHeight="1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1" ht="9" customHeight="1" x14ac:dyDescent="0.25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</row>
    <row r="3" spans="1:11" ht="9" customHeight="1" x14ac:dyDescent="0.25">
      <c r="A3" s="19" t="s">
        <v>2</v>
      </c>
      <c r="B3" s="21" t="s">
        <v>3</v>
      </c>
      <c r="C3" s="22"/>
      <c r="D3" s="22"/>
      <c r="E3" s="22"/>
      <c r="F3" s="22"/>
      <c r="G3" s="22"/>
      <c r="H3" s="22"/>
      <c r="I3" s="22"/>
      <c r="J3" s="22"/>
      <c r="K3" s="23"/>
    </row>
    <row r="4" spans="1:11" ht="25.5" customHeight="1" x14ac:dyDescent="0.25">
      <c r="A4" s="20"/>
      <c r="B4" s="1" t="s">
        <v>4</v>
      </c>
      <c r="C4" s="2" t="s">
        <v>5</v>
      </c>
      <c r="D4" s="3" t="s">
        <v>6</v>
      </c>
      <c r="E4" s="3" t="s">
        <v>7</v>
      </c>
      <c r="F4" s="3" t="s">
        <v>8</v>
      </c>
      <c r="G4" s="2" t="s">
        <v>9</v>
      </c>
      <c r="H4" s="1" t="s">
        <v>10</v>
      </c>
      <c r="I4" s="2" t="s">
        <v>11</v>
      </c>
      <c r="J4" s="2" t="s">
        <v>12</v>
      </c>
      <c r="K4" s="3" t="s">
        <v>13</v>
      </c>
    </row>
    <row r="5" spans="1:11" ht="9" customHeight="1" x14ac:dyDescent="0.25">
      <c r="A5" s="4">
        <v>1</v>
      </c>
      <c r="B5" s="4">
        <v>2</v>
      </c>
      <c r="C5" s="4">
        <v>3</v>
      </c>
      <c r="D5" s="4">
        <v>4</v>
      </c>
      <c r="E5" s="4">
        <v>5</v>
      </c>
      <c r="F5" s="4">
        <v>6</v>
      </c>
      <c r="G5" s="4">
        <v>7</v>
      </c>
      <c r="H5" s="4">
        <v>8</v>
      </c>
      <c r="I5" s="4">
        <v>9</v>
      </c>
      <c r="J5" s="4">
        <v>10</v>
      </c>
      <c r="K5" s="4">
        <v>11</v>
      </c>
    </row>
    <row r="6" spans="1:11" ht="9" customHeight="1" x14ac:dyDescent="0.25">
      <c r="A6" s="5"/>
      <c r="B6" s="5"/>
      <c r="C6" s="5"/>
      <c r="D6" s="5"/>
      <c r="E6" s="5"/>
      <c r="F6" s="6" t="s">
        <v>14</v>
      </c>
      <c r="G6" s="5"/>
      <c r="H6" s="5"/>
      <c r="I6" s="5"/>
      <c r="J6" s="5"/>
      <c r="K6" s="5"/>
    </row>
    <row r="7" spans="1:11" ht="9" customHeight="1" x14ac:dyDescent="0.25">
      <c r="A7" s="17" t="s">
        <v>15</v>
      </c>
      <c r="B7" s="17"/>
      <c r="C7" s="17"/>
      <c r="D7" s="17"/>
      <c r="E7" s="17"/>
      <c r="F7" s="17"/>
      <c r="G7" s="17"/>
      <c r="H7" s="17"/>
      <c r="I7" s="17"/>
      <c r="J7" s="17"/>
      <c r="K7" s="17"/>
    </row>
    <row r="8" spans="1:11" ht="9" customHeight="1" x14ac:dyDescent="0.25">
      <c r="A8" s="7" t="s">
        <v>16</v>
      </c>
      <c r="B8" s="8"/>
      <c r="C8" s="8"/>
      <c r="D8" s="8"/>
      <c r="E8" s="8"/>
      <c r="F8" s="8"/>
      <c r="G8" s="8"/>
      <c r="H8" s="8"/>
      <c r="I8" s="8"/>
      <c r="J8" s="8"/>
      <c r="K8" s="8"/>
    </row>
    <row r="9" spans="1:11" ht="9" customHeight="1" x14ac:dyDescent="0.25">
      <c r="A9" s="9" t="s">
        <v>17</v>
      </c>
      <c r="B9" s="10">
        <v>18020039</v>
      </c>
      <c r="C9" s="10">
        <v>2091044</v>
      </c>
      <c r="D9" s="10">
        <v>4629862</v>
      </c>
      <c r="E9" s="10">
        <v>3042019</v>
      </c>
      <c r="F9" s="10">
        <v>3609091</v>
      </c>
      <c r="G9" s="10">
        <v>2241079</v>
      </c>
      <c r="H9" s="10">
        <v>1603998</v>
      </c>
      <c r="I9" s="10">
        <v>640674</v>
      </c>
      <c r="J9" s="10">
        <v>55909</v>
      </c>
      <c r="K9" s="10">
        <v>106363</v>
      </c>
    </row>
    <row r="10" spans="1:11" ht="9" customHeight="1" x14ac:dyDescent="0.25">
      <c r="A10" s="9" t="s">
        <v>18</v>
      </c>
      <c r="B10" s="10">
        <v>3403053</v>
      </c>
      <c r="C10" s="10">
        <v>1019057</v>
      </c>
      <c r="D10" s="10">
        <v>1825767</v>
      </c>
      <c r="E10" s="10">
        <v>532327</v>
      </c>
      <c r="F10" s="11" t="s">
        <v>19</v>
      </c>
      <c r="G10" s="11" t="s">
        <v>19</v>
      </c>
      <c r="H10" s="11" t="s">
        <v>19</v>
      </c>
      <c r="I10" s="11" t="s">
        <v>19</v>
      </c>
      <c r="J10" s="11" t="s">
        <v>19</v>
      </c>
      <c r="K10" s="10">
        <v>25902</v>
      </c>
    </row>
    <row r="11" spans="1:11" ht="9" customHeight="1" x14ac:dyDescent="0.25">
      <c r="A11" s="9" t="s">
        <v>20</v>
      </c>
      <c r="B11" s="10">
        <v>2919225</v>
      </c>
      <c r="C11" s="10">
        <v>219849</v>
      </c>
      <c r="D11" s="10">
        <v>615984</v>
      </c>
      <c r="E11" s="10">
        <v>802229</v>
      </c>
      <c r="F11" s="10">
        <v>885350</v>
      </c>
      <c r="G11" s="10">
        <v>347316</v>
      </c>
      <c r="H11" s="10">
        <v>29224</v>
      </c>
      <c r="I11" s="11" t="s">
        <v>19</v>
      </c>
      <c r="J11" s="11" t="s">
        <v>19</v>
      </c>
      <c r="K11" s="10">
        <v>19273</v>
      </c>
    </row>
    <row r="12" spans="1:11" ht="9" customHeight="1" x14ac:dyDescent="0.25">
      <c r="A12" s="9" t="s">
        <v>21</v>
      </c>
      <c r="B12" s="10">
        <v>2381948</v>
      </c>
      <c r="C12" s="10">
        <v>142868</v>
      </c>
      <c r="D12" s="10">
        <v>399503</v>
      </c>
      <c r="E12" s="10">
        <v>324719</v>
      </c>
      <c r="F12" s="10">
        <v>570628</v>
      </c>
      <c r="G12" s="10">
        <v>553635</v>
      </c>
      <c r="H12" s="10">
        <v>312436</v>
      </c>
      <c r="I12" s="10">
        <v>58405</v>
      </c>
      <c r="J12" s="10">
        <v>5883</v>
      </c>
      <c r="K12" s="10">
        <v>13871</v>
      </c>
    </row>
    <row r="13" spans="1:11" ht="9" customHeight="1" x14ac:dyDescent="0.25">
      <c r="A13" s="9" t="s">
        <v>22</v>
      </c>
      <c r="B13" s="10">
        <v>2058853</v>
      </c>
      <c r="C13" s="10">
        <v>133187</v>
      </c>
      <c r="D13" s="10">
        <v>378914</v>
      </c>
      <c r="E13" s="10">
        <v>295400</v>
      </c>
      <c r="F13" s="10">
        <v>477405</v>
      </c>
      <c r="G13" s="10">
        <v>341289</v>
      </c>
      <c r="H13" s="10">
        <v>289782</v>
      </c>
      <c r="I13" s="10">
        <v>119248</v>
      </c>
      <c r="J13" s="10">
        <v>12281</v>
      </c>
      <c r="K13" s="10">
        <v>11347</v>
      </c>
    </row>
    <row r="14" spans="1:11" ht="9" customHeight="1" x14ac:dyDescent="0.25">
      <c r="A14" s="9" t="s">
        <v>23</v>
      </c>
      <c r="B14" s="10">
        <v>1838576</v>
      </c>
      <c r="C14" s="10">
        <v>118027</v>
      </c>
      <c r="D14" s="10">
        <v>332925</v>
      </c>
      <c r="E14" s="10">
        <v>294342</v>
      </c>
      <c r="F14" s="10">
        <v>461110</v>
      </c>
      <c r="G14" s="10">
        <v>268833</v>
      </c>
      <c r="H14" s="10">
        <v>228305</v>
      </c>
      <c r="I14" s="10">
        <v>117743</v>
      </c>
      <c r="J14" s="10">
        <v>8815</v>
      </c>
      <c r="K14" s="10">
        <v>8476</v>
      </c>
    </row>
    <row r="15" spans="1:11" ht="9" customHeight="1" x14ac:dyDescent="0.25">
      <c r="A15" s="9" t="s">
        <v>24</v>
      </c>
      <c r="B15" s="10">
        <v>1489565</v>
      </c>
      <c r="C15" s="10">
        <v>102863</v>
      </c>
      <c r="D15" s="10">
        <v>273424</v>
      </c>
      <c r="E15" s="10">
        <v>230848</v>
      </c>
      <c r="F15" s="10">
        <v>377020</v>
      </c>
      <c r="G15" s="10">
        <v>229405</v>
      </c>
      <c r="H15" s="10">
        <v>178231</v>
      </c>
      <c r="I15" s="10">
        <v>84903</v>
      </c>
      <c r="J15" s="10">
        <v>6381</v>
      </c>
      <c r="K15" s="10">
        <v>6490</v>
      </c>
    </row>
    <row r="16" spans="1:11" ht="9" customHeight="1" x14ac:dyDescent="0.25">
      <c r="A16" s="9" t="s">
        <v>25</v>
      </c>
      <c r="B16" s="10">
        <v>1116716</v>
      </c>
      <c r="C16" s="10">
        <v>77786</v>
      </c>
      <c r="D16" s="10">
        <v>195292</v>
      </c>
      <c r="E16" s="10">
        <v>155480</v>
      </c>
      <c r="F16" s="10">
        <v>269979</v>
      </c>
      <c r="G16" s="10">
        <v>179575</v>
      </c>
      <c r="H16" s="10">
        <v>158211</v>
      </c>
      <c r="I16" s="10">
        <v>69561</v>
      </c>
      <c r="J16" s="10">
        <v>5832</v>
      </c>
      <c r="K16" s="10">
        <v>5000</v>
      </c>
    </row>
    <row r="17" spans="1:11" ht="9" customHeight="1" x14ac:dyDescent="0.25">
      <c r="A17" s="9" t="s">
        <v>26</v>
      </c>
      <c r="B17" s="10">
        <v>826447</v>
      </c>
      <c r="C17" s="10">
        <v>68760</v>
      </c>
      <c r="D17" s="10">
        <v>165048</v>
      </c>
      <c r="E17" s="10">
        <v>117431</v>
      </c>
      <c r="F17" s="10">
        <v>176403</v>
      </c>
      <c r="G17" s="10">
        <v>112834</v>
      </c>
      <c r="H17" s="10">
        <v>123308</v>
      </c>
      <c r="I17" s="10">
        <v>54814</v>
      </c>
      <c r="J17" s="10">
        <v>4097</v>
      </c>
      <c r="K17" s="10">
        <v>3752</v>
      </c>
    </row>
    <row r="18" spans="1:11" ht="9" customHeight="1" x14ac:dyDescent="0.25">
      <c r="A18" s="9" t="s">
        <v>27</v>
      </c>
      <c r="B18" s="10">
        <v>674676</v>
      </c>
      <c r="C18" s="10">
        <v>58466</v>
      </c>
      <c r="D18" s="10">
        <v>136706</v>
      </c>
      <c r="E18" s="10">
        <v>97665</v>
      </c>
      <c r="F18" s="10">
        <v>140448</v>
      </c>
      <c r="G18" s="10">
        <v>82637</v>
      </c>
      <c r="H18" s="10">
        <v>102975</v>
      </c>
      <c r="I18" s="10">
        <v>48596</v>
      </c>
      <c r="J18" s="10">
        <v>3814</v>
      </c>
      <c r="K18" s="10">
        <v>3369</v>
      </c>
    </row>
    <row r="19" spans="1:11" ht="9" customHeight="1" x14ac:dyDescent="0.25">
      <c r="A19" s="9" t="s">
        <v>28</v>
      </c>
      <c r="B19" s="10">
        <v>466052</v>
      </c>
      <c r="C19" s="10">
        <v>43246</v>
      </c>
      <c r="D19" s="10">
        <v>98941</v>
      </c>
      <c r="E19" s="10">
        <v>68169</v>
      </c>
      <c r="F19" s="10">
        <v>95650</v>
      </c>
      <c r="G19" s="10">
        <v>52475</v>
      </c>
      <c r="H19" s="10">
        <v>68579</v>
      </c>
      <c r="I19" s="10">
        <v>33139</v>
      </c>
      <c r="J19" s="10">
        <v>3153</v>
      </c>
      <c r="K19" s="10">
        <v>2700</v>
      </c>
    </row>
    <row r="20" spans="1:11" ht="9" customHeight="1" x14ac:dyDescent="0.25">
      <c r="A20" s="9" t="s">
        <v>29</v>
      </c>
      <c r="B20" s="10">
        <v>358513</v>
      </c>
      <c r="C20" s="10">
        <v>39503</v>
      </c>
      <c r="D20" s="10">
        <v>85163</v>
      </c>
      <c r="E20" s="10">
        <v>53472</v>
      </c>
      <c r="F20" s="10">
        <v>69881</v>
      </c>
      <c r="G20" s="10">
        <v>35179</v>
      </c>
      <c r="H20" s="10">
        <v>48737</v>
      </c>
      <c r="I20" s="10">
        <v>21912</v>
      </c>
      <c r="J20" s="10">
        <v>2386</v>
      </c>
      <c r="K20" s="10">
        <v>2280</v>
      </c>
    </row>
    <row r="21" spans="1:11" ht="9" customHeight="1" x14ac:dyDescent="0.25">
      <c r="A21" s="9" t="s">
        <v>30</v>
      </c>
      <c r="B21" s="10">
        <v>220611</v>
      </c>
      <c r="C21" s="10">
        <v>29228</v>
      </c>
      <c r="D21" s="10">
        <v>55931</v>
      </c>
      <c r="E21" s="10">
        <v>30788</v>
      </c>
      <c r="F21" s="10">
        <v>38590</v>
      </c>
      <c r="G21" s="10">
        <v>18495</v>
      </c>
      <c r="H21" s="10">
        <v>30134</v>
      </c>
      <c r="I21" s="10">
        <v>14456</v>
      </c>
      <c r="J21" s="10">
        <v>1502</v>
      </c>
      <c r="K21" s="10">
        <v>1487</v>
      </c>
    </row>
    <row r="22" spans="1:11" ht="9" customHeight="1" x14ac:dyDescent="0.25">
      <c r="A22" s="9" t="s">
        <v>31</v>
      </c>
      <c r="B22" s="10">
        <v>131999</v>
      </c>
      <c r="C22" s="10">
        <v>17988</v>
      </c>
      <c r="D22" s="10">
        <v>33100</v>
      </c>
      <c r="E22" s="10">
        <v>19064</v>
      </c>
      <c r="F22" s="10">
        <v>22597</v>
      </c>
      <c r="G22" s="10">
        <v>9778</v>
      </c>
      <c r="H22" s="10">
        <v>18257</v>
      </c>
      <c r="I22" s="10">
        <v>9288</v>
      </c>
      <c r="J22" s="12">
        <v>913</v>
      </c>
      <c r="K22" s="10">
        <v>1014</v>
      </c>
    </row>
    <row r="23" spans="1:11" ht="9" customHeight="1" x14ac:dyDescent="0.25">
      <c r="A23" s="9" t="s">
        <v>32</v>
      </c>
      <c r="B23" s="10">
        <v>133805</v>
      </c>
      <c r="C23" s="10">
        <v>20216</v>
      </c>
      <c r="D23" s="10">
        <v>33164</v>
      </c>
      <c r="E23" s="10">
        <v>20085</v>
      </c>
      <c r="F23" s="10">
        <v>24030</v>
      </c>
      <c r="G23" s="10">
        <v>9628</v>
      </c>
      <c r="H23" s="10">
        <v>15819</v>
      </c>
      <c r="I23" s="10">
        <v>8609</v>
      </c>
      <c r="J23" s="12">
        <v>852</v>
      </c>
      <c r="K23" s="10">
        <v>1402</v>
      </c>
    </row>
    <row r="24" spans="1:11" ht="9" customHeight="1" x14ac:dyDescent="0.25">
      <c r="A24" s="7" t="s">
        <v>33</v>
      </c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t="9" customHeight="1" x14ac:dyDescent="0.25">
      <c r="A25" s="9" t="s">
        <v>17</v>
      </c>
      <c r="B25" s="10">
        <v>10804523</v>
      </c>
      <c r="C25" s="10">
        <v>1252218</v>
      </c>
      <c r="D25" s="10">
        <v>2691078</v>
      </c>
      <c r="E25" s="10">
        <v>1838848</v>
      </c>
      <c r="F25" s="10">
        <v>2157559</v>
      </c>
      <c r="G25" s="10">
        <v>1362564</v>
      </c>
      <c r="H25" s="10">
        <v>977582</v>
      </c>
      <c r="I25" s="10">
        <v>414873</v>
      </c>
      <c r="J25" s="10">
        <v>46353</v>
      </c>
      <c r="K25" s="10">
        <v>63448</v>
      </c>
    </row>
    <row r="26" spans="1:11" ht="9" customHeight="1" x14ac:dyDescent="0.25">
      <c r="A26" s="9" t="s">
        <v>18</v>
      </c>
      <c r="B26" s="10">
        <v>1949940</v>
      </c>
      <c r="C26" s="10">
        <v>609027</v>
      </c>
      <c r="D26" s="10">
        <v>1029838</v>
      </c>
      <c r="E26" s="10">
        <v>294377</v>
      </c>
      <c r="F26" s="11" t="s">
        <v>19</v>
      </c>
      <c r="G26" s="11" t="s">
        <v>19</v>
      </c>
      <c r="H26" s="11" t="s">
        <v>19</v>
      </c>
      <c r="I26" s="11" t="s">
        <v>19</v>
      </c>
      <c r="J26" s="11" t="s">
        <v>19</v>
      </c>
      <c r="K26" s="10">
        <v>16698</v>
      </c>
    </row>
    <row r="27" spans="1:11" ht="9" customHeight="1" x14ac:dyDescent="0.25">
      <c r="A27" s="9" t="s">
        <v>20</v>
      </c>
      <c r="B27" s="10">
        <v>1674373</v>
      </c>
      <c r="C27" s="10">
        <v>127789</v>
      </c>
      <c r="D27" s="10">
        <v>341099</v>
      </c>
      <c r="E27" s="10">
        <v>472649</v>
      </c>
      <c r="F27" s="10">
        <v>503829</v>
      </c>
      <c r="G27" s="10">
        <v>201897</v>
      </c>
      <c r="H27" s="10">
        <v>15760</v>
      </c>
      <c r="I27" s="11" t="s">
        <v>19</v>
      </c>
      <c r="J27" s="11" t="s">
        <v>19</v>
      </c>
      <c r="K27" s="10">
        <v>11350</v>
      </c>
    </row>
    <row r="28" spans="1:11" ht="9" customHeight="1" x14ac:dyDescent="0.25">
      <c r="A28" s="9" t="s">
        <v>21</v>
      </c>
      <c r="B28" s="10">
        <v>1373362</v>
      </c>
      <c r="C28" s="10">
        <v>83558</v>
      </c>
      <c r="D28" s="10">
        <v>223409</v>
      </c>
      <c r="E28" s="10">
        <v>191831</v>
      </c>
      <c r="F28" s="10">
        <v>319689</v>
      </c>
      <c r="G28" s="10">
        <v>334682</v>
      </c>
      <c r="H28" s="10">
        <v>176274</v>
      </c>
      <c r="I28" s="10">
        <v>31593</v>
      </c>
      <c r="J28" s="10">
        <v>4715</v>
      </c>
      <c r="K28" s="10">
        <v>7611</v>
      </c>
    </row>
    <row r="29" spans="1:11" ht="9" customHeight="1" x14ac:dyDescent="0.25">
      <c r="A29" s="9" t="s">
        <v>22</v>
      </c>
      <c r="B29" s="10">
        <v>1192522</v>
      </c>
      <c r="C29" s="10">
        <v>77895</v>
      </c>
      <c r="D29" s="10">
        <v>216307</v>
      </c>
      <c r="E29" s="10">
        <v>180002</v>
      </c>
      <c r="F29" s="10">
        <v>269052</v>
      </c>
      <c r="G29" s="10">
        <v>199493</v>
      </c>
      <c r="H29" s="10">
        <v>167159</v>
      </c>
      <c r="I29" s="10">
        <v>66683</v>
      </c>
      <c r="J29" s="10">
        <v>9784</v>
      </c>
      <c r="K29" s="10">
        <v>6147</v>
      </c>
    </row>
    <row r="30" spans="1:11" ht="9" customHeight="1" x14ac:dyDescent="0.25">
      <c r="A30" s="9" t="s">
        <v>23</v>
      </c>
      <c r="B30" s="10">
        <v>1104081</v>
      </c>
      <c r="C30" s="10">
        <v>70044</v>
      </c>
      <c r="D30" s="10">
        <v>195657</v>
      </c>
      <c r="E30" s="10">
        <v>191720</v>
      </c>
      <c r="F30" s="10">
        <v>279340</v>
      </c>
      <c r="G30" s="10">
        <v>155133</v>
      </c>
      <c r="H30" s="10">
        <v>129790</v>
      </c>
      <c r="I30" s="10">
        <v>70433</v>
      </c>
      <c r="J30" s="10">
        <v>7152</v>
      </c>
      <c r="K30" s="10">
        <v>4812</v>
      </c>
    </row>
    <row r="31" spans="1:11" ht="9" customHeight="1" x14ac:dyDescent="0.25">
      <c r="A31" s="9" t="s">
        <v>24</v>
      </c>
      <c r="B31" s="10">
        <v>929959</v>
      </c>
      <c r="C31" s="10">
        <v>62518</v>
      </c>
      <c r="D31" s="10">
        <v>163175</v>
      </c>
      <c r="E31" s="10">
        <v>151432</v>
      </c>
      <c r="F31" s="10">
        <v>242140</v>
      </c>
      <c r="G31" s="10">
        <v>142651</v>
      </c>
      <c r="H31" s="10">
        <v>105188</v>
      </c>
      <c r="I31" s="10">
        <v>53815</v>
      </c>
      <c r="J31" s="10">
        <v>5218</v>
      </c>
      <c r="K31" s="10">
        <v>3822</v>
      </c>
    </row>
    <row r="32" spans="1:11" ht="9" customHeight="1" x14ac:dyDescent="0.25">
      <c r="A32" s="9" t="s">
        <v>25</v>
      </c>
      <c r="B32" s="10">
        <v>707145</v>
      </c>
      <c r="C32" s="10">
        <v>46397</v>
      </c>
      <c r="D32" s="10">
        <v>115063</v>
      </c>
      <c r="E32" s="10">
        <v>97853</v>
      </c>
      <c r="F32" s="10">
        <v>174420</v>
      </c>
      <c r="G32" s="10">
        <v>117309</v>
      </c>
      <c r="H32" s="10">
        <v>100545</v>
      </c>
      <c r="I32" s="10">
        <v>47680</v>
      </c>
      <c r="J32" s="10">
        <v>4906</v>
      </c>
      <c r="K32" s="10">
        <v>2972</v>
      </c>
    </row>
    <row r="33" spans="1:11" ht="9" customHeight="1" x14ac:dyDescent="0.25">
      <c r="A33" s="9" t="s">
        <v>26</v>
      </c>
      <c r="B33" s="10">
        <v>540599</v>
      </c>
      <c r="C33" s="10">
        <v>43194</v>
      </c>
      <c r="D33" s="10">
        <v>105314</v>
      </c>
      <c r="E33" s="10">
        <v>74789</v>
      </c>
      <c r="F33" s="10">
        <v>112934</v>
      </c>
      <c r="G33" s="10">
        <v>74208</v>
      </c>
      <c r="H33" s="10">
        <v>83834</v>
      </c>
      <c r="I33" s="10">
        <v>40573</v>
      </c>
      <c r="J33" s="10">
        <v>3452</v>
      </c>
      <c r="K33" s="10">
        <v>2301</v>
      </c>
    </row>
    <row r="34" spans="1:11" ht="9" customHeight="1" x14ac:dyDescent="0.25">
      <c r="A34" s="9" t="s">
        <v>27</v>
      </c>
      <c r="B34" s="10">
        <v>439663</v>
      </c>
      <c r="C34" s="10">
        <v>37042</v>
      </c>
      <c r="D34" s="10">
        <v>88933</v>
      </c>
      <c r="E34" s="10">
        <v>61432</v>
      </c>
      <c r="F34" s="10">
        <v>88218</v>
      </c>
      <c r="G34" s="10">
        <v>52154</v>
      </c>
      <c r="H34" s="10">
        <v>69463</v>
      </c>
      <c r="I34" s="10">
        <v>37009</v>
      </c>
      <c r="J34" s="10">
        <v>3294</v>
      </c>
      <c r="K34" s="10">
        <v>2118</v>
      </c>
    </row>
    <row r="35" spans="1:11" ht="9" customHeight="1" x14ac:dyDescent="0.25">
      <c r="A35" s="9" t="s">
        <v>28</v>
      </c>
      <c r="B35" s="10">
        <v>311267</v>
      </c>
      <c r="C35" s="10">
        <v>27474</v>
      </c>
      <c r="D35" s="10">
        <v>66384</v>
      </c>
      <c r="E35" s="10">
        <v>43567</v>
      </c>
      <c r="F35" s="10">
        <v>62520</v>
      </c>
      <c r="G35" s="10">
        <v>33971</v>
      </c>
      <c r="H35" s="10">
        <v>46924</v>
      </c>
      <c r="I35" s="10">
        <v>25850</v>
      </c>
      <c r="J35" s="10">
        <v>2819</v>
      </c>
      <c r="K35" s="10">
        <v>1758</v>
      </c>
    </row>
    <row r="36" spans="1:11" ht="9" customHeight="1" x14ac:dyDescent="0.25">
      <c r="A36" s="9" t="s">
        <v>29</v>
      </c>
      <c r="B36" s="10">
        <v>242872</v>
      </c>
      <c r="C36" s="10">
        <v>25014</v>
      </c>
      <c r="D36" s="10">
        <v>59302</v>
      </c>
      <c r="E36" s="10">
        <v>34588</v>
      </c>
      <c r="F36" s="10">
        <v>46816</v>
      </c>
      <c r="G36" s="10">
        <v>23637</v>
      </c>
      <c r="H36" s="10">
        <v>33773</v>
      </c>
      <c r="I36" s="10">
        <v>16232</v>
      </c>
      <c r="J36" s="10">
        <v>2124</v>
      </c>
      <c r="K36" s="10">
        <v>1386</v>
      </c>
    </row>
    <row r="37" spans="1:11" ht="9" customHeight="1" x14ac:dyDescent="0.25">
      <c r="A37" s="9" t="s">
        <v>30</v>
      </c>
      <c r="B37" s="10">
        <v>155668</v>
      </c>
      <c r="C37" s="10">
        <v>19197</v>
      </c>
      <c r="D37" s="10">
        <v>40971</v>
      </c>
      <c r="E37" s="10">
        <v>20147</v>
      </c>
      <c r="F37" s="10">
        <v>26468</v>
      </c>
      <c r="G37" s="10">
        <v>13307</v>
      </c>
      <c r="H37" s="10">
        <v>22191</v>
      </c>
      <c r="I37" s="10">
        <v>11080</v>
      </c>
      <c r="J37" s="10">
        <v>1351</v>
      </c>
      <c r="K37" s="12">
        <v>956</v>
      </c>
    </row>
    <row r="38" spans="1:11" ht="9" customHeight="1" x14ac:dyDescent="0.25">
      <c r="A38" s="9" t="s">
        <v>31</v>
      </c>
      <c r="B38" s="10">
        <v>92889</v>
      </c>
      <c r="C38" s="10">
        <v>11184</v>
      </c>
      <c r="D38" s="10">
        <v>23721</v>
      </c>
      <c r="E38" s="10">
        <v>12158</v>
      </c>
      <c r="F38" s="10">
        <v>15742</v>
      </c>
      <c r="G38" s="10">
        <v>7277</v>
      </c>
      <c r="H38" s="10">
        <v>14244</v>
      </c>
      <c r="I38" s="10">
        <v>7121</v>
      </c>
      <c r="J38" s="12">
        <v>801</v>
      </c>
      <c r="K38" s="12">
        <v>641</v>
      </c>
    </row>
    <row r="39" spans="1:11" ht="9" customHeight="1" x14ac:dyDescent="0.25">
      <c r="A39" s="9" t="s">
        <v>32</v>
      </c>
      <c r="B39" s="10">
        <v>90183</v>
      </c>
      <c r="C39" s="10">
        <v>11885</v>
      </c>
      <c r="D39" s="10">
        <v>21905</v>
      </c>
      <c r="E39" s="10">
        <v>12303</v>
      </c>
      <c r="F39" s="10">
        <v>16391</v>
      </c>
      <c r="G39" s="10">
        <v>6845</v>
      </c>
      <c r="H39" s="10">
        <v>12437</v>
      </c>
      <c r="I39" s="10">
        <v>6804</v>
      </c>
      <c r="J39" s="12">
        <v>737</v>
      </c>
      <c r="K39" s="12">
        <v>876</v>
      </c>
    </row>
    <row r="40" spans="1:11" ht="9" customHeight="1" x14ac:dyDescent="0.25">
      <c r="A40" s="7" t="s">
        <v>34</v>
      </c>
      <c r="B40" s="8"/>
      <c r="C40" s="8"/>
      <c r="D40" s="8"/>
      <c r="E40" s="8"/>
      <c r="F40" s="8"/>
      <c r="G40" s="8"/>
      <c r="H40" s="8"/>
      <c r="I40" s="8"/>
      <c r="J40" s="8"/>
      <c r="K40" s="8"/>
    </row>
    <row r="41" spans="1:11" ht="9" customHeight="1" x14ac:dyDescent="0.25">
      <c r="A41" s="9" t="s">
        <v>17</v>
      </c>
      <c r="B41" s="10">
        <v>7213671</v>
      </c>
      <c r="C41" s="10">
        <v>838592</v>
      </c>
      <c r="D41" s="10">
        <v>1938359</v>
      </c>
      <c r="E41" s="10">
        <v>1202865</v>
      </c>
      <c r="F41" s="10">
        <v>1451117</v>
      </c>
      <c r="G41" s="10">
        <v>878274</v>
      </c>
      <c r="H41" s="10">
        <v>626265</v>
      </c>
      <c r="I41" s="10">
        <v>225748</v>
      </c>
      <c r="J41" s="10">
        <v>9551</v>
      </c>
      <c r="K41" s="10">
        <v>42900</v>
      </c>
    </row>
    <row r="42" spans="1:11" ht="9" customHeight="1" x14ac:dyDescent="0.25">
      <c r="A42" s="9" t="s">
        <v>18</v>
      </c>
      <c r="B42" s="10">
        <v>1453113</v>
      </c>
      <c r="C42" s="10">
        <v>410030</v>
      </c>
      <c r="D42" s="10">
        <v>795929</v>
      </c>
      <c r="E42" s="10">
        <v>237950</v>
      </c>
      <c r="F42" s="11" t="s">
        <v>19</v>
      </c>
      <c r="G42" s="11" t="s">
        <v>19</v>
      </c>
      <c r="H42" s="11" t="s">
        <v>19</v>
      </c>
      <c r="I42" s="11" t="s">
        <v>19</v>
      </c>
      <c r="J42" s="11" t="s">
        <v>19</v>
      </c>
      <c r="K42" s="10">
        <v>9204</v>
      </c>
    </row>
    <row r="43" spans="1:11" ht="9" customHeight="1" x14ac:dyDescent="0.25">
      <c r="A43" s="9" t="s">
        <v>20</v>
      </c>
      <c r="B43" s="10">
        <v>1244624</v>
      </c>
      <c r="C43" s="10">
        <v>92031</v>
      </c>
      <c r="D43" s="10">
        <v>274834</v>
      </c>
      <c r="E43" s="10">
        <v>329533</v>
      </c>
      <c r="F43" s="10">
        <v>381442</v>
      </c>
      <c r="G43" s="10">
        <v>145400</v>
      </c>
      <c r="H43" s="10">
        <v>13464</v>
      </c>
      <c r="I43" s="11" t="s">
        <v>19</v>
      </c>
      <c r="J43" s="11" t="s">
        <v>19</v>
      </c>
      <c r="K43" s="10">
        <v>7920</v>
      </c>
    </row>
    <row r="44" spans="1:11" ht="9" customHeight="1" x14ac:dyDescent="0.25">
      <c r="A44" s="9" t="s">
        <v>21</v>
      </c>
      <c r="B44" s="10">
        <v>1008300</v>
      </c>
      <c r="C44" s="10">
        <v>59273</v>
      </c>
      <c r="D44" s="10">
        <v>176034</v>
      </c>
      <c r="E44" s="10">
        <v>132859</v>
      </c>
      <c r="F44" s="10">
        <v>250870</v>
      </c>
      <c r="G44" s="10">
        <v>218899</v>
      </c>
      <c r="H44" s="10">
        <v>136133</v>
      </c>
      <c r="I44" s="10">
        <v>26807</v>
      </c>
      <c r="J44" s="10">
        <v>1167</v>
      </c>
      <c r="K44" s="10">
        <v>6258</v>
      </c>
    </row>
    <row r="45" spans="1:11" ht="9" customHeight="1" x14ac:dyDescent="0.25">
      <c r="A45" s="9" t="s">
        <v>22</v>
      </c>
      <c r="B45" s="10">
        <v>866017</v>
      </c>
      <c r="C45" s="10">
        <v>55259</v>
      </c>
      <c r="D45" s="10">
        <v>162542</v>
      </c>
      <c r="E45" s="10">
        <v>115343</v>
      </c>
      <c r="F45" s="10">
        <v>208304</v>
      </c>
      <c r="G45" s="10">
        <v>141736</v>
      </c>
      <c r="H45" s="10">
        <v>122588</v>
      </c>
      <c r="I45" s="10">
        <v>52551</v>
      </c>
      <c r="J45" s="10">
        <v>2495</v>
      </c>
      <c r="K45" s="10">
        <v>5199</v>
      </c>
    </row>
    <row r="46" spans="1:11" ht="9" customHeight="1" x14ac:dyDescent="0.25">
      <c r="A46" s="9" t="s">
        <v>23</v>
      </c>
      <c r="B46" s="10">
        <v>734265</v>
      </c>
      <c r="C46" s="10">
        <v>47967</v>
      </c>
      <c r="D46" s="10">
        <v>137221</v>
      </c>
      <c r="E46" s="10">
        <v>102583</v>
      </c>
      <c r="F46" s="10">
        <v>181713</v>
      </c>
      <c r="G46" s="10">
        <v>113670</v>
      </c>
      <c r="H46" s="10">
        <v>98485</v>
      </c>
      <c r="I46" s="10">
        <v>47301</v>
      </c>
      <c r="J46" s="10">
        <v>1663</v>
      </c>
      <c r="K46" s="10">
        <v>3662</v>
      </c>
    </row>
    <row r="47" spans="1:11" ht="9" customHeight="1" x14ac:dyDescent="0.25">
      <c r="A47" s="9" t="s">
        <v>24</v>
      </c>
      <c r="B47" s="10">
        <v>559371</v>
      </c>
      <c r="C47" s="10">
        <v>40316</v>
      </c>
      <c r="D47" s="10">
        <v>110179</v>
      </c>
      <c r="E47" s="10">
        <v>79382</v>
      </c>
      <c r="F47" s="10">
        <v>134832</v>
      </c>
      <c r="G47" s="10">
        <v>86728</v>
      </c>
      <c r="H47" s="10">
        <v>73024</v>
      </c>
      <c r="I47" s="10">
        <v>31082</v>
      </c>
      <c r="J47" s="10">
        <v>1163</v>
      </c>
      <c r="K47" s="10">
        <v>2665</v>
      </c>
    </row>
    <row r="48" spans="1:11" ht="9" customHeight="1" x14ac:dyDescent="0.25">
      <c r="A48" s="9" t="s">
        <v>25</v>
      </c>
      <c r="B48" s="10">
        <v>409425</v>
      </c>
      <c r="C48" s="10">
        <v>31367</v>
      </c>
      <c r="D48" s="10">
        <v>80192</v>
      </c>
      <c r="E48" s="10">
        <v>57600</v>
      </c>
      <c r="F48" s="10">
        <v>95525</v>
      </c>
      <c r="G48" s="10">
        <v>62251</v>
      </c>
      <c r="H48" s="10">
        <v>57661</v>
      </c>
      <c r="I48" s="10">
        <v>21877</v>
      </c>
      <c r="J48" s="12">
        <v>926</v>
      </c>
      <c r="K48" s="10">
        <v>2026</v>
      </c>
    </row>
    <row r="49" spans="1:11" ht="9" customHeight="1" x14ac:dyDescent="0.25">
      <c r="A49" s="9" t="s">
        <v>26</v>
      </c>
      <c r="B49" s="10">
        <v>285716</v>
      </c>
      <c r="C49" s="10">
        <v>25545</v>
      </c>
      <c r="D49" s="10">
        <v>59702</v>
      </c>
      <c r="E49" s="10">
        <v>42617</v>
      </c>
      <c r="F49" s="10">
        <v>63446</v>
      </c>
      <c r="G49" s="10">
        <v>38611</v>
      </c>
      <c r="H49" s="10">
        <v>39466</v>
      </c>
      <c r="I49" s="10">
        <v>14234</v>
      </c>
      <c r="J49" s="12">
        <v>645</v>
      </c>
      <c r="K49" s="10">
        <v>1450</v>
      </c>
    </row>
    <row r="50" spans="1:11" ht="9" customHeight="1" x14ac:dyDescent="0.25">
      <c r="A50" s="9" t="s">
        <v>27</v>
      </c>
      <c r="B50" s="10">
        <v>234920</v>
      </c>
      <c r="C50" s="10">
        <v>21407</v>
      </c>
      <c r="D50" s="10">
        <v>47754</v>
      </c>
      <c r="E50" s="10">
        <v>36218</v>
      </c>
      <c r="F50" s="10">
        <v>52207</v>
      </c>
      <c r="G50" s="10">
        <v>30475</v>
      </c>
      <c r="H50" s="10">
        <v>33504</v>
      </c>
      <c r="I50" s="10">
        <v>11584</v>
      </c>
      <c r="J50" s="12">
        <v>520</v>
      </c>
      <c r="K50" s="10">
        <v>1251</v>
      </c>
    </row>
    <row r="51" spans="1:11" ht="9" customHeight="1" x14ac:dyDescent="0.25">
      <c r="A51" s="9" t="s">
        <v>28</v>
      </c>
      <c r="B51" s="10">
        <v>154743</v>
      </c>
      <c r="C51" s="10">
        <v>15764</v>
      </c>
      <c r="D51" s="10">
        <v>32549</v>
      </c>
      <c r="E51" s="10">
        <v>24596</v>
      </c>
      <c r="F51" s="10">
        <v>33122</v>
      </c>
      <c r="G51" s="10">
        <v>18501</v>
      </c>
      <c r="H51" s="10">
        <v>21650</v>
      </c>
      <c r="I51" s="10">
        <v>7285</v>
      </c>
      <c r="J51" s="12">
        <v>334</v>
      </c>
      <c r="K51" s="12">
        <v>942</v>
      </c>
    </row>
    <row r="52" spans="1:11" ht="9" customHeight="1" x14ac:dyDescent="0.25">
      <c r="A52" s="9" t="s">
        <v>29</v>
      </c>
      <c r="B52" s="10">
        <v>115583</v>
      </c>
      <c r="C52" s="10">
        <v>14482</v>
      </c>
      <c r="D52" s="10">
        <v>25847</v>
      </c>
      <c r="E52" s="10">
        <v>18870</v>
      </c>
      <c r="F52" s="10">
        <v>23053</v>
      </c>
      <c r="G52" s="10">
        <v>11540</v>
      </c>
      <c r="H52" s="10">
        <v>14957</v>
      </c>
      <c r="I52" s="10">
        <v>5680</v>
      </c>
      <c r="J52" s="12">
        <v>261</v>
      </c>
      <c r="K52" s="12">
        <v>893</v>
      </c>
    </row>
    <row r="53" spans="1:11" ht="9" customHeight="1" x14ac:dyDescent="0.25">
      <c r="A53" s="9" t="s">
        <v>30</v>
      </c>
      <c r="B53" s="10">
        <v>64916</v>
      </c>
      <c r="C53" s="10">
        <v>10031</v>
      </c>
      <c r="D53" s="10">
        <v>14953</v>
      </c>
      <c r="E53" s="10">
        <v>10636</v>
      </c>
      <c r="F53" s="10">
        <v>12116</v>
      </c>
      <c r="G53" s="10">
        <v>5184</v>
      </c>
      <c r="H53" s="10">
        <v>7940</v>
      </c>
      <c r="I53" s="10">
        <v>3375</v>
      </c>
      <c r="J53" s="12">
        <v>150</v>
      </c>
      <c r="K53" s="12">
        <v>531</v>
      </c>
    </row>
    <row r="54" spans="1:11" ht="9" customHeight="1" x14ac:dyDescent="0.25">
      <c r="A54" s="9" t="s">
        <v>31</v>
      </c>
      <c r="B54" s="10">
        <v>39085</v>
      </c>
      <c r="C54" s="10">
        <v>6796</v>
      </c>
      <c r="D54" s="10">
        <v>9370</v>
      </c>
      <c r="E54" s="10">
        <v>6903</v>
      </c>
      <c r="F54" s="10">
        <v>6852</v>
      </c>
      <c r="G54" s="10">
        <v>2500</v>
      </c>
      <c r="H54" s="10">
        <v>4012</v>
      </c>
      <c r="I54" s="10">
        <v>2167</v>
      </c>
      <c r="J54" s="12">
        <v>112</v>
      </c>
      <c r="K54" s="12">
        <v>373</v>
      </c>
    </row>
    <row r="55" spans="1:11" ht="9" customHeight="1" x14ac:dyDescent="0.25">
      <c r="A55" s="9" t="s">
        <v>32</v>
      </c>
      <c r="B55" s="10">
        <v>43593</v>
      </c>
      <c r="C55" s="10">
        <v>8324</v>
      </c>
      <c r="D55" s="10">
        <v>11253</v>
      </c>
      <c r="E55" s="10">
        <v>7775</v>
      </c>
      <c r="F55" s="10">
        <v>7635</v>
      </c>
      <c r="G55" s="10">
        <v>2779</v>
      </c>
      <c r="H55" s="10">
        <v>3381</v>
      </c>
      <c r="I55" s="10">
        <v>1805</v>
      </c>
      <c r="J55" s="12">
        <v>115</v>
      </c>
      <c r="K55" s="12">
        <v>526</v>
      </c>
    </row>
    <row r="56" spans="1:11" ht="9" customHeight="1" x14ac:dyDescent="0.25">
      <c r="A56" s="7" t="s">
        <v>35</v>
      </c>
      <c r="B56" s="8"/>
      <c r="C56" s="8"/>
      <c r="D56" s="8"/>
      <c r="E56" s="8"/>
      <c r="F56" s="8"/>
      <c r="G56" s="8"/>
      <c r="H56" s="8"/>
      <c r="I56" s="8"/>
      <c r="J56" s="8"/>
      <c r="K56" s="8"/>
    </row>
    <row r="57" spans="1:11" ht="9" customHeight="1" x14ac:dyDescent="0.25">
      <c r="A57" s="9" t="s">
        <v>17</v>
      </c>
      <c r="B57" s="10">
        <v>1845</v>
      </c>
      <c r="C57" s="12">
        <v>234</v>
      </c>
      <c r="D57" s="12">
        <v>425</v>
      </c>
      <c r="E57" s="12">
        <v>306</v>
      </c>
      <c r="F57" s="12">
        <v>415</v>
      </c>
      <c r="G57" s="12">
        <v>241</v>
      </c>
      <c r="H57" s="12">
        <v>151</v>
      </c>
      <c r="I57" s="12">
        <v>53</v>
      </c>
      <c r="J57" s="12">
        <v>5</v>
      </c>
      <c r="K57" s="12">
        <v>15</v>
      </c>
    </row>
    <row r="58" spans="1:11" ht="9" customHeight="1" x14ac:dyDescent="0.25">
      <c r="A58" s="9" t="s">
        <v>18</v>
      </c>
      <c r="B58" s="11" t="s">
        <v>19</v>
      </c>
      <c r="C58" s="11" t="s">
        <v>19</v>
      </c>
      <c r="D58" s="11" t="s">
        <v>19</v>
      </c>
      <c r="E58" s="11" t="s">
        <v>19</v>
      </c>
      <c r="F58" s="11" t="s">
        <v>19</v>
      </c>
      <c r="G58" s="11" t="s">
        <v>19</v>
      </c>
      <c r="H58" s="11" t="s">
        <v>19</v>
      </c>
      <c r="I58" s="11" t="s">
        <v>19</v>
      </c>
      <c r="J58" s="11" t="s">
        <v>19</v>
      </c>
      <c r="K58" s="11" t="s">
        <v>19</v>
      </c>
    </row>
    <row r="59" spans="1:11" ht="9" customHeight="1" x14ac:dyDescent="0.25">
      <c r="A59" s="9" t="s">
        <v>20</v>
      </c>
      <c r="B59" s="12">
        <v>228</v>
      </c>
      <c r="C59" s="12">
        <v>29</v>
      </c>
      <c r="D59" s="12">
        <v>51</v>
      </c>
      <c r="E59" s="12">
        <v>47</v>
      </c>
      <c r="F59" s="12">
        <v>79</v>
      </c>
      <c r="G59" s="12">
        <v>19</v>
      </c>
      <c r="H59" s="11" t="s">
        <v>19</v>
      </c>
      <c r="I59" s="11" t="s">
        <v>19</v>
      </c>
      <c r="J59" s="11" t="s">
        <v>19</v>
      </c>
      <c r="K59" s="12">
        <v>3</v>
      </c>
    </row>
    <row r="60" spans="1:11" ht="9" customHeight="1" x14ac:dyDescent="0.25">
      <c r="A60" s="9" t="s">
        <v>21</v>
      </c>
      <c r="B60" s="12">
        <v>286</v>
      </c>
      <c r="C60" s="12">
        <v>37</v>
      </c>
      <c r="D60" s="12">
        <v>60</v>
      </c>
      <c r="E60" s="12">
        <v>29</v>
      </c>
      <c r="F60" s="12">
        <v>69</v>
      </c>
      <c r="G60" s="12">
        <v>54</v>
      </c>
      <c r="H60" s="12">
        <v>29</v>
      </c>
      <c r="I60" s="12">
        <v>5</v>
      </c>
      <c r="J60" s="12">
        <v>1</v>
      </c>
      <c r="K60" s="12">
        <v>2</v>
      </c>
    </row>
    <row r="61" spans="1:11" ht="9" customHeight="1" x14ac:dyDescent="0.25">
      <c r="A61" s="9" t="s">
        <v>22</v>
      </c>
      <c r="B61" s="12">
        <v>314</v>
      </c>
      <c r="C61" s="12">
        <v>33</v>
      </c>
      <c r="D61" s="12">
        <v>65</v>
      </c>
      <c r="E61" s="12">
        <v>55</v>
      </c>
      <c r="F61" s="12">
        <v>49</v>
      </c>
      <c r="G61" s="12">
        <v>60</v>
      </c>
      <c r="H61" s="12">
        <v>35</v>
      </c>
      <c r="I61" s="12">
        <v>14</v>
      </c>
      <c r="J61" s="12">
        <v>2</v>
      </c>
      <c r="K61" s="12">
        <v>1</v>
      </c>
    </row>
    <row r="62" spans="1:11" ht="9" customHeight="1" x14ac:dyDescent="0.25">
      <c r="A62" s="9" t="s">
        <v>23</v>
      </c>
      <c r="B62" s="12">
        <v>230</v>
      </c>
      <c r="C62" s="12">
        <v>16</v>
      </c>
      <c r="D62" s="12">
        <v>47</v>
      </c>
      <c r="E62" s="12">
        <v>39</v>
      </c>
      <c r="F62" s="12">
        <v>57</v>
      </c>
      <c r="G62" s="12">
        <v>30</v>
      </c>
      <c r="H62" s="12">
        <v>30</v>
      </c>
      <c r="I62" s="12">
        <v>9</v>
      </c>
      <c r="J62" s="11" t="s">
        <v>19</v>
      </c>
      <c r="K62" s="12">
        <v>2</v>
      </c>
    </row>
    <row r="63" spans="1:11" ht="9" customHeight="1" x14ac:dyDescent="0.25">
      <c r="A63" s="9" t="s">
        <v>24</v>
      </c>
      <c r="B63" s="12">
        <v>235</v>
      </c>
      <c r="C63" s="12">
        <v>29</v>
      </c>
      <c r="D63" s="12">
        <v>70</v>
      </c>
      <c r="E63" s="12">
        <v>34</v>
      </c>
      <c r="F63" s="12">
        <v>48</v>
      </c>
      <c r="G63" s="12">
        <v>26</v>
      </c>
      <c r="H63" s="12">
        <v>19</v>
      </c>
      <c r="I63" s="12">
        <v>6</v>
      </c>
      <c r="J63" s="11" t="s">
        <v>19</v>
      </c>
      <c r="K63" s="12">
        <v>3</v>
      </c>
    </row>
    <row r="64" spans="1:11" ht="9" customHeight="1" x14ac:dyDescent="0.25">
      <c r="A64" s="9" t="s">
        <v>25</v>
      </c>
      <c r="B64" s="12">
        <v>146</v>
      </c>
      <c r="C64" s="12">
        <v>22</v>
      </c>
      <c r="D64" s="12">
        <v>37</v>
      </c>
      <c r="E64" s="12">
        <v>27</v>
      </c>
      <c r="F64" s="12">
        <v>34</v>
      </c>
      <c r="G64" s="12">
        <v>15</v>
      </c>
      <c r="H64" s="12">
        <v>5</v>
      </c>
      <c r="I64" s="12">
        <v>4</v>
      </c>
      <c r="J64" s="11" t="s">
        <v>19</v>
      </c>
      <c r="K64" s="12">
        <v>2</v>
      </c>
    </row>
    <row r="65" spans="1:11" ht="9" customHeight="1" x14ac:dyDescent="0.25">
      <c r="A65" s="9" t="s">
        <v>26</v>
      </c>
      <c r="B65" s="12">
        <v>132</v>
      </c>
      <c r="C65" s="12">
        <v>21</v>
      </c>
      <c r="D65" s="12">
        <v>32</v>
      </c>
      <c r="E65" s="12">
        <v>25</v>
      </c>
      <c r="F65" s="12">
        <v>23</v>
      </c>
      <c r="G65" s="12">
        <v>15</v>
      </c>
      <c r="H65" s="12">
        <v>8</v>
      </c>
      <c r="I65" s="12">
        <v>7</v>
      </c>
      <c r="J65" s="11" t="s">
        <v>19</v>
      </c>
      <c r="K65" s="12">
        <v>1</v>
      </c>
    </row>
    <row r="66" spans="1:11" ht="9" customHeight="1" x14ac:dyDescent="0.25">
      <c r="A66" s="9" t="s">
        <v>27</v>
      </c>
      <c r="B66" s="12">
        <v>93</v>
      </c>
      <c r="C66" s="12">
        <v>17</v>
      </c>
      <c r="D66" s="12">
        <v>19</v>
      </c>
      <c r="E66" s="12">
        <v>15</v>
      </c>
      <c r="F66" s="12">
        <v>23</v>
      </c>
      <c r="G66" s="12">
        <v>8</v>
      </c>
      <c r="H66" s="12">
        <v>8</v>
      </c>
      <c r="I66" s="12">
        <v>3</v>
      </c>
      <c r="J66" s="11" t="s">
        <v>19</v>
      </c>
      <c r="K66" s="11" t="s">
        <v>19</v>
      </c>
    </row>
    <row r="67" spans="1:11" ht="9" customHeight="1" x14ac:dyDescent="0.25">
      <c r="A67" s="9" t="s">
        <v>28</v>
      </c>
      <c r="B67" s="12">
        <v>42</v>
      </c>
      <c r="C67" s="12">
        <v>8</v>
      </c>
      <c r="D67" s="12">
        <v>8</v>
      </c>
      <c r="E67" s="12">
        <v>6</v>
      </c>
      <c r="F67" s="12">
        <v>8</v>
      </c>
      <c r="G67" s="12">
        <v>3</v>
      </c>
      <c r="H67" s="12">
        <v>5</v>
      </c>
      <c r="I67" s="12">
        <v>4</v>
      </c>
      <c r="J67" s="11" t="s">
        <v>19</v>
      </c>
      <c r="K67" s="11" t="s">
        <v>19</v>
      </c>
    </row>
    <row r="68" spans="1:11" ht="9" customHeight="1" x14ac:dyDescent="0.25">
      <c r="A68" s="9" t="s">
        <v>29</v>
      </c>
      <c r="B68" s="12">
        <v>58</v>
      </c>
      <c r="C68" s="12">
        <v>7</v>
      </c>
      <c r="D68" s="12">
        <v>14</v>
      </c>
      <c r="E68" s="12">
        <v>14</v>
      </c>
      <c r="F68" s="12">
        <v>12</v>
      </c>
      <c r="G68" s="12">
        <v>2</v>
      </c>
      <c r="H68" s="12">
        <v>7</v>
      </c>
      <c r="I68" s="11" t="s">
        <v>19</v>
      </c>
      <c r="J68" s="12">
        <v>1</v>
      </c>
      <c r="K68" s="12">
        <v>1</v>
      </c>
    </row>
    <row r="69" spans="1:11" ht="9" customHeight="1" x14ac:dyDescent="0.25">
      <c r="A69" s="9" t="s">
        <v>30</v>
      </c>
      <c r="B69" s="12">
        <v>27</v>
      </c>
      <c r="C69" s="11" t="s">
        <v>19</v>
      </c>
      <c r="D69" s="12">
        <v>7</v>
      </c>
      <c r="E69" s="12">
        <v>5</v>
      </c>
      <c r="F69" s="12">
        <v>6</v>
      </c>
      <c r="G69" s="12">
        <v>4</v>
      </c>
      <c r="H69" s="12">
        <v>3</v>
      </c>
      <c r="I69" s="12">
        <v>1</v>
      </c>
      <c r="J69" s="12">
        <v>1</v>
      </c>
      <c r="K69" s="11" t="s">
        <v>19</v>
      </c>
    </row>
    <row r="70" spans="1:11" ht="9" customHeight="1" x14ac:dyDescent="0.25">
      <c r="A70" s="9" t="s">
        <v>31</v>
      </c>
      <c r="B70" s="12">
        <v>25</v>
      </c>
      <c r="C70" s="12">
        <v>8</v>
      </c>
      <c r="D70" s="12">
        <v>9</v>
      </c>
      <c r="E70" s="12">
        <v>3</v>
      </c>
      <c r="F70" s="12">
        <v>3</v>
      </c>
      <c r="G70" s="12">
        <v>1</v>
      </c>
      <c r="H70" s="12">
        <v>1</v>
      </c>
      <c r="I70" s="11" t="s">
        <v>19</v>
      </c>
      <c r="J70" s="11" t="s">
        <v>19</v>
      </c>
      <c r="K70" s="11" t="s">
        <v>19</v>
      </c>
    </row>
    <row r="71" spans="1:11" ht="9" customHeight="1" x14ac:dyDescent="0.25">
      <c r="A71" s="9" t="s">
        <v>32</v>
      </c>
      <c r="B71" s="12">
        <v>29</v>
      </c>
      <c r="C71" s="12">
        <v>7</v>
      </c>
      <c r="D71" s="12">
        <v>6</v>
      </c>
      <c r="E71" s="12">
        <v>7</v>
      </c>
      <c r="F71" s="12">
        <v>4</v>
      </c>
      <c r="G71" s="12">
        <v>4</v>
      </c>
      <c r="H71" s="12">
        <v>1</v>
      </c>
      <c r="I71" s="11" t="s">
        <v>19</v>
      </c>
      <c r="J71" s="11" t="s">
        <v>19</v>
      </c>
      <c r="K71" s="11" t="s">
        <v>19</v>
      </c>
    </row>
  </sheetData>
  <mergeCells count="5">
    <mergeCell ref="A1:K1"/>
    <mergeCell ref="A2:K2"/>
    <mergeCell ref="A3:A4"/>
    <mergeCell ref="B3:K3"/>
    <mergeCell ref="A7:K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34"/>
  <sheetViews>
    <sheetView tabSelected="1" workbookViewId="0">
      <selection activeCell="L18" sqref="L18"/>
    </sheetView>
  </sheetViews>
  <sheetFormatPr defaultRowHeight="13.2" x14ac:dyDescent="0.25"/>
  <cols>
    <col min="1" max="1" width="16.6640625" customWidth="1"/>
    <col min="2" max="2" width="10.6640625" customWidth="1"/>
    <col min="3" max="3" width="10" customWidth="1"/>
    <col min="4" max="6" width="8" customWidth="1"/>
    <col min="7" max="7" width="10.21875" customWidth="1"/>
    <col min="8" max="8" width="12.21875" customWidth="1"/>
    <col min="9" max="9" width="11.33203125" customWidth="1"/>
    <col min="10" max="10" width="13.109375" customWidth="1"/>
    <col min="11" max="11" width="8" customWidth="1"/>
    <col min="16" max="16" width="8.88671875" bestFit="1" customWidth="1"/>
  </cols>
  <sheetData>
    <row r="1" spans="1:19" ht="9" customHeight="1" x14ac:dyDescent="0.25">
      <c r="A1" s="19" t="s">
        <v>2</v>
      </c>
      <c r="B1" s="21" t="s">
        <v>3</v>
      </c>
      <c r="C1" s="22"/>
      <c r="D1" s="22"/>
      <c r="E1" s="22"/>
      <c r="F1" s="22"/>
      <c r="G1" s="22"/>
      <c r="H1" s="22"/>
      <c r="I1" s="22"/>
      <c r="J1" s="22"/>
      <c r="K1" s="23"/>
    </row>
    <row r="2" spans="1:19" ht="25.5" customHeight="1" x14ac:dyDescent="0.25">
      <c r="A2" s="20"/>
      <c r="B2" s="1" t="s">
        <v>4</v>
      </c>
      <c r="C2" s="2" t="s">
        <v>5</v>
      </c>
      <c r="D2" s="3" t="s">
        <v>6</v>
      </c>
      <c r="E2" s="3" t="s">
        <v>7</v>
      </c>
      <c r="F2" s="3" t="s">
        <v>8</v>
      </c>
      <c r="G2" s="2" t="s">
        <v>9</v>
      </c>
      <c r="H2" s="1" t="s">
        <v>10</v>
      </c>
      <c r="I2" s="2" t="s">
        <v>11</v>
      </c>
      <c r="J2" s="2" t="s">
        <v>12</v>
      </c>
      <c r="K2" s="3" t="s">
        <v>13</v>
      </c>
    </row>
    <row r="3" spans="1:19" ht="9" customHeight="1" x14ac:dyDescent="0.25">
      <c r="A3" s="4">
        <v>1</v>
      </c>
      <c r="B3" s="4">
        <v>2</v>
      </c>
      <c r="C3" s="4">
        <v>3</v>
      </c>
      <c r="D3" s="4">
        <v>4</v>
      </c>
      <c r="E3" s="4">
        <v>5</v>
      </c>
      <c r="F3" s="4">
        <v>6</v>
      </c>
      <c r="G3" s="4">
        <v>7</v>
      </c>
      <c r="H3" s="4">
        <v>8</v>
      </c>
      <c r="I3" s="4">
        <v>9</v>
      </c>
      <c r="J3" s="4">
        <v>10</v>
      </c>
      <c r="K3" s="4">
        <v>11</v>
      </c>
    </row>
    <row r="4" spans="1:19" ht="9" customHeight="1" x14ac:dyDescent="0.25">
      <c r="A4" s="5"/>
      <c r="B4" s="5"/>
      <c r="C4" s="5"/>
      <c r="D4" s="5"/>
      <c r="E4" s="5"/>
      <c r="F4" s="6" t="s">
        <v>36</v>
      </c>
      <c r="G4" s="5"/>
      <c r="H4" s="5"/>
      <c r="I4" s="5"/>
      <c r="J4" s="5"/>
      <c r="K4" s="5"/>
    </row>
    <row r="5" spans="1:19" ht="9" customHeight="1" x14ac:dyDescent="0.25">
      <c r="A5" s="7" t="s">
        <v>16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 spans="1:19" ht="9" customHeight="1" x14ac:dyDescent="0.25">
      <c r="A6" s="9" t="s">
        <v>17</v>
      </c>
      <c r="B6" s="10">
        <v>5170817</v>
      </c>
      <c r="C6" s="10">
        <v>929976</v>
      </c>
      <c r="D6" s="10">
        <v>1919561</v>
      </c>
      <c r="E6" s="10">
        <v>728308</v>
      </c>
      <c r="F6" s="10">
        <v>790824</v>
      </c>
      <c r="G6" s="10">
        <v>475095</v>
      </c>
      <c r="H6" s="10">
        <v>223324</v>
      </c>
      <c r="I6" s="10">
        <v>78120</v>
      </c>
      <c r="J6" s="10">
        <v>7353</v>
      </c>
      <c r="K6" s="10">
        <v>18256</v>
      </c>
    </row>
    <row r="7" spans="1:19" x14ac:dyDescent="0.25">
      <c r="A7" s="9" t="s">
        <v>18</v>
      </c>
      <c r="B7" s="10">
        <v>1310085</v>
      </c>
      <c r="C7" s="10">
        <v>473528</v>
      </c>
      <c r="D7" s="10">
        <v>678349</v>
      </c>
      <c r="E7" s="10">
        <v>153796</v>
      </c>
      <c r="F7" s="11" t="s">
        <v>19</v>
      </c>
      <c r="G7" s="11" t="s">
        <v>19</v>
      </c>
      <c r="H7" s="11" t="s">
        <v>19</v>
      </c>
      <c r="I7" s="11" t="s">
        <v>19</v>
      </c>
      <c r="J7" s="11" t="s">
        <v>19</v>
      </c>
      <c r="K7" s="10">
        <v>4412</v>
      </c>
      <c r="N7" s="24"/>
      <c r="O7" s="24"/>
      <c r="P7" s="25" t="s">
        <v>38</v>
      </c>
      <c r="Q7" s="25" t="s">
        <v>39</v>
      </c>
      <c r="R7" s="25" t="s">
        <v>40</v>
      </c>
      <c r="S7" s="25" t="s">
        <v>41</v>
      </c>
    </row>
    <row r="8" spans="1:19" x14ac:dyDescent="0.25">
      <c r="A8" s="9" t="s">
        <v>20</v>
      </c>
      <c r="B8" s="10">
        <v>961945</v>
      </c>
      <c r="C8" s="10">
        <v>107556</v>
      </c>
      <c r="D8" s="10">
        <v>295630</v>
      </c>
      <c r="E8" s="10">
        <v>223165</v>
      </c>
      <c r="F8" s="10">
        <v>235944</v>
      </c>
      <c r="G8" s="10">
        <v>90729</v>
      </c>
      <c r="H8" s="10">
        <v>5380</v>
      </c>
      <c r="I8" s="11" t="s">
        <v>19</v>
      </c>
      <c r="J8" s="11" t="s">
        <v>19</v>
      </c>
      <c r="K8" s="10">
        <v>3541</v>
      </c>
      <c r="N8" s="24"/>
      <c r="O8" s="24"/>
      <c r="P8" s="24"/>
      <c r="Q8" s="24"/>
      <c r="R8" s="24"/>
      <c r="S8" s="24"/>
    </row>
    <row r="9" spans="1:19" ht="13.8" x14ac:dyDescent="0.25">
      <c r="A9" s="9" t="s">
        <v>21</v>
      </c>
      <c r="B9" s="10">
        <v>658642</v>
      </c>
      <c r="C9" s="10">
        <v>62921</v>
      </c>
      <c r="D9" s="10">
        <v>186968</v>
      </c>
      <c r="E9" s="10">
        <v>87232</v>
      </c>
      <c r="F9" s="10">
        <v>130013</v>
      </c>
      <c r="G9" s="10">
        <v>128504</v>
      </c>
      <c r="H9" s="10">
        <v>51997</v>
      </c>
      <c r="I9" s="10">
        <v>7887</v>
      </c>
      <c r="J9" s="12">
        <v>811</v>
      </c>
      <c r="K9" s="10">
        <v>2309</v>
      </c>
      <c r="N9" s="26" t="s">
        <v>42</v>
      </c>
      <c r="O9" s="24"/>
      <c r="P9" s="34">
        <f>SUM('Table 1'!B43:B46)</f>
        <v>3853206</v>
      </c>
      <c r="Q9" s="27">
        <f>SUM(B40:B43)</f>
        <v>843287</v>
      </c>
      <c r="R9" s="24"/>
      <c r="S9" s="24"/>
    </row>
    <row r="10" spans="1:19" ht="13.8" x14ac:dyDescent="0.25">
      <c r="A10" s="9" t="s">
        <v>22</v>
      </c>
      <c r="B10" s="10">
        <v>547694</v>
      </c>
      <c r="C10" s="10">
        <v>58781</v>
      </c>
      <c r="D10" s="10">
        <v>175169</v>
      </c>
      <c r="E10" s="10">
        <v>71495</v>
      </c>
      <c r="F10" s="10">
        <v>104356</v>
      </c>
      <c r="G10" s="10">
        <v>74938</v>
      </c>
      <c r="H10" s="10">
        <v>43994</v>
      </c>
      <c r="I10" s="10">
        <v>15232</v>
      </c>
      <c r="J10" s="10">
        <v>1840</v>
      </c>
      <c r="K10" s="10">
        <v>1889</v>
      </c>
      <c r="N10" s="28" t="s">
        <v>43</v>
      </c>
      <c r="O10" s="24"/>
      <c r="P10" s="33">
        <f>SUM('Table 1'!C43:C46)</f>
        <v>254530</v>
      </c>
      <c r="Q10" s="29">
        <f>SUM(C40:C43)</f>
        <v>109225</v>
      </c>
      <c r="R10" s="24">
        <f>(P10/$P$9)*100</f>
        <v>6.6056681111780691</v>
      </c>
      <c r="S10" s="24">
        <f>(Q10/$Q$9)*100</f>
        <v>12.952292635840468</v>
      </c>
    </row>
    <row r="11" spans="1:19" ht="13.8" x14ac:dyDescent="0.25">
      <c r="A11" s="9" t="s">
        <v>23</v>
      </c>
      <c r="B11" s="10">
        <v>477638</v>
      </c>
      <c r="C11" s="10">
        <v>50955</v>
      </c>
      <c r="D11" s="10">
        <v>148395</v>
      </c>
      <c r="E11" s="10">
        <v>69649</v>
      </c>
      <c r="F11" s="10">
        <v>104826</v>
      </c>
      <c r="G11" s="10">
        <v>55207</v>
      </c>
      <c r="H11" s="10">
        <v>31890</v>
      </c>
      <c r="I11" s="10">
        <v>13928</v>
      </c>
      <c r="J11" s="10">
        <v>1246</v>
      </c>
      <c r="K11" s="10">
        <v>1542</v>
      </c>
      <c r="N11" s="28" t="s">
        <v>44</v>
      </c>
      <c r="O11" s="24"/>
      <c r="P11" s="33">
        <f>SUM('Table 1'!D43:D46)</f>
        <v>750631</v>
      </c>
      <c r="Q11" s="29">
        <f>SUM(D40:D43)</f>
        <v>329176</v>
      </c>
      <c r="R11" s="24">
        <f>(P11/$P$9)*100</f>
        <v>19.480686991559757</v>
      </c>
      <c r="S11" s="24">
        <f t="shared" ref="S11:S18" si="0">(Q11/$Q$9)*100</f>
        <v>39.034871876360008</v>
      </c>
    </row>
    <row r="12" spans="1:19" ht="13.8" x14ac:dyDescent="0.25">
      <c r="A12" s="9" t="s">
        <v>24</v>
      </c>
      <c r="B12" s="10">
        <v>392879</v>
      </c>
      <c r="C12" s="10">
        <v>44673</v>
      </c>
      <c r="D12" s="10">
        <v>120734</v>
      </c>
      <c r="E12" s="10">
        <v>50589</v>
      </c>
      <c r="F12" s="10">
        <v>89142</v>
      </c>
      <c r="G12" s="10">
        <v>50769</v>
      </c>
      <c r="H12" s="10">
        <v>24665</v>
      </c>
      <c r="I12" s="10">
        <v>10043</v>
      </c>
      <c r="J12" s="12">
        <v>951</v>
      </c>
      <c r="K12" s="10">
        <v>1313</v>
      </c>
      <c r="N12" s="28" t="s">
        <v>45</v>
      </c>
      <c r="O12" s="24"/>
      <c r="P12" s="33">
        <f>SUM('Table 1'!E43:E46)</f>
        <v>680318</v>
      </c>
      <c r="Q12" s="29">
        <f>SUM(E40:E43)</f>
        <v>136490</v>
      </c>
      <c r="R12" s="24">
        <f>(P12/$P$9)*100</f>
        <v>17.655894857425221</v>
      </c>
      <c r="S12" s="24">
        <f t="shared" si="0"/>
        <v>16.185474221706254</v>
      </c>
    </row>
    <row r="13" spans="1:19" ht="13.8" x14ac:dyDescent="0.25">
      <c r="A13" s="9" t="s">
        <v>25</v>
      </c>
      <c r="B13" s="10">
        <v>250965</v>
      </c>
      <c r="C13" s="10">
        <v>30787</v>
      </c>
      <c r="D13" s="10">
        <v>76898</v>
      </c>
      <c r="E13" s="10">
        <v>24658</v>
      </c>
      <c r="F13" s="10">
        <v>52025</v>
      </c>
      <c r="G13" s="10">
        <v>34165</v>
      </c>
      <c r="H13" s="10">
        <v>22049</v>
      </c>
      <c r="I13" s="10">
        <v>8698</v>
      </c>
      <c r="J13" s="12">
        <v>777</v>
      </c>
      <c r="K13" s="12">
        <v>908</v>
      </c>
      <c r="N13" s="28" t="s">
        <v>46</v>
      </c>
      <c r="O13" s="24"/>
      <c r="P13" s="33">
        <f>SUM('Table 1'!F43:F46)</f>
        <v>1022329</v>
      </c>
      <c r="Q13" s="29">
        <f>SUM(F40:F43)</f>
        <v>148825</v>
      </c>
      <c r="R13" s="24">
        <f>(P13/$P$9)*100</f>
        <v>26.531906158144675</v>
      </c>
      <c r="S13" s="24">
        <f t="shared" si="0"/>
        <v>17.648202806399244</v>
      </c>
    </row>
    <row r="14" spans="1:19" ht="13.8" x14ac:dyDescent="0.25">
      <c r="A14" s="9" t="s">
        <v>26</v>
      </c>
      <c r="B14" s="10">
        <v>183647</v>
      </c>
      <c r="C14" s="10">
        <v>27537</v>
      </c>
      <c r="D14" s="10">
        <v>66890</v>
      </c>
      <c r="E14" s="10">
        <v>16324</v>
      </c>
      <c r="F14" s="10">
        <v>28814</v>
      </c>
      <c r="G14" s="10">
        <v>18093</v>
      </c>
      <c r="H14" s="10">
        <v>17156</v>
      </c>
      <c r="I14" s="10">
        <v>7668</v>
      </c>
      <c r="J14" s="12">
        <v>516</v>
      </c>
      <c r="K14" s="12">
        <v>649</v>
      </c>
      <c r="N14" s="28" t="s">
        <v>47</v>
      </c>
      <c r="O14" s="24"/>
      <c r="P14" s="33">
        <f>SUM('Table 1'!G43:G46)</f>
        <v>619705</v>
      </c>
      <c r="Q14" s="29">
        <f>SUM(G40:G43)</f>
        <v>76309</v>
      </c>
      <c r="R14" s="24">
        <f>(P14/$P$9)*100</f>
        <v>16.082841145788727</v>
      </c>
      <c r="S14" s="24">
        <f t="shared" si="0"/>
        <v>9.0489951819487313</v>
      </c>
    </row>
    <row r="15" spans="1:19" ht="13.8" x14ac:dyDescent="0.25">
      <c r="A15" s="9" t="s">
        <v>27</v>
      </c>
      <c r="B15" s="10">
        <v>132486</v>
      </c>
      <c r="C15" s="10">
        <v>20837</v>
      </c>
      <c r="D15" s="10">
        <v>51428</v>
      </c>
      <c r="E15" s="10">
        <v>11119</v>
      </c>
      <c r="F15" s="10">
        <v>18656</v>
      </c>
      <c r="G15" s="10">
        <v>10842</v>
      </c>
      <c r="H15" s="10">
        <v>12295</v>
      </c>
      <c r="I15" s="10">
        <v>6393</v>
      </c>
      <c r="J15" s="12">
        <v>412</v>
      </c>
      <c r="K15" s="12">
        <v>504</v>
      </c>
      <c r="N15" s="28" t="s">
        <v>48</v>
      </c>
      <c r="O15" s="24"/>
      <c r="P15" s="33">
        <f>SUM('Table 1'!H43:H46)</f>
        <v>370670</v>
      </c>
      <c r="Q15" s="29">
        <f>SUM(H40:H43)</f>
        <v>30521</v>
      </c>
      <c r="R15" s="24">
        <f>(P15/$P$9)*100</f>
        <v>9.6197815533350681</v>
      </c>
      <c r="S15" s="24">
        <f t="shared" si="0"/>
        <v>3.6192897554450618</v>
      </c>
    </row>
    <row r="16" spans="1:19" ht="13.8" x14ac:dyDescent="0.25">
      <c r="A16" s="9" t="s">
        <v>28</v>
      </c>
      <c r="B16" s="10">
        <v>86817</v>
      </c>
      <c r="C16" s="10">
        <v>15161</v>
      </c>
      <c r="D16" s="10">
        <v>37174</v>
      </c>
      <c r="E16" s="10">
        <v>6914</v>
      </c>
      <c r="F16" s="10">
        <v>11000</v>
      </c>
      <c r="G16" s="10">
        <v>5446</v>
      </c>
      <c r="H16" s="10">
        <v>6541</v>
      </c>
      <c r="I16" s="10">
        <v>3889</v>
      </c>
      <c r="J16" s="12">
        <v>340</v>
      </c>
      <c r="K16" s="12">
        <v>352</v>
      </c>
      <c r="N16" s="28" t="s">
        <v>49</v>
      </c>
      <c r="O16" s="24"/>
      <c r="P16">
        <f>SUM('Table 1'!I43:I46)</f>
        <v>126659</v>
      </c>
      <c r="Q16" s="29">
        <f>SUM(I40:I43)</f>
        <v>8856</v>
      </c>
      <c r="R16" s="24">
        <f>(P16/$P$9)*100</f>
        <v>3.2871068922865785</v>
      </c>
      <c r="S16" s="24">
        <f t="shared" si="0"/>
        <v>1.0501762745067813</v>
      </c>
    </row>
    <row r="17" spans="1:19" ht="13.8" x14ac:dyDescent="0.25">
      <c r="A17" s="9" t="s">
        <v>29</v>
      </c>
      <c r="B17" s="10">
        <v>67393</v>
      </c>
      <c r="C17" s="10">
        <v>13650</v>
      </c>
      <c r="D17" s="10">
        <v>33086</v>
      </c>
      <c r="E17" s="10">
        <v>5226</v>
      </c>
      <c r="F17" s="10">
        <v>6803</v>
      </c>
      <c r="G17" s="10">
        <v>2847</v>
      </c>
      <c r="H17" s="10">
        <v>3360</v>
      </c>
      <c r="I17" s="10">
        <v>1951</v>
      </c>
      <c r="J17" s="12">
        <v>184</v>
      </c>
      <c r="K17" s="12">
        <v>286</v>
      </c>
      <c r="N17" s="28" t="s">
        <v>50</v>
      </c>
      <c r="O17" s="24"/>
      <c r="P17">
        <f>SUM('Table 1'!J43:J46)</f>
        <v>5325</v>
      </c>
      <c r="Q17" s="29">
        <f>SUM(J40:J43)</f>
        <v>525</v>
      </c>
      <c r="R17" s="24">
        <f>(P17/$P$9)*100</f>
        <v>0.13819660822701926</v>
      </c>
      <c r="S17" s="24">
        <f t="shared" si="0"/>
        <v>6.2256384836953491E-2</v>
      </c>
    </row>
    <row r="18" spans="1:19" ht="13.8" x14ac:dyDescent="0.25">
      <c r="A18" s="9" t="s">
        <v>30</v>
      </c>
      <c r="B18" s="10">
        <v>46485</v>
      </c>
      <c r="C18" s="10">
        <v>10962</v>
      </c>
      <c r="D18" s="10">
        <v>23503</v>
      </c>
      <c r="E18" s="10">
        <v>3259</v>
      </c>
      <c r="F18" s="10">
        <v>3885</v>
      </c>
      <c r="G18" s="10">
        <v>1453</v>
      </c>
      <c r="H18" s="10">
        <v>1913</v>
      </c>
      <c r="I18" s="10">
        <v>1192</v>
      </c>
      <c r="J18" s="12">
        <v>118</v>
      </c>
      <c r="K18" s="12">
        <v>200</v>
      </c>
      <c r="N18" s="28" t="s">
        <v>51</v>
      </c>
      <c r="O18" s="24"/>
      <c r="P18" s="33">
        <f>SUM('Table 1'!K43:K46)</f>
        <v>23039</v>
      </c>
      <c r="Q18" s="29">
        <f>SUM(K40:K43)</f>
        <v>3360</v>
      </c>
      <c r="R18" s="24">
        <f>(P18/$P$9)*100</f>
        <v>0.59791768205489149</v>
      </c>
      <c r="S18" s="24">
        <f t="shared" si="0"/>
        <v>0.39844086295650233</v>
      </c>
    </row>
    <row r="19" spans="1:19" ht="13.8" x14ac:dyDescent="0.25">
      <c r="A19" s="9" t="s">
        <v>31</v>
      </c>
      <c r="B19" s="10">
        <v>26226</v>
      </c>
      <c r="C19" s="10">
        <v>6061</v>
      </c>
      <c r="D19" s="10">
        <v>13080</v>
      </c>
      <c r="E19" s="10">
        <v>2126</v>
      </c>
      <c r="F19" s="10">
        <v>2371</v>
      </c>
      <c r="G19" s="12">
        <v>816</v>
      </c>
      <c r="H19" s="12">
        <v>964</v>
      </c>
      <c r="I19" s="12">
        <v>589</v>
      </c>
      <c r="J19" s="12">
        <v>69</v>
      </c>
      <c r="K19" s="12">
        <v>150</v>
      </c>
      <c r="N19" s="26" t="s">
        <v>52</v>
      </c>
      <c r="O19" s="24"/>
      <c r="P19">
        <f>SUM(P10:P18)</f>
        <v>3853206</v>
      </c>
      <c r="Q19" s="30">
        <f>SUM(Q10:Q18)</f>
        <v>843287</v>
      </c>
      <c r="R19" s="30">
        <f>SUM(R10:R18)</f>
        <v>100.00000000000003</v>
      </c>
      <c r="S19" s="29">
        <f t="shared" ref="S19" si="1">SUM(S10:S18)</f>
        <v>100.00000000000001</v>
      </c>
    </row>
    <row r="20" spans="1:19" ht="13.8" x14ac:dyDescent="0.25">
      <c r="A20" s="9" t="s">
        <v>32</v>
      </c>
      <c r="B20" s="10">
        <v>27915</v>
      </c>
      <c r="C20" s="10">
        <v>6567</v>
      </c>
      <c r="D20" s="10">
        <v>12257</v>
      </c>
      <c r="E20" s="10">
        <v>2756</v>
      </c>
      <c r="F20" s="10">
        <v>2989</v>
      </c>
      <c r="G20" s="10">
        <v>1286</v>
      </c>
      <c r="H20" s="10">
        <v>1120</v>
      </c>
      <c r="I20" s="12">
        <v>650</v>
      </c>
      <c r="J20" s="12">
        <v>89</v>
      </c>
      <c r="K20" s="12">
        <v>201</v>
      </c>
      <c r="N20" s="26" t="s">
        <v>53</v>
      </c>
      <c r="O20" s="24"/>
      <c r="P20" s="34">
        <f>SUM('Table 1'!B47:B49)</f>
        <v>1254512</v>
      </c>
      <c r="Q20" s="27">
        <f>SUM(B44:B46)</f>
        <v>184019</v>
      </c>
      <c r="R20" s="24"/>
      <c r="S20" s="24"/>
    </row>
    <row r="21" spans="1:19" ht="13.8" x14ac:dyDescent="0.25">
      <c r="A21" s="7" t="s">
        <v>33</v>
      </c>
      <c r="B21" s="8"/>
      <c r="C21" s="8"/>
      <c r="D21" s="8"/>
      <c r="E21" s="8"/>
      <c r="F21" s="8"/>
      <c r="G21" s="8"/>
      <c r="H21" s="8"/>
      <c r="I21" s="8"/>
      <c r="J21" s="8"/>
      <c r="K21" s="8"/>
      <c r="N21" s="28" t="s">
        <v>43</v>
      </c>
      <c r="O21" s="24"/>
      <c r="P21" s="33">
        <f>SUM('Table 1'!C47:C49)</f>
        <v>97228</v>
      </c>
      <c r="Q21" s="29">
        <f>SUM(C44:C46)</f>
        <v>32921</v>
      </c>
      <c r="R21" s="24">
        <f>(P21/$P$20)*100</f>
        <v>7.750264644738353</v>
      </c>
      <c r="S21" s="24">
        <f>(Q21/$Q$20)*100</f>
        <v>17.890000489079931</v>
      </c>
    </row>
    <row r="22" spans="1:19" ht="9" customHeight="1" x14ac:dyDescent="0.25">
      <c r="A22" s="9" t="s">
        <v>17</v>
      </c>
      <c r="B22" s="10">
        <v>3606122</v>
      </c>
      <c r="C22" s="10">
        <v>597835</v>
      </c>
      <c r="D22" s="10">
        <v>1227648</v>
      </c>
      <c r="E22" s="10">
        <v>520543</v>
      </c>
      <c r="F22" s="10">
        <v>612614</v>
      </c>
      <c r="G22" s="10">
        <v>383172</v>
      </c>
      <c r="H22" s="10">
        <v>181669</v>
      </c>
      <c r="I22" s="10">
        <v>64398</v>
      </c>
      <c r="J22" s="10">
        <v>6451</v>
      </c>
      <c r="K22" s="10">
        <v>11792</v>
      </c>
      <c r="N22" s="28" t="s">
        <v>44</v>
      </c>
      <c r="O22" s="24"/>
      <c r="P22" s="33">
        <f>SUM('Table 1'!D47:D49)</f>
        <v>250073</v>
      </c>
      <c r="Q22" s="29">
        <f>SUM(D44:D46)</f>
        <v>80684</v>
      </c>
      <c r="R22" s="24">
        <f t="shared" ref="R22:R29" si="2">(P22/$P$20)*100</f>
        <v>19.933886642774244</v>
      </c>
      <c r="S22" s="24">
        <f t="shared" ref="S22:S29" si="3">(Q22/$Q$20)*100</f>
        <v>43.845472478385382</v>
      </c>
    </row>
    <row r="23" spans="1:19" ht="9" customHeight="1" x14ac:dyDescent="0.25">
      <c r="A23" s="9" t="s">
        <v>18</v>
      </c>
      <c r="B23" s="10">
        <v>834289</v>
      </c>
      <c r="C23" s="10">
        <v>300640</v>
      </c>
      <c r="D23" s="10">
        <v>424906</v>
      </c>
      <c r="E23" s="10">
        <v>105977</v>
      </c>
      <c r="F23" s="11" t="s">
        <v>19</v>
      </c>
      <c r="G23" s="11" t="s">
        <v>19</v>
      </c>
      <c r="H23" s="11" t="s">
        <v>19</v>
      </c>
      <c r="I23" s="11" t="s">
        <v>19</v>
      </c>
      <c r="J23" s="11" t="s">
        <v>19</v>
      </c>
      <c r="K23" s="10">
        <v>2766</v>
      </c>
      <c r="N23" s="28" t="s">
        <v>45</v>
      </c>
      <c r="O23" s="24"/>
      <c r="P23" s="33">
        <f>SUM('Table 1'!E47:E49)</f>
        <v>179599</v>
      </c>
      <c r="Q23" s="29">
        <f>SUM(E44:E46)</f>
        <v>18684</v>
      </c>
      <c r="R23" s="24">
        <f t="shared" si="2"/>
        <v>14.316244085349522</v>
      </c>
      <c r="S23" s="24">
        <f t="shared" si="3"/>
        <v>10.153299387563241</v>
      </c>
    </row>
    <row r="24" spans="1:19" ht="9" customHeight="1" x14ac:dyDescent="0.25">
      <c r="A24" s="9" t="s">
        <v>20</v>
      </c>
      <c r="B24" s="10">
        <v>630793</v>
      </c>
      <c r="C24" s="10">
        <v>64254</v>
      </c>
      <c r="D24" s="10">
        <v>166667</v>
      </c>
      <c r="E24" s="10">
        <v>152414</v>
      </c>
      <c r="F24" s="10">
        <v>171352</v>
      </c>
      <c r="G24" s="10">
        <v>69959</v>
      </c>
      <c r="H24" s="10">
        <v>3931</v>
      </c>
      <c r="I24" s="11" t="s">
        <v>19</v>
      </c>
      <c r="J24" s="11" t="s">
        <v>19</v>
      </c>
      <c r="K24" s="10">
        <v>2216</v>
      </c>
      <c r="N24" s="28" t="s">
        <v>54</v>
      </c>
      <c r="O24" s="24"/>
      <c r="P24" s="33">
        <f>SUM('Table 1'!F47:F49)</f>
        <v>293803</v>
      </c>
      <c r="Q24" s="29">
        <f>SUM(F44:F46)</f>
        <v>24534</v>
      </c>
      <c r="R24" s="24">
        <f t="shared" si="2"/>
        <v>23.419704235591212</v>
      </c>
      <c r="S24" s="24">
        <f t="shared" si="3"/>
        <v>13.3323189453263</v>
      </c>
    </row>
    <row r="25" spans="1:19" ht="9" customHeight="1" x14ac:dyDescent="0.25">
      <c r="A25" s="9" t="s">
        <v>21</v>
      </c>
      <c r="B25" s="10">
        <v>446943</v>
      </c>
      <c r="C25" s="10">
        <v>38192</v>
      </c>
      <c r="D25" s="10">
        <v>108928</v>
      </c>
      <c r="E25" s="10">
        <v>58516</v>
      </c>
      <c r="F25" s="10">
        <v>93298</v>
      </c>
      <c r="G25" s="10">
        <v>100595</v>
      </c>
      <c r="H25" s="10">
        <v>39435</v>
      </c>
      <c r="I25" s="10">
        <v>5843</v>
      </c>
      <c r="J25" s="12">
        <v>699</v>
      </c>
      <c r="K25" s="10">
        <v>1437</v>
      </c>
      <c r="N25" s="28" t="s">
        <v>55</v>
      </c>
      <c r="O25" s="24"/>
      <c r="P25" s="33">
        <f>SUM('Table 1'!G47:G49)</f>
        <v>187590</v>
      </c>
      <c r="Q25" s="29">
        <f>SUM(G44:G46)</f>
        <v>13464</v>
      </c>
      <c r="R25" s="24">
        <f t="shared" si="2"/>
        <v>14.953224839618912</v>
      </c>
      <c r="S25" s="24">
        <f t="shared" si="3"/>
        <v>7.316635782174667</v>
      </c>
    </row>
    <row r="26" spans="1:19" ht="9" customHeight="1" x14ac:dyDescent="0.25">
      <c r="A26" s="9" t="s">
        <v>22</v>
      </c>
      <c r="B26" s="10">
        <v>378250</v>
      </c>
      <c r="C26" s="10">
        <v>36225</v>
      </c>
      <c r="D26" s="10">
        <v>106325</v>
      </c>
      <c r="E26" s="10">
        <v>50683</v>
      </c>
      <c r="F26" s="10">
        <v>78073</v>
      </c>
      <c r="G26" s="10">
        <v>58493</v>
      </c>
      <c r="H26" s="10">
        <v>34161</v>
      </c>
      <c r="I26" s="10">
        <v>11478</v>
      </c>
      <c r="J26" s="10">
        <v>1601</v>
      </c>
      <c r="K26" s="10">
        <v>1211</v>
      </c>
      <c r="N26" s="28" t="s">
        <v>48</v>
      </c>
      <c r="O26" s="24"/>
      <c r="P26" s="33">
        <f>SUM('Table 1'!H47:H49)</f>
        <v>170151</v>
      </c>
      <c r="Q26" s="29">
        <f>SUM(H44:H46)</f>
        <v>8795</v>
      </c>
      <c r="R26" s="24">
        <f t="shared" si="2"/>
        <v>13.563122552833292</v>
      </c>
      <c r="S26" s="24">
        <f t="shared" si="3"/>
        <v>4.779397779577109</v>
      </c>
    </row>
    <row r="27" spans="1:19" ht="9" customHeight="1" x14ac:dyDescent="0.25">
      <c r="A27" s="9" t="s">
        <v>23</v>
      </c>
      <c r="B27" s="10">
        <v>346399</v>
      </c>
      <c r="C27" s="10">
        <v>32283</v>
      </c>
      <c r="D27" s="10">
        <v>94988</v>
      </c>
      <c r="E27" s="10">
        <v>53399</v>
      </c>
      <c r="F27" s="10">
        <v>83540</v>
      </c>
      <c r="G27" s="10">
        <v>43991</v>
      </c>
      <c r="H27" s="10">
        <v>25202</v>
      </c>
      <c r="I27" s="10">
        <v>10868</v>
      </c>
      <c r="J27" s="10">
        <v>1072</v>
      </c>
      <c r="K27" s="10">
        <v>1056</v>
      </c>
      <c r="N27" s="28" t="s">
        <v>49</v>
      </c>
      <c r="O27" s="24"/>
      <c r="P27" s="33">
        <f>SUM('Table 1'!I47:I49)</f>
        <v>67193</v>
      </c>
      <c r="Q27" s="29">
        <f>SUM(I44:I46)</f>
        <v>3792</v>
      </c>
      <c r="R27" s="24">
        <f t="shared" si="2"/>
        <v>5.356106597625212</v>
      </c>
      <c r="S27" s="24">
        <f t="shared" si="3"/>
        <v>2.0606567800064126</v>
      </c>
    </row>
    <row r="28" spans="1:19" ht="9" customHeight="1" x14ac:dyDescent="0.25">
      <c r="A28" s="9" t="s">
        <v>24</v>
      </c>
      <c r="B28" s="10">
        <v>300281</v>
      </c>
      <c r="C28" s="10">
        <v>29880</v>
      </c>
      <c r="D28" s="10">
        <v>80942</v>
      </c>
      <c r="E28" s="10">
        <v>40354</v>
      </c>
      <c r="F28" s="10">
        <v>75501</v>
      </c>
      <c r="G28" s="10">
        <v>43177</v>
      </c>
      <c r="H28" s="10">
        <v>20466</v>
      </c>
      <c r="I28" s="10">
        <v>8221</v>
      </c>
      <c r="J28" s="12">
        <v>831</v>
      </c>
      <c r="K28" s="12">
        <v>909</v>
      </c>
      <c r="N28" s="28" t="s">
        <v>50</v>
      </c>
      <c r="O28" s="24"/>
      <c r="P28" s="36">
        <f>SUM('Table 1'!J47:J49)</f>
        <v>2734</v>
      </c>
      <c r="Q28" s="31">
        <f>SUM(J44:J46)</f>
        <v>240</v>
      </c>
      <c r="R28" s="24">
        <f t="shared" si="2"/>
        <v>0.21793334778782508</v>
      </c>
      <c r="S28" s="24">
        <f t="shared" si="3"/>
        <v>0.13042131519027927</v>
      </c>
    </row>
    <row r="29" spans="1:19" ht="9" customHeight="1" x14ac:dyDescent="0.25">
      <c r="A29" s="9" t="s">
        <v>25</v>
      </c>
      <c r="B29" s="10">
        <v>195057</v>
      </c>
      <c r="C29" s="10">
        <v>20530</v>
      </c>
      <c r="D29" s="10">
        <v>52377</v>
      </c>
      <c r="E29" s="10">
        <v>19301</v>
      </c>
      <c r="F29" s="10">
        <v>44837</v>
      </c>
      <c r="G29" s="10">
        <v>30092</v>
      </c>
      <c r="H29" s="10">
        <v>19120</v>
      </c>
      <c r="I29" s="10">
        <v>7480</v>
      </c>
      <c r="J29" s="12">
        <v>704</v>
      </c>
      <c r="K29" s="12">
        <v>616</v>
      </c>
      <c r="N29" s="32" t="s">
        <v>51</v>
      </c>
      <c r="O29" s="24"/>
      <c r="P29" s="33">
        <f>SUM('Table 1'!K47:K49)</f>
        <v>6141</v>
      </c>
      <c r="Q29" s="29">
        <f>SUM(K44:K46)</f>
        <v>905</v>
      </c>
      <c r="R29" s="24">
        <f t="shared" si="2"/>
        <v>0.48951305368143155</v>
      </c>
      <c r="S29" s="24">
        <f t="shared" si="3"/>
        <v>0.49179704269667801</v>
      </c>
    </row>
    <row r="30" spans="1:19" ht="13.8" x14ac:dyDescent="0.25">
      <c r="A30" s="9" t="s">
        <v>26</v>
      </c>
      <c r="B30" s="10">
        <v>148051</v>
      </c>
      <c r="C30" s="10">
        <v>19651</v>
      </c>
      <c r="D30" s="10">
        <v>50474</v>
      </c>
      <c r="E30" s="10">
        <v>13227</v>
      </c>
      <c r="F30" s="10">
        <v>25101</v>
      </c>
      <c r="G30" s="10">
        <v>16288</v>
      </c>
      <c r="H30" s="10">
        <v>15487</v>
      </c>
      <c r="I30" s="10">
        <v>6915</v>
      </c>
      <c r="J30" s="12">
        <v>469</v>
      </c>
      <c r="K30" s="12">
        <v>439</v>
      </c>
      <c r="N30" s="28" t="s">
        <v>52</v>
      </c>
      <c r="O30" s="24"/>
      <c r="P30" s="33">
        <f>SUM(P21:P29)</f>
        <v>1254512</v>
      </c>
      <c r="Q30" s="29">
        <f>SUM(Q21:Q29)</f>
        <v>184019</v>
      </c>
      <c r="R30" s="24">
        <f>SUM(R21:R29)</f>
        <v>100.00000000000001</v>
      </c>
      <c r="S30" s="24">
        <f>SUM(S21:S29)</f>
        <v>100</v>
      </c>
    </row>
    <row r="31" spans="1:19" x14ac:dyDescent="0.25">
      <c r="A31" s="9" t="s">
        <v>27</v>
      </c>
      <c r="B31" s="10">
        <v>109682</v>
      </c>
      <c r="C31" s="10">
        <v>15568</v>
      </c>
      <c r="D31" s="10">
        <v>40771</v>
      </c>
      <c r="E31" s="10">
        <v>9110</v>
      </c>
      <c r="F31" s="10">
        <v>16499</v>
      </c>
      <c r="G31" s="10">
        <v>9838</v>
      </c>
      <c r="H31" s="10">
        <v>11260</v>
      </c>
      <c r="I31" s="10">
        <v>5912</v>
      </c>
      <c r="J31" s="12">
        <v>375</v>
      </c>
      <c r="K31" s="12">
        <v>349</v>
      </c>
      <c r="Q31" s="35"/>
    </row>
    <row r="32" spans="1:19" ht="9" customHeight="1" x14ac:dyDescent="0.25">
      <c r="A32" s="9" t="s">
        <v>28</v>
      </c>
      <c r="B32" s="10">
        <v>72714</v>
      </c>
      <c r="C32" s="10">
        <v>11424</v>
      </c>
      <c r="D32" s="10">
        <v>30446</v>
      </c>
      <c r="E32" s="10">
        <v>5816</v>
      </c>
      <c r="F32" s="10">
        <v>9874</v>
      </c>
      <c r="G32" s="10">
        <v>4956</v>
      </c>
      <c r="H32" s="10">
        <v>6015</v>
      </c>
      <c r="I32" s="10">
        <v>3623</v>
      </c>
      <c r="J32" s="12">
        <v>317</v>
      </c>
      <c r="K32" s="12">
        <v>243</v>
      </c>
    </row>
    <row r="33" spans="1:11" ht="9" customHeight="1" x14ac:dyDescent="0.25">
      <c r="A33" s="9" t="s">
        <v>29</v>
      </c>
      <c r="B33" s="10">
        <v>57115</v>
      </c>
      <c r="C33" s="10">
        <v>10524</v>
      </c>
      <c r="D33" s="10">
        <v>28159</v>
      </c>
      <c r="E33" s="10">
        <v>4503</v>
      </c>
      <c r="F33" s="10">
        <v>6151</v>
      </c>
      <c r="G33" s="10">
        <v>2592</v>
      </c>
      <c r="H33" s="10">
        <v>3037</v>
      </c>
      <c r="I33" s="10">
        <v>1799</v>
      </c>
      <c r="J33" s="12">
        <v>165</v>
      </c>
      <c r="K33" s="12">
        <v>185</v>
      </c>
    </row>
    <row r="34" spans="1:11" ht="9" customHeight="1" x14ac:dyDescent="0.25">
      <c r="A34" s="9" t="s">
        <v>30</v>
      </c>
      <c r="B34" s="10">
        <v>40495</v>
      </c>
      <c r="C34" s="10">
        <v>8758</v>
      </c>
      <c r="D34" s="10">
        <v>20793</v>
      </c>
      <c r="E34" s="10">
        <v>2902</v>
      </c>
      <c r="F34" s="10">
        <v>3596</v>
      </c>
      <c r="G34" s="10">
        <v>1350</v>
      </c>
      <c r="H34" s="10">
        <v>1730</v>
      </c>
      <c r="I34" s="10">
        <v>1135</v>
      </c>
      <c r="J34" s="12">
        <v>97</v>
      </c>
      <c r="K34" s="12">
        <v>134</v>
      </c>
    </row>
    <row r="35" spans="1:11" ht="9" customHeight="1" x14ac:dyDescent="0.25">
      <c r="A35" s="9" t="s">
        <v>31</v>
      </c>
      <c r="B35" s="10">
        <v>22911</v>
      </c>
      <c r="C35" s="10">
        <v>4857</v>
      </c>
      <c r="D35" s="10">
        <v>11612</v>
      </c>
      <c r="E35" s="10">
        <v>1930</v>
      </c>
      <c r="F35" s="10">
        <v>2185</v>
      </c>
      <c r="G35" s="12">
        <v>751</v>
      </c>
      <c r="H35" s="12">
        <v>880</v>
      </c>
      <c r="I35" s="12">
        <v>549</v>
      </c>
      <c r="J35" s="12">
        <v>54</v>
      </c>
      <c r="K35" s="12">
        <v>93</v>
      </c>
    </row>
    <row r="36" spans="1:11" ht="9" customHeight="1" x14ac:dyDescent="0.25">
      <c r="A36" s="9" t="s">
        <v>32</v>
      </c>
      <c r="B36" s="10">
        <v>23142</v>
      </c>
      <c r="C36" s="10">
        <v>5049</v>
      </c>
      <c r="D36" s="10">
        <v>10260</v>
      </c>
      <c r="E36" s="10">
        <v>2411</v>
      </c>
      <c r="F36" s="10">
        <v>2607</v>
      </c>
      <c r="G36" s="10">
        <v>1090</v>
      </c>
      <c r="H36" s="12">
        <v>945</v>
      </c>
      <c r="I36" s="12">
        <v>575</v>
      </c>
      <c r="J36" s="12">
        <v>67</v>
      </c>
      <c r="K36" s="12">
        <v>138</v>
      </c>
    </row>
    <row r="37" spans="1:11" ht="9" customHeight="1" x14ac:dyDescent="0.25">
      <c r="A37" s="7" t="s">
        <v>34</v>
      </c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ht="9" customHeight="1" x14ac:dyDescent="0.25">
      <c r="A38" s="9" t="s">
        <v>17</v>
      </c>
      <c r="B38" s="10">
        <v>1564329</v>
      </c>
      <c r="C38" s="10">
        <v>332083</v>
      </c>
      <c r="D38" s="10">
        <v>691778</v>
      </c>
      <c r="E38" s="10">
        <v>207717</v>
      </c>
      <c r="F38" s="10">
        <v>178146</v>
      </c>
      <c r="G38" s="10">
        <v>91883</v>
      </c>
      <c r="H38" s="10">
        <v>41641</v>
      </c>
      <c r="I38" s="10">
        <v>13718</v>
      </c>
      <c r="J38" s="12">
        <v>901</v>
      </c>
      <c r="K38" s="10">
        <v>6462</v>
      </c>
    </row>
    <row r="39" spans="1:11" ht="9" customHeight="1" x14ac:dyDescent="0.25">
      <c r="A39" s="9" t="s">
        <v>18</v>
      </c>
      <c r="B39" s="10">
        <v>475796</v>
      </c>
      <c r="C39" s="10">
        <v>172888</v>
      </c>
      <c r="D39" s="10">
        <v>253443</v>
      </c>
      <c r="E39" s="10">
        <v>47819</v>
      </c>
      <c r="F39" s="11" t="s">
        <v>19</v>
      </c>
      <c r="G39" s="11" t="s">
        <v>19</v>
      </c>
      <c r="H39" s="11" t="s">
        <v>19</v>
      </c>
      <c r="I39" s="11" t="s">
        <v>19</v>
      </c>
      <c r="J39" s="11" t="s">
        <v>19</v>
      </c>
      <c r="K39" s="10">
        <v>1646</v>
      </c>
    </row>
    <row r="40" spans="1:11" ht="9" customHeight="1" x14ac:dyDescent="0.25">
      <c r="A40" s="9" t="s">
        <v>20</v>
      </c>
      <c r="B40" s="10">
        <v>331083</v>
      </c>
      <c r="C40" s="10">
        <v>43290</v>
      </c>
      <c r="D40" s="10">
        <v>128943</v>
      </c>
      <c r="E40" s="10">
        <v>70735</v>
      </c>
      <c r="F40" s="10">
        <v>64573</v>
      </c>
      <c r="G40" s="10">
        <v>20768</v>
      </c>
      <c r="H40" s="10">
        <v>1449</v>
      </c>
      <c r="I40" s="11" t="s">
        <v>19</v>
      </c>
      <c r="J40" s="11" t="s">
        <v>19</v>
      </c>
      <c r="K40" s="10">
        <v>1325</v>
      </c>
    </row>
    <row r="41" spans="1:11" ht="9" customHeight="1" x14ac:dyDescent="0.25">
      <c r="A41" s="9" t="s">
        <v>21</v>
      </c>
      <c r="B41" s="10">
        <v>211635</v>
      </c>
      <c r="C41" s="10">
        <v>24724</v>
      </c>
      <c r="D41" s="10">
        <v>78016</v>
      </c>
      <c r="E41" s="10">
        <v>28711</v>
      </c>
      <c r="F41" s="10">
        <v>36704</v>
      </c>
      <c r="G41" s="10">
        <v>27894</v>
      </c>
      <c r="H41" s="10">
        <v>12559</v>
      </c>
      <c r="I41" s="10">
        <v>2043</v>
      </c>
      <c r="J41" s="12">
        <v>112</v>
      </c>
      <c r="K41" s="12">
        <v>872</v>
      </c>
    </row>
    <row r="42" spans="1:11" ht="9" customHeight="1" x14ac:dyDescent="0.25">
      <c r="A42" s="9" t="s">
        <v>22</v>
      </c>
      <c r="B42" s="10">
        <v>169374</v>
      </c>
      <c r="C42" s="10">
        <v>22545</v>
      </c>
      <c r="D42" s="10">
        <v>68821</v>
      </c>
      <c r="E42" s="10">
        <v>20802</v>
      </c>
      <c r="F42" s="10">
        <v>26273</v>
      </c>
      <c r="G42" s="10">
        <v>16433</v>
      </c>
      <c r="H42" s="10">
        <v>9830</v>
      </c>
      <c r="I42" s="10">
        <v>3754</v>
      </c>
      <c r="J42" s="12">
        <v>239</v>
      </c>
      <c r="K42" s="12">
        <v>677</v>
      </c>
    </row>
    <row r="43" spans="1:11" ht="9" customHeight="1" x14ac:dyDescent="0.25">
      <c r="A43" s="9" t="s">
        <v>23</v>
      </c>
      <c r="B43" s="10">
        <v>131195</v>
      </c>
      <c r="C43" s="10">
        <v>18666</v>
      </c>
      <c r="D43" s="10">
        <v>53396</v>
      </c>
      <c r="E43" s="10">
        <v>16242</v>
      </c>
      <c r="F43" s="10">
        <v>21275</v>
      </c>
      <c r="G43" s="10">
        <v>11214</v>
      </c>
      <c r="H43" s="10">
        <v>6683</v>
      </c>
      <c r="I43" s="10">
        <v>3059</v>
      </c>
      <c r="J43" s="12">
        <v>174</v>
      </c>
      <c r="K43" s="12">
        <v>486</v>
      </c>
    </row>
    <row r="44" spans="1:11" ht="9" customHeight="1" x14ac:dyDescent="0.25">
      <c r="A44" s="9" t="s">
        <v>24</v>
      </c>
      <c r="B44" s="10">
        <v>92556</v>
      </c>
      <c r="C44" s="10">
        <v>14786</v>
      </c>
      <c r="D44" s="10">
        <v>39768</v>
      </c>
      <c r="E44" s="10">
        <v>10232</v>
      </c>
      <c r="F44" s="10">
        <v>13638</v>
      </c>
      <c r="G44" s="10">
        <v>7590</v>
      </c>
      <c r="H44" s="10">
        <v>4198</v>
      </c>
      <c r="I44" s="10">
        <v>1821</v>
      </c>
      <c r="J44" s="12">
        <v>120</v>
      </c>
      <c r="K44" s="12">
        <v>403</v>
      </c>
    </row>
    <row r="45" spans="1:11" ht="9" customHeight="1" x14ac:dyDescent="0.25">
      <c r="A45" s="9" t="s">
        <v>25</v>
      </c>
      <c r="B45" s="10">
        <v>55877</v>
      </c>
      <c r="C45" s="10">
        <v>10251</v>
      </c>
      <c r="D45" s="10">
        <v>24505</v>
      </c>
      <c r="E45" s="10">
        <v>5357</v>
      </c>
      <c r="F45" s="10">
        <v>7184</v>
      </c>
      <c r="G45" s="10">
        <v>4069</v>
      </c>
      <c r="H45" s="10">
        <v>2928</v>
      </c>
      <c r="I45" s="10">
        <v>1218</v>
      </c>
      <c r="J45" s="12">
        <v>73</v>
      </c>
      <c r="K45" s="12">
        <v>292</v>
      </c>
    </row>
    <row r="46" spans="1:11" ht="9" customHeight="1" x14ac:dyDescent="0.25">
      <c r="A46" s="9" t="s">
        <v>26</v>
      </c>
      <c r="B46" s="10">
        <v>35586</v>
      </c>
      <c r="C46" s="10">
        <v>7884</v>
      </c>
      <c r="D46" s="10">
        <v>16411</v>
      </c>
      <c r="E46" s="10">
        <v>3095</v>
      </c>
      <c r="F46" s="10">
        <v>3712</v>
      </c>
      <c r="G46" s="10">
        <v>1805</v>
      </c>
      <c r="H46" s="10">
        <v>1669</v>
      </c>
      <c r="I46" s="12">
        <v>753</v>
      </c>
      <c r="J46" s="12">
        <v>47</v>
      </c>
      <c r="K46" s="12">
        <v>210</v>
      </c>
    </row>
    <row r="47" spans="1:11" ht="9" customHeight="1" x14ac:dyDescent="0.25">
      <c r="A47" s="9" t="s">
        <v>27</v>
      </c>
      <c r="B47" s="10">
        <v>22794</v>
      </c>
      <c r="C47" s="10">
        <v>5267</v>
      </c>
      <c r="D47" s="10">
        <v>10653</v>
      </c>
      <c r="E47" s="10">
        <v>2008</v>
      </c>
      <c r="F47" s="10">
        <v>2155</v>
      </c>
      <c r="G47" s="10">
        <v>1004</v>
      </c>
      <c r="H47" s="10">
        <v>1035</v>
      </c>
      <c r="I47" s="12">
        <v>480</v>
      </c>
      <c r="J47" s="12">
        <v>37</v>
      </c>
      <c r="K47" s="12">
        <v>155</v>
      </c>
    </row>
    <row r="48" spans="1:11" ht="9" customHeight="1" x14ac:dyDescent="0.25">
      <c r="A48" s="9" t="s">
        <v>28</v>
      </c>
      <c r="B48" s="10">
        <v>14097</v>
      </c>
      <c r="C48" s="10">
        <v>3737</v>
      </c>
      <c r="D48" s="10">
        <v>6726</v>
      </c>
      <c r="E48" s="10">
        <v>1097</v>
      </c>
      <c r="F48" s="10">
        <v>1125</v>
      </c>
      <c r="G48" s="12">
        <v>489</v>
      </c>
      <c r="H48" s="12">
        <v>525</v>
      </c>
      <c r="I48" s="12">
        <v>266</v>
      </c>
      <c r="J48" s="12">
        <v>23</v>
      </c>
      <c r="K48" s="12">
        <v>109</v>
      </c>
    </row>
    <row r="49" spans="1:11" ht="9" customHeight="1" x14ac:dyDescent="0.25">
      <c r="A49" s="9" t="s">
        <v>29</v>
      </c>
      <c r="B49" s="10">
        <v>10275</v>
      </c>
      <c r="C49" s="10">
        <v>3124</v>
      </c>
      <c r="D49" s="10">
        <v>4927</v>
      </c>
      <c r="E49" s="12">
        <v>723</v>
      </c>
      <c r="F49" s="12">
        <v>651</v>
      </c>
      <c r="G49" s="12">
        <v>255</v>
      </c>
      <c r="H49" s="12">
        <v>323</v>
      </c>
      <c r="I49" s="12">
        <v>152</v>
      </c>
      <c r="J49" s="12">
        <v>19</v>
      </c>
      <c r="K49" s="12">
        <v>101</v>
      </c>
    </row>
    <row r="50" spans="1:11" ht="9" customHeight="1" x14ac:dyDescent="0.25">
      <c r="A50" s="9" t="s">
        <v>30</v>
      </c>
      <c r="B50" s="10">
        <v>5986</v>
      </c>
      <c r="C50" s="10">
        <v>2204</v>
      </c>
      <c r="D50" s="10">
        <v>2708</v>
      </c>
      <c r="E50" s="12">
        <v>357</v>
      </c>
      <c r="F50" s="12">
        <v>288</v>
      </c>
      <c r="G50" s="12">
        <v>103</v>
      </c>
      <c r="H50" s="12">
        <v>183</v>
      </c>
      <c r="I50" s="12">
        <v>57</v>
      </c>
      <c r="J50" s="12">
        <v>20</v>
      </c>
      <c r="K50" s="12">
        <v>66</v>
      </c>
    </row>
    <row r="51" spans="1:11" ht="9" customHeight="1" x14ac:dyDescent="0.25">
      <c r="A51" s="9" t="s">
        <v>31</v>
      </c>
      <c r="B51" s="10">
        <v>3306</v>
      </c>
      <c r="C51" s="10">
        <v>1201</v>
      </c>
      <c r="D51" s="10">
        <v>1464</v>
      </c>
      <c r="E51" s="12">
        <v>194</v>
      </c>
      <c r="F51" s="12">
        <v>186</v>
      </c>
      <c r="G51" s="12">
        <v>65</v>
      </c>
      <c r="H51" s="12">
        <v>84</v>
      </c>
      <c r="I51" s="12">
        <v>40</v>
      </c>
      <c r="J51" s="12">
        <v>15</v>
      </c>
      <c r="K51" s="12">
        <v>57</v>
      </c>
    </row>
    <row r="52" spans="1:11" ht="9" customHeight="1" x14ac:dyDescent="0.25">
      <c r="A52" s="9" t="s">
        <v>32</v>
      </c>
      <c r="B52" s="10">
        <v>4769</v>
      </c>
      <c r="C52" s="10">
        <v>1516</v>
      </c>
      <c r="D52" s="10">
        <v>1997</v>
      </c>
      <c r="E52" s="12">
        <v>345</v>
      </c>
      <c r="F52" s="12">
        <v>382</v>
      </c>
      <c r="G52" s="12">
        <v>194</v>
      </c>
      <c r="H52" s="12">
        <v>175</v>
      </c>
      <c r="I52" s="12">
        <v>75</v>
      </c>
      <c r="J52" s="12">
        <v>22</v>
      </c>
      <c r="K52" s="12">
        <v>63</v>
      </c>
    </row>
    <row r="53" spans="1:11" ht="9" customHeight="1" x14ac:dyDescent="0.25">
      <c r="A53" s="7" t="s">
        <v>35</v>
      </c>
      <c r="B53" s="8"/>
      <c r="C53" s="8"/>
      <c r="D53" s="8"/>
      <c r="E53" s="8"/>
      <c r="F53" s="8"/>
      <c r="G53" s="8"/>
      <c r="H53" s="8"/>
      <c r="I53" s="8"/>
      <c r="J53" s="8"/>
      <c r="K53" s="8"/>
    </row>
    <row r="54" spans="1:11" ht="9" customHeight="1" x14ac:dyDescent="0.25">
      <c r="A54" s="9" t="s">
        <v>17</v>
      </c>
      <c r="B54" s="12">
        <v>366</v>
      </c>
      <c r="C54" s="12">
        <v>58</v>
      </c>
      <c r="D54" s="12">
        <v>135</v>
      </c>
      <c r="E54" s="12">
        <v>48</v>
      </c>
      <c r="F54" s="12">
        <v>64</v>
      </c>
      <c r="G54" s="12">
        <v>40</v>
      </c>
      <c r="H54" s="12">
        <v>14</v>
      </c>
      <c r="I54" s="12">
        <v>4</v>
      </c>
      <c r="J54" s="12">
        <v>1</v>
      </c>
      <c r="K54" s="12">
        <v>2</v>
      </c>
    </row>
    <row r="55" spans="1:11" ht="9" customHeight="1" x14ac:dyDescent="0.25">
      <c r="A55" s="9" t="s">
        <v>18</v>
      </c>
      <c r="B55" s="11" t="s">
        <v>19</v>
      </c>
      <c r="C55" s="11" t="s">
        <v>19</v>
      </c>
      <c r="D55" s="11" t="s">
        <v>19</v>
      </c>
      <c r="E55" s="11" t="s">
        <v>19</v>
      </c>
      <c r="F55" s="11" t="s">
        <v>19</v>
      </c>
      <c r="G55" s="11" t="s">
        <v>19</v>
      </c>
      <c r="H55" s="11" t="s">
        <v>19</v>
      </c>
      <c r="I55" s="11" t="s">
        <v>19</v>
      </c>
      <c r="J55" s="11" t="s">
        <v>19</v>
      </c>
      <c r="K55" s="11" t="s">
        <v>19</v>
      </c>
    </row>
    <row r="56" spans="1:11" ht="9" customHeight="1" x14ac:dyDescent="0.25">
      <c r="A56" s="9" t="s">
        <v>20</v>
      </c>
      <c r="B56" s="12">
        <v>69</v>
      </c>
      <c r="C56" s="12">
        <v>12</v>
      </c>
      <c r="D56" s="12">
        <v>20</v>
      </c>
      <c r="E56" s="12">
        <v>16</v>
      </c>
      <c r="F56" s="12">
        <v>19</v>
      </c>
      <c r="G56" s="12">
        <v>2</v>
      </c>
      <c r="H56" s="11" t="s">
        <v>19</v>
      </c>
      <c r="I56" s="11" t="s">
        <v>19</v>
      </c>
      <c r="J56" s="11" t="s">
        <v>19</v>
      </c>
      <c r="K56" s="11" t="s">
        <v>19</v>
      </c>
    </row>
    <row r="57" spans="1:11" ht="9" customHeight="1" x14ac:dyDescent="0.25">
      <c r="A57" s="9" t="s">
        <v>21</v>
      </c>
      <c r="B57" s="12">
        <v>64</v>
      </c>
      <c r="C57" s="12">
        <v>5</v>
      </c>
      <c r="D57" s="12">
        <v>24</v>
      </c>
      <c r="E57" s="12">
        <v>5</v>
      </c>
      <c r="F57" s="12">
        <v>11</v>
      </c>
      <c r="G57" s="12">
        <v>15</v>
      </c>
      <c r="H57" s="12">
        <v>3</v>
      </c>
      <c r="I57" s="12">
        <v>1</v>
      </c>
      <c r="J57" s="11" t="s">
        <v>19</v>
      </c>
      <c r="K57" s="11" t="s">
        <v>19</v>
      </c>
    </row>
    <row r="58" spans="1:11" ht="9" customHeight="1" x14ac:dyDescent="0.25">
      <c r="A58" s="9" t="s">
        <v>22</v>
      </c>
      <c r="B58" s="12">
        <v>70</v>
      </c>
      <c r="C58" s="12">
        <v>11</v>
      </c>
      <c r="D58" s="12">
        <v>23</v>
      </c>
      <c r="E58" s="12">
        <v>10</v>
      </c>
      <c r="F58" s="12">
        <v>10</v>
      </c>
      <c r="G58" s="12">
        <v>12</v>
      </c>
      <c r="H58" s="12">
        <v>3</v>
      </c>
      <c r="I58" s="11" t="s">
        <v>19</v>
      </c>
      <c r="J58" s="11" t="s">
        <v>19</v>
      </c>
      <c r="K58" s="12">
        <v>1</v>
      </c>
    </row>
    <row r="59" spans="1:11" ht="9" customHeight="1" x14ac:dyDescent="0.25">
      <c r="A59" s="9" t="s">
        <v>23</v>
      </c>
      <c r="B59" s="12">
        <v>44</v>
      </c>
      <c r="C59" s="12">
        <v>6</v>
      </c>
      <c r="D59" s="12">
        <v>11</v>
      </c>
      <c r="E59" s="12">
        <v>8</v>
      </c>
      <c r="F59" s="12">
        <v>11</v>
      </c>
      <c r="G59" s="12">
        <v>2</v>
      </c>
      <c r="H59" s="12">
        <v>5</v>
      </c>
      <c r="I59" s="12">
        <v>1</v>
      </c>
      <c r="J59" s="11" t="s">
        <v>19</v>
      </c>
      <c r="K59" s="11" t="s">
        <v>19</v>
      </c>
    </row>
    <row r="60" spans="1:11" ht="9" customHeight="1" x14ac:dyDescent="0.25">
      <c r="A60" s="9" t="s">
        <v>24</v>
      </c>
      <c r="B60" s="12">
        <v>42</v>
      </c>
      <c r="C60" s="12">
        <v>7</v>
      </c>
      <c r="D60" s="12">
        <v>24</v>
      </c>
      <c r="E60" s="12">
        <v>3</v>
      </c>
      <c r="F60" s="12">
        <v>3</v>
      </c>
      <c r="G60" s="12">
        <v>2</v>
      </c>
      <c r="H60" s="12">
        <v>1</v>
      </c>
      <c r="I60" s="12">
        <v>1</v>
      </c>
      <c r="J60" s="11" t="s">
        <v>19</v>
      </c>
      <c r="K60" s="12">
        <v>1</v>
      </c>
    </row>
    <row r="61" spans="1:11" ht="9" customHeight="1" x14ac:dyDescent="0.25">
      <c r="A61" s="9" t="s">
        <v>25</v>
      </c>
      <c r="B61" s="12">
        <v>31</v>
      </c>
      <c r="C61" s="12">
        <v>6</v>
      </c>
      <c r="D61" s="12">
        <v>16</v>
      </c>
      <c r="E61" s="11" t="s">
        <v>19</v>
      </c>
      <c r="F61" s="12">
        <v>4</v>
      </c>
      <c r="G61" s="12">
        <v>4</v>
      </c>
      <c r="H61" s="12">
        <v>1</v>
      </c>
      <c r="I61" s="11" t="s">
        <v>19</v>
      </c>
      <c r="J61" s="11" t="s">
        <v>19</v>
      </c>
      <c r="K61" s="11" t="s">
        <v>19</v>
      </c>
    </row>
    <row r="62" spans="1:11" ht="9" customHeight="1" x14ac:dyDescent="0.25">
      <c r="A62" s="9" t="s">
        <v>26</v>
      </c>
      <c r="B62" s="12">
        <v>10</v>
      </c>
      <c r="C62" s="12">
        <v>2</v>
      </c>
      <c r="D62" s="12">
        <v>5</v>
      </c>
      <c r="E62" s="12">
        <v>2</v>
      </c>
      <c r="F62" s="12">
        <v>1</v>
      </c>
      <c r="G62" s="11" t="s">
        <v>19</v>
      </c>
      <c r="H62" s="11" t="s">
        <v>19</v>
      </c>
      <c r="I62" s="11" t="s">
        <v>19</v>
      </c>
      <c r="J62" s="11" t="s">
        <v>19</v>
      </c>
      <c r="K62" s="11" t="s">
        <v>19</v>
      </c>
    </row>
    <row r="63" spans="1:11" ht="9" customHeight="1" x14ac:dyDescent="0.25">
      <c r="A63" s="9" t="s">
        <v>27</v>
      </c>
      <c r="B63" s="12">
        <v>10</v>
      </c>
      <c r="C63" s="12">
        <v>2</v>
      </c>
      <c r="D63" s="12">
        <v>4</v>
      </c>
      <c r="E63" s="12">
        <v>1</v>
      </c>
      <c r="F63" s="12">
        <v>2</v>
      </c>
      <c r="G63" s="11" t="s">
        <v>19</v>
      </c>
      <c r="H63" s="11" t="s">
        <v>19</v>
      </c>
      <c r="I63" s="12">
        <v>1</v>
      </c>
      <c r="J63" s="11" t="s">
        <v>19</v>
      </c>
      <c r="K63" s="11" t="s">
        <v>19</v>
      </c>
    </row>
    <row r="64" spans="1:11" ht="9" customHeight="1" x14ac:dyDescent="0.25">
      <c r="A64" s="9" t="s">
        <v>28</v>
      </c>
      <c r="B64" s="12">
        <v>6</v>
      </c>
      <c r="C64" s="11" t="s">
        <v>19</v>
      </c>
      <c r="D64" s="12">
        <v>2</v>
      </c>
      <c r="E64" s="12">
        <v>1</v>
      </c>
      <c r="F64" s="12">
        <v>1</v>
      </c>
      <c r="G64" s="12">
        <v>1</v>
      </c>
      <c r="H64" s="12">
        <v>1</v>
      </c>
      <c r="I64" s="11" t="s">
        <v>19</v>
      </c>
      <c r="J64" s="11" t="s">
        <v>19</v>
      </c>
      <c r="K64" s="11" t="s">
        <v>19</v>
      </c>
    </row>
    <row r="65" spans="1:11" ht="9" customHeight="1" x14ac:dyDescent="0.25">
      <c r="A65" s="9" t="s">
        <v>29</v>
      </c>
      <c r="B65" s="12">
        <v>3</v>
      </c>
      <c r="C65" s="12">
        <v>2</v>
      </c>
      <c r="D65" s="11" t="s">
        <v>19</v>
      </c>
      <c r="E65" s="11" t="s">
        <v>19</v>
      </c>
      <c r="F65" s="12">
        <v>1</v>
      </c>
      <c r="G65" s="11" t="s">
        <v>19</v>
      </c>
      <c r="H65" s="11" t="s">
        <v>19</v>
      </c>
      <c r="I65" s="11" t="s">
        <v>19</v>
      </c>
      <c r="J65" s="11" t="s">
        <v>19</v>
      </c>
      <c r="K65" s="11" t="s">
        <v>19</v>
      </c>
    </row>
    <row r="66" spans="1:11" ht="9" customHeight="1" x14ac:dyDescent="0.25">
      <c r="A66" s="9" t="s">
        <v>30</v>
      </c>
      <c r="B66" s="12">
        <v>4</v>
      </c>
      <c r="C66" s="11" t="s">
        <v>19</v>
      </c>
      <c r="D66" s="12">
        <v>2</v>
      </c>
      <c r="E66" s="11" t="s">
        <v>19</v>
      </c>
      <c r="F66" s="12">
        <v>1</v>
      </c>
      <c r="G66" s="11" t="s">
        <v>19</v>
      </c>
      <c r="H66" s="11" t="s">
        <v>19</v>
      </c>
      <c r="I66" s="11" t="s">
        <v>19</v>
      </c>
      <c r="J66" s="12">
        <v>1</v>
      </c>
      <c r="K66" s="11" t="s">
        <v>19</v>
      </c>
    </row>
    <row r="67" spans="1:11" ht="9" customHeight="1" x14ac:dyDescent="0.25">
      <c r="A67" s="9" t="s">
        <v>31</v>
      </c>
      <c r="B67" s="12">
        <v>9</v>
      </c>
      <c r="C67" s="12">
        <v>3</v>
      </c>
      <c r="D67" s="12">
        <v>4</v>
      </c>
      <c r="E67" s="12">
        <v>2</v>
      </c>
      <c r="F67" s="11" t="s">
        <v>19</v>
      </c>
      <c r="G67" s="11" t="s">
        <v>19</v>
      </c>
      <c r="H67" s="11" t="s">
        <v>19</v>
      </c>
      <c r="I67" s="11" t="s">
        <v>19</v>
      </c>
      <c r="J67" s="11" t="s">
        <v>19</v>
      </c>
      <c r="K67" s="11" t="s">
        <v>19</v>
      </c>
    </row>
    <row r="68" spans="1:11" ht="9" customHeight="1" x14ac:dyDescent="0.25">
      <c r="A68" s="9" t="s">
        <v>32</v>
      </c>
      <c r="B68" s="12">
        <v>4</v>
      </c>
      <c r="C68" s="12">
        <v>2</v>
      </c>
      <c r="D68" s="11" t="s">
        <v>19</v>
      </c>
      <c r="E68" s="11" t="s">
        <v>19</v>
      </c>
      <c r="F68" s="11" t="s">
        <v>19</v>
      </c>
      <c r="G68" s="12">
        <v>2</v>
      </c>
      <c r="H68" s="11" t="s">
        <v>19</v>
      </c>
      <c r="I68" s="11" t="s">
        <v>19</v>
      </c>
      <c r="J68" s="11" t="s">
        <v>19</v>
      </c>
      <c r="K68" s="11" t="s">
        <v>19</v>
      </c>
    </row>
    <row r="69" spans="1:11" ht="9" customHeight="1" x14ac:dyDescent="0.25">
      <c r="A69" s="4">
        <v>1</v>
      </c>
      <c r="B69" s="4">
        <v>2</v>
      </c>
      <c r="C69" s="4">
        <v>3</v>
      </c>
      <c r="D69" s="4">
        <v>4</v>
      </c>
      <c r="E69" s="4">
        <v>5</v>
      </c>
      <c r="F69" s="4">
        <v>6</v>
      </c>
      <c r="G69" s="4">
        <v>7</v>
      </c>
      <c r="H69" s="4">
        <v>8</v>
      </c>
      <c r="I69" s="4">
        <v>9</v>
      </c>
      <c r="J69" s="4">
        <v>10</v>
      </c>
      <c r="K69" s="4">
        <v>11</v>
      </c>
    </row>
    <row r="70" spans="1:11" ht="9" customHeight="1" x14ac:dyDescent="0.25">
      <c r="A70" s="5"/>
      <c r="B70" s="5"/>
      <c r="C70" s="5"/>
      <c r="D70" s="5"/>
      <c r="E70" s="5"/>
      <c r="F70" s="6" t="s">
        <v>37</v>
      </c>
      <c r="G70" s="5"/>
      <c r="H70" s="5"/>
      <c r="I70" s="5"/>
      <c r="J70" s="5"/>
      <c r="K70" s="5"/>
    </row>
    <row r="71" spans="1:11" ht="9" customHeight="1" x14ac:dyDescent="0.25">
      <c r="A71" s="7" t="s">
        <v>16</v>
      </c>
      <c r="B71" s="8"/>
      <c r="C71" s="8"/>
      <c r="D71" s="8"/>
      <c r="E71" s="8"/>
      <c r="F71" s="8"/>
      <c r="G71" s="8"/>
      <c r="H71" s="8"/>
      <c r="I71" s="8"/>
      <c r="J71" s="8"/>
      <c r="K71" s="8"/>
    </row>
    <row r="72" spans="1:11" ht="9" customHeight="1" x14ac:dyDescent="0.25">
      <c r="A72" s="9" t="s">
        <v>17</v>
      </c>
      <c r="B72" s="10">
        <v>12849222</v>
      </c>
      <c r="C72" s="10">
        <v>1161068</v>
      </c>
      <c r="D72" s="10">
        <v>2710301</v>
      </c>
      <c r="E72" s="10">
        <v>2313711</v>
      </c>
      <c r="F72" s="13">
        <v>2818267</v>
      </c>
      <c r="G72" s="10">
        <v>1765984</v>
      </c>
      <c r="H72" s="10">
        <v>1380674</v>
      </c>
      <c r="I72" s="10">
        <v>562554</v>
      </c>
      <c r="J72" s="10">
        <v>48556</v>
      </c>
      <c r="K72" s="10">
        <v>88107</v>
      </c>
    </row>
    <row r="73" spans="1:11" ht="9" customHeight="1" x14ac:dyDescent="0.25">
      <c r="A73" s="9" t="s">
        <v>18</v>
      </c>
      <c r="B73" s="10">
        <v>2092968</v>
      </c>
      <c r="C73" s="10">
        <v>545529</v>
      </c>
      <c r="D73" s="10">
        <v>1147418</v>
      </c>
      <c r="E73" s="10">
        <v>378531</v>
      </c>
      <c r="F73" s="11" t="s">
        <v>19</v>
      </c>
      <c r="G73" s="11" t="s">
        <v>19</v>
      </c>
      <c r="H73" s="11" t="s">
        <v>19</v>
      </c>
      <c r="I73" s="11" t="s">
        <v>19</v>
      </c>
      <c r="J73" s="11" t="s">
        <v>19</v>
      </c>
      <c r="K73" s="10">
        <v>21490</v>
      </c>
    </row>
    <row r="74" spans="1:11" ht="9" customHeight="1" x14ac:dyDescent="0.25">
      <c r="A74" s="9" t="s">
        <v>20</v>
      </c>
      <c r="B74" s="10">
        <v>1957280</v>
      </c>
      <c r="C74" s="10">
        <v>112293</v>
      </c>
      <c r="D74" s="10">
        <v>320354</v>
      </c>
      <c r="E74" s="10">
        <v>579064</v>
      </c>
      <c r="F74" s="10">
        <v>649406</v>
      </c>
      <c r="G74" s="10">
        <v>256587</v>
      </c>
      <c r="H74" s="10">
        <v>23844</v>
      </c>
      <c r="I74" s="11" t="s">
        <v>19</v>
      </c>
      <c r="J74" s="11" t="s">
        <v>19</v>
      </c>
      <c r="K74" s="10">
        <v>15732</v>
      </c>
    </row>
    <row r="75" spans="1:11" ht="9" customHeight="1" x14ac:dyDescent="0.25">
      <c r="A75" s="9" t="s">
        <v>21</v>
      </c>
      <c r="B75" s="10">
        <v>1723306</v>
      </c>
      <c r="C75" s="10">
        <v>79947</v>
      </c>
      <c r="D75" s="10">
        <v>212535</v>
      </c>
      <c r="E75" s="10">
        <v>237487</v>
      </c>
      <c r="F75" s="10">
        <v>440615</v>
      </c>
      <c r="G75" s="10">
        <v>425131</v>
      </c>
      <c r="H75" s="10">
        <v>260439</v>
      </c>
      <c r="I75" s="10">
        <v>50518</v>
      </c>
      <c r="J75" s="10">
        <v>5072</v>
      </c>
      <c r="K75" s="10">
        <v>11562</v>
      </c>
    </row>
    <row r="76" spans="1:11" ht="9" customHeight="1" x14ac:dyDescent="0.25">
      <c r="A76" s="9" t="s">
        <v>22</v>
      </c>
      <c r="B76" s="10">
        <v>1511159</v>
      </c>
      <c r="C76" s="10">
        <v>74406</v>
      </c>
      <c r="D76" s="10">
        <v>203745</v>
      </c>
      <c r="E76" s="10">
        <v>223905</v>
      </c>
      <c r="F76" s="10">
        <v>373049</v>
      </c>
      <c r="G76" s="10">
        <v>266351</v>
      </c>
      <c r="H76" s="10">
        <v>245788</v>
      </c>
      <c r="I76" s="10">
        <v>104016</v>
      </c>
      <c r="J76" s="10">
        <v>10441</v>
      </c>
      <c r="K76" s="10">
        <v>9458</v>
      </c>
    </row>
    <row r="77" spans="1:11" ht="9" customHeight="1" x14ac:dyDescent="0.25">
      <c r="A77" s="9" t="s">
        <v>23</v>
      </c>
      <c r="B77" s="10">
        <v>1360938</v>
      </c>
      <c r="C77" s="10">
        <v>67072</v>
      </c>
      <c r="D77" s="10">
        <v>184530</v>
      </c>
      <c r="E77" s="10">
        <v>224693</v>
      </c>
      <c r="F77" s="10">
        <v>356284</v>
      </c>
      <c r="G77" s="10">
        <v>213626</v>
      </c>
      <c r="H77" s="10">
        <v>196415</v>
      </c>
      <c r="I77" s="10">
        <v>103815</v>
      </c>
      <c r="J77" s="10">
        <v>7569</v>
      </c>
      <c r="K77" s="10">
        <v>6934</v>
      </c>
    </row>
    <row r="78" spans="1:11" ht="9" customHeight="1" x14ac:dyDescent="0.25">
      <c r="A78" s="9" t="s">
        <v>24</v>
      </c>
      <c r="B78" s="10">
        <v>1096686</v>
      </c>
      <c r="C78" s="10">
        <v>58190</v>
      </c>
      <c r="D78" s="10">
        <v>152690</v>
      </c>
      <c r="E78" s="10">
        <v>180259</v>
      </c>
      <c r="F78" s="10">
        <v>287878</v>
      </c>
      <c r="G78" s="10">
        <v>178636</v>
      </c>
      <c r="H78" s="10">
        <v>153566</v>
      </c>
      <c r="I78" s="10">
        <v>74860</v>
      </c>
      <c r="J78" s="10">
        <v>5430</v>
      </c>
      <c r="K78" s="10">
        <v>5177</v>
      </c>
    </row>
    <row r="79" spans="1:11" ht="9" customHeight="1" x14ac:dyDescent="0.25">
      <c r="A79" s="9" t="s">
        <v>25</v>
      </c>
      <c r="B79" s="10">
        <v>865751</v>
      </c>
      <c r="C79" s="10">
        <v>46999</v>
      </c>
      <c r="D79" s="10">
        <v>118394</v>
      </c>
      <c r="E79" s="10">
        <v>130822</v>
      </c>
      <c r="F79" s="10">
        <v>217954</v>
      </c>
      <c r="G79" s="10">
        <v>145410</v>
      </c>
      <c r="H79" s="10">
        <v>136162</v>
      </c>
      <c r="I79" s="10">
        <v>60863</v>
      </c>
      <c r="J79" s="10">
        <v>5055</v>
      </c>
      <c r="K79" s="10">
        <v>4092</v>
      </c>
    </row>
    <row r="80" spans="1:11" ht="9" customHeight="1" x14ac:dyDescent="0.25">
      <c r="A80" s="9" t="s">
        <v>26</v>
      </c>
      <c r="B80" s="10">
        <v>642800</v>
      </c>
      <c r="C80" s="10">
        <v>41223</v>
      </c>
      <c r="D80" s="10">
        <v>98158</v>
      </c>
      <c r="E80" s="10">
        <v>101107</v>
      </c>
      <c r="F80" s="10">
        <v>147589</v>
      </c>
      <c r="G80" s="10">
        <v>94741</v>
      </c>
      <c r="H80" s="10">
        <v>106152</v>
      </c>
      <c r="I80" s="10">
        <v>47146</v>
      </c>
      <c r="J80" s="10">
        <v>3581</v>
      </c>
      <c r="K80" s="10">
        <v>3103</v>
      </c>
    </row>
    <row r="81" spans="1:11" ht="9" customHeight="1" x14ac:dyDescent="0.25">
      <c r="A81" s="9" t="s">
        <v>27</v>
      </c>
      <c r="B81" s="10">
        <v>542190</v>
      </c>
      <c r="C81" s="10">
        <v>37629</v>
      </c>
      <c r="D81" s="10">
        <v>85278</v>
      </c>
      <c r="E81" s="10">
        <v>86546</v>
      </c>
      <c r="F81" s="10">
        <v>121792</v>
      </c>
      <c r="G81" s="10">
        <v>71795</v>
      </c>
      <c r="H81" s="10">
        <v>90680</v>
      </c>
      <c r="I81" s="10">
        <v>42203</v>
      </c>
      <c r="J81" s="10">
        <v>3402</v>
      </c>
      <c r="K81" s="10">
        <v>2865</v>
      </c>
    </row>
    <row r="82" spans="1:11" ht="9" customHeight="1" x14ac:dyDescent="0.25">
      <c r="A82" s="9" t="s">
        <v>28</v>
      </c>
      <c r="B82" s="10">
        <v>379235</v>
      </c>
      <c r="C82" s="10">
        <v>28085</v>
      </c>
      <c r="D82" s="10">
        <v>61767</v>
      </c>
      <c r="E82" s="10">
        <v>61255</v>
      </c>
      <c r="F82" s="10">
        <v>84650</v>
      </c>
      <c r="G82" s="10">
        <v>47029</v>
      </c>
      <c r="H82" s="10">
        <v>62038</v>
      </c>
      <c r="I82" s="10">
        <v>29250</v>
      </c>
      <c r="J82" s="10">
        <v>2813</v>
      </c>
      <c r="K82" s="10">
        <v>2348</v>
      </c>
    </row>
    <row r="83" spans="1:11" ht="9" customHeight="1" x14ac:dyDescent="0.25">
      <c r="A83" s="9" t="s">
        <v>29</v>
      </c>
      <c r="B83" s="10">
        <v>291120</v>
      </c>
      <c r="C83" s="10">
        <v>25853</v>
      </c>
      <c r="D83" s="10">
        <v>52077</v>
      </c>
      <c r="E83" s="10">
        <v>48246</v>
      </c>
      <c r="F83" s="10">
        <v>63078</v>
      </c>
      <c r="G83" s="10">
        <v>32332</v>
      </c>
      <c r="H83" s="10">
        <v>45377</v>
      </c>
      <c r="I83" s="10">
        <v>19961</v>
      </c>
      <c r="J83" s="10">
        <v>2202</v>
      </c>
      <c r="K83" s="10">
        <v>1994</v>
      </c>
    </row>
    <row r="84" spans="1:11" ht="9" customHeight="1" x14ac:dyDescent="0.25">
      <c r="A84" s="9" t="s">
        <v>30</v>
      </c>
      <c r="B84" s="10">
        <v>174126</v>
      </c>
      <c r="C84" s="10">
        <v>18266</v>
      </c>
      <c r="D84" s="10">
        <v>32428</v>
      </c>
      <c r="E84" s="10">
        <v>27529</v>
      </c>
      <c r="F84" s="10">
        <v>34705</v>
      </c>
      <c r="G84" s="10">
        <v>17042</v>
      </c>
      <c r="H84" s="10">
        <v>28221</v>
      </c>
      <c r="I84" s="10">
        <v>13264</v>
      </c>
      <c r="J84" s="10">
        <v>1384</v>
      </c>
      <c r="K84" s="10">
        <v>1287</v>
      </c>
    </row>
    <row r="85" spans="1:11" ht="9" customHeight="1" x14ac:dyDescent="0.25">
      <c r="A85" s="9" t="s">
        <v>31</v>
      </c>
      <c r="B85" s="10">
        <v>105773</v>
      </c>
      <c r="C85" s="10">
        <v>11927</v>
      </c>
      <c r="D85" s="10">
        <v>20020</v>
      </c>
      <c r="E85" s="10">
        <v>16938</v>
      </c>
      <c r="F85" s="10">
        <v>20226</v>
      </c>
      <c r="G85" s="10">
        <v>8962</v>
      </c>
      <c r="H85" s="10">
        <v>17293</v>
      </c>
      <c r="I85" s="10">
        <v>8699</v>
      </c>
      <c r="J85" s="12">
        <v>844</v>
      </c>
      <c r="K85" s="12">
        <v>864</v>
      </c>
    </row>
    <row r="86" spans="1:11" ht="9" customHeight="1" x14ac:dyDescent="0.25">
      <c r="A86" s="9" t="s">
        <v>32</v>
      </c>
      <c r="B86" s="10">
        <v>105890</v>
      </c>
      <c r="C86" s="10">
        <v>13649</v>
      </c>
      <c r="D86" s="10">
        <v>20907</v>
      </c>
      <c r="E86" s="10">
        <v>17329</v>
      </c>
      <c r="F86" s="10">
        <v>21041</v>
      </c>
      <c r="G86" s="10">
        <v>8342</v>
      </c>
      <c r="H86" s="10">
        <v>14699</v>
      </c>
      <c r="I86" s="10">
        <v>7959</v>
      </c>
      <c r="J86" s="12">
        <v>763</v>
      </c>
      <c r="K86" s="10">
        <v>1201</v>
      </c>
    </row>
    <row r="87" spans="1:11" ht="9" customHeight="1" x14ac:dyDescent="0.25">
      <c r="A87" s="7" t="s">
        <v>33</v>
      </c>
      <c r="B87" s="8"/>
      <c r="C87" s="8"/>
      <c r="D87" s="8"/>
      <c r="E87" s="8"/>
      <c r="F87" s="8"/>
      <c r="G87" s="8"/>
      <c r="H87" s="8"/>
      <c r="I87" s="8"/>
      <c r="J87" s="8"/>
      <c r="K87" s="8"/>
    </row>
    <row r="88" spans="1:11" ht="9" customHeight="1" x14ac:dyDescent="0.25">
      <c r="A88" s="9" t="s">
        <v>17</v>
      </c>
      <c r="B88" s="10">
        <v>7198401</v>
      </c>
      <c r="C88" s="10">
        <v>654383</v>
      </c>
      <c r="D88" s="10">
        <v>1463430</v>
      </c>
      <c r="E88" s="10">
        <v>1318305</v>
      </c>
      <c r="F88" s="13">
        <v>1544945</v>
      </c>
      <c r="G88" s="10">
        <v>979392</v>
      </c>
      <c r="H88" s="10">
        <v>795913</v>
      </c>
      <c r="I88" s="10">
        <v>350475</v>
      </c>
      <c r="J88" s="10">
        <v>39902</v>
      </c>
      <c r="K88" s="10">
        <v>51656</v>
      </c>
    </row>
    <row r="89" spans="1:11" ht="9" customHeight="1" x14ac:dyDescent="0.25">
      <c r="A89" s="9" t="s">
        <v>18</v>
      </c>
      <c r="B89" s="10">
        <v>1115651</v>
      </c>
      <c r="C89" s="10">
        <v>308387</v>
      </c>
      <c r="D89" s="10">
        <v>604932</v>
      </c>
      <c r="E89" s="10">
        <v>188400</v>
      </c>
      <c r="F89" s="11" t="s">
        <v>19</v>
      </c>
      <c r="G89" s="11" t="s">
        <v>19</v>
      </c>
      <c r="H89" s="11" t="s">
        <v>19</v>
      </c>
      <c r="I89" s="11" t="s">
        <v>19</v>
      </c>
      <c r="J89" s="11" t="s">
        <v>19</v>
      </c>
      <c r="K89" s="10">
        <v>13932</v>
      </c>
    </row>
    <row r="90" spans="1:11" ht="9" customHeight="1" x14ac:dyDescent="0.25">
      <c r="A90" s="9" t="s">
        <v>20</v>
      </c>
      <c r="B90" s="10">
        <v>1043580</v>
      </c>
      <c r="C90" s="10">
        <v>63535</v>
      </c>
      <c r="D90" s="10">
        <v>174432</v>
      </c>
      <c r="E90" s="10">
        <v>320235</v>
      </c>
      <c r="F90" s="10">
        <v>332477</v>
      </c>
      <c r="G90" s="10">
        <v>131938</v>
      </c>
      <c r="H90" s="10">
        <v>11829</v>
      </c>
      <c r="I90" s="11" t="s">
        <v>19</v>
      </c>
      <c r="J90" s="11" t="s">
        <v>19</v>
      </c>
      <c r="K90" s="10">
        <v>9134</v>
      </c>
    </row>
    <row r="91" spans="1:11" ht="9" customHeight="1" x14ac:dyDescent="0.25">
      <c r="A91" s="9" t="s">
        <v>21</v>
      </c>
      <c r="B91" s="10">
        <v>926419</v>
      </c>
      <c r="C91" s="10">
        <v>45366</v>
      </c>
      <c r="D91" s="10">
        <v>114481</v>
      </c>
      <c r="E91" s="10">
        <v>133315</v>
      </c>
      <c r="F91" s="10">
        <v>226391</v>
      </c>
      <c r="G91" s="10">
        <v>234087</v>
      </c>
      <c r="H91" s="10">
        <v>136839</v>
      </c>
      <c r="I91" s="10">
        <v>25750</v>
      </c>
      <c r="J91" s="10">
        <v>4016</v>
      </c>
      <c r="K91" s="10">
        <v>6174</v>
      </c>
    </row>
    <row r="92" spans="1:11" ht="9" customHeight="1" x14ac:dyDescent="0.25">
      <c r="A92" s="9" t="s">
        <v>22</v>
      </c>
      <c r="B92" s="10">
        <v>814272</v>
      </c>
      <c r="C92" s="10">
        <v>41670</v>
      </c>
      <c r="D92" s="10">
        <v>109982</v>
      </c>
      <c r="E92" s="10">
        <v>129319</v>
      </c>
      <c r="F92" s="10">
        <v>190979</v>
      </c>
      <c r="G92" s="10">
        <v>141000</v>
      </c>
      <c r="H92" s="10">
        <v>132998</v>
      </c>
      <c r="I92" s="10">
        <v>55205</v>
      </c>
      <c r="J92" s="10">
        <v>8183</v>
      </c>
      <c r="K92" s="10">
        <v>4936</v>
      </c>
    </row>
    <row r="93" spans="1:11" ht="9" customHeight="1" x14ac:dyDescent="0.25">
      <c r="A93" s="9" t="s">
        <v>23</v>
      </c>
      <c r="B93" s="10">
        <v>757682</v>
      </c>
      <c r="C93" s="10">
        <v>37761</v>
      </c>
      <c r="D93" s="10">
        <v>100669</v>
      </c>
      <c r="E93" s="10">
        <v>138321</v>
      </c>
      <c r="F93" s="10">
        <v>195800</v>
      </c>
      <c r="G93" s="10">
        <v>111142</v>
      </c>
      <c r="H93" s="10">
        <v>104588</v>
      </c>
      <c r="I93" s="10">
        <v>59565</v>
      </c>
      <c r="J93" s="10">
        <v>6080</v>
      </c>
      <c r="K93" s="10">
        <v>3756</v>
      </c>
    </row>
    <row r="94" spans="1:11" ht="9" customHeight="1" x14ac:dyDescent="0.25">
      <c r="A94" s="9" t="s">
        <v>24</v>
      </c>
      <c r="B94" s="10">
        <v>629678</v>
      </c>
      <c r="C94" s="10">
        <v>32638</v>
      </c>
      <c r="D94" s="10">
        <v>82233</v>
      </c>
      <c r="E94" s="10">
        <v>111078</v>
      </c>
      <c r="F94" s="10">
        <v>166639</v>
      </c>
      <c r="G94" s="10">
        <v>99474</v>
      </c>
      <c r="H94" s="10">
        <v>84722</v>
      </c>
      <c r="I94" s="10">
        <v>45594</v>
      </c>
      <c r="J94" s="10">
        <v>4387</v>
      </c>
      <c r="K94" s="10">
        <v>2913</v>
      </c>
    </row>
    <row r="95" spans="1:11" ht="9" customHeight="1" x14ac:dyDescent="0.25">
      <c r="A95" s="9" t="s">
        <v>25</v>
      </c>
      <c r="B95" s="10">
        <v>512088</v>
      </c>
      <c r="C95" s="10">
        <v>25867</v>
      </c>
      <c r="D95" s="10">
        <v>62686</v>
      </c>
      <c r="E95" s="10">
        <v>78552</v>
      </c>
      <c r="F95" s="10">
        <v>129583</v>
      </c>
      <c r="G95" s="10">
        <v>87217</v>
      </c>
      <c r="H95" s="10">
        <v>81425</v>
      </c>
      <c r="I95" s="10">
        <v>40200</v>
      </c>
      <c r="J95" s="10">
        <v>4202</v>
      </c>
      <c r="K95" s="10">
        <v>2356</v>
      </c>
    </row>
    <row r="96" spans="1:11" ht="9" customHeight="1" x14ac:dyDescent="0.25">
      <c r="A96" s="9" t="s">
        <v>26</v>
      </c>
      <c r="B96" s="10">
        <v>392548</v>
      </c>
      <c r="C96" s="10">
        <v>23543</v>
      </c>
      <c r="D96" s="10">
        <v>54840</v>
      </c>
      <c r="E96" s="10">
        <v>61562</v>
      </c>
      <c r="F96" s="10">
        <v>87833</v>
      </c>
      <c r="G96" s="10">
        <v>57920</v>
      </c>
      <c r="H96" s="10">
        <v>68347</v>
      </c>
      <c r="I96" s="10">
        <v>33658</v>
      </c>
      <c r="J96" s="10">
        <v>2983</v>
      </c>
      <c r="K96" s="10">
        <v>1862</v>
      </c>
    </row>
    <row r="97" spans="1:11" ht="9" customHeight="1" x14ac:dyDescent="0.25">
      <c r="A97" s="9" t="s">
        <v>27</v>
      </c>
      <c r="B97" s="10">
        <v>329981</v>
      </c>
      <c r="C97" s="10">
        <v>21474</v>
      </c>
      <c r="D97" s="10">
        <v>48162</v>
      </c>
      <c r="E97" s="10">
        <v>52322</v>
      </c>
      <c r="F97" s="10">
        <v>71719</v>
      </c>
      <c r="G97" s="10">
        <v>42316</v>
      </c>
      <c r="H97" s="10">
        <v>58203</v>
      </c>
      <c r="I97" s="10">
        <v>31097</v>
      </c>
      <c r="J97" s="10">
        <v>2919</v>
      </c>
      <c r="K97" s="10">
        <v>1769</v>
      </c>
    </row>
    <row r="98" spans="1:11" ht="9" customHeight="1" x14ac:dyDescent="0.25">
      <c r="A98" s="9" t="s">
        <v>28</v>
      </c>
      <c r="B98" s="10">
        <v>238553</v>
      </c>
      <c r="C98" s="10">
        <v>16050</v>
      </c>
      <c r="D98" s="10">
        <v>35938</v>
      </c>
      <c r="E98" s="10">
        <v>37751</v>
      </c>
      <c r="F98" s="10">
        <v>52646</v>
      </c>
      <c r="G98" s="10">
        <v>29015</v>
      </c>
      <c r="H98" s="10">
        <v>40909</v>
      </c>
      <c r="I98" s="10">
        <v>22227</v>
      </c>
      <c r="J98" s="10">
        <v>2502</v>
      </c>
      <c r="K98" s="10">
        <v>1515</v>
      </c>
    </row>
    <row r="99" spans="1:11" ht="9" customHeight="1" x14ac:dyDescent="0.25">
      <c r="A99" s="9" t="s">
        <v>29</v>
      </c>
      <c r="B99" s="10">
        <v>185757</v>
      </c>
      <c r="C99" s="10">
        <v>14490</v>
      </c>
      <c r="D99" s="10">
        <v>31143</v>
      </c>
      <c r="E99" s="10">
        <v>30085</v>
      </c>
      <c r="F99" s="10">
        <v>40665</v>
      </c>
      <c r="G99" s="10">
        <v>21045</v>
      </c>
      <c r="H99" s="10">
        <v>30736</v>
      </c>
      <c r="I99" s="10">
        <v>14433</v>
      </c>
      <c r="J99" s="10">
        <v>1959</v>
      </c>
      <c r="K99" s="10">
        <v>1201</v>
      </c>
    </row>
    <row r="100" spans="1:11" ht="9" customHeight="1" x14ac:dyDescent="0.25">
      <c r="A100" s="9" t="s">
        <v>30</v>
      </c>
      <c r="B100" s="10">
        <v>115173</v>
      </c>
      <c r="C100" s="10">
        <v>10439</v>
      </c>
      <c r="D100" s="10">
        <v>20178</v>
      </c>
      <c r="E100" s="10">
        <v>17245</v>
      </c>
      <c r="F100" s="10">
        <v>22872</v>
      </c>
      <c r="G100" s="10">
        <v>11957</v>
      </c>
      <c r="H100" s="10">
        <v>20461</v>
      </c>
      <c r="I100" s="10">
        <v>9945</v>
      </c>
      <c r="J100" s="10">
        <v>1254</v>
      </c>
      <c r="K100" s="12">
        <v>822</v>
      </c>
    </row>
    <row r="101" spans="1:11" ht="9" customHeight="1" x14ac:dyDescent="0.25">
      <c r="A101" s="9" t="s">
        <v>31</v>
      </c>
      <c r="B101" s="10">
        <v>69978</v>
      </c>
      <c r="C101" s="10">
        <v>6327</v>
      </c>
      <c r="D101" s="10">
        <v>12109</v>
      </c>
      <c r="E101" s="10">
        <v>10228</v>
      </c>
      <c r="F101" s="10">
        <v>13557</v>
      </c>
      <c r="G101" s="10">
        <v>6526</v>
      </c>
      <c r="H101" s="10">
        <v>13364</v>
      </c>
      <c r="I101" s="10">
        <v>6572</v>
      </c>
      <c r="J101" s="12">
        <v>747</v>
      </c>
      <c r="K101" s="12">
        <v>548</v>
      </c>
    </row>
    <row r="102" spans="1:11" ht="9" customHeight="1" x14ac:dyDescent="0.25">
      <c r="A102" s="9" t="s">
        <v>32</v>
      </c>
      <c r="B102" s="10">
        <v>67041</v>
      </c>
      <c r="C102" s="10">
        <v>6836</v>
      </c>
      <c r="D102" s="10">
        <v>11645</v>
      </c>
      <c r="E102" s="10">
        <v>9892</v>
      </c>
      <c r="F102" s="10">
        <v>13784</v>
      </c>
      <c r="G102" s="10">
        <v>5755</v>
      </c>
      <c r="H102" s="10">
        <v>11492</v>
      </c>
      <c r="I102" s="10">
        <v>6229</v>
      </c>
      <c r="J102" s="12">
        <v>670</v>
      </c>
      <c r="K102" s="12">
        <v>738</v>
      </c>
    </row>
    <row r="103" spans="1:11" ht="9" customHeight="1" x14ac:dyDescent="0.25">
      <c r="A103" s="7" t="s">
        <v>34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</row>
    <row r="104" spans="1:11" ht="9" customHeight="1" x14ac:dyDescent="0.25">
      <c r="A104" s="9" t="s">
        <v>17</v>
      </c>
      <c r="B104" s="10">
        <v>5649342</v>
      </c>
      <c r="C104" s="10">
        <v>506509</v>
      </c>
      <c r="D104" s="10">
        <v>1246581</v>
      </c>
      <c r="E104" s="10">
        <v>995148</v>
      </c>
      <c r="F104" s="13">
        <v>1272971</v>
      </c>
      <c r="G104" s="10">
        <v>786391</v>
      </c>
      <c r="H104" s="10">
        <v>584624</v>
      </c>
      <c r="I104" s="10">
        <v>212030</v>
      </c>
      <c r="J104" s="10">
        <v>8650</v>
      </c>
      <c r="K104" s="10">
        <v>36438</v>
      </c>
    </row>
    <row r="105" spans="1:11" ht="9" customHeight="1" x14ac:dyDescent="0.25">
      <c r="A105" s="9" t="s">
        <v>18</v>
      </c>
      <c r="B105" s="10">
        <v>977317</v>
      </c>
      <c r="C105" s="10">
        <v>237142</v>
      </c>
      <c r="D105" s="10">
        <v>542486</v>
      </c>
      <c r="E105" s="10">
        <v>190131</v>
      </c>
      <c r="F105" s="11" t="s">
        <v>19</v>
      </c>
      <c r="G105" s="11" t="s">
        <v>19</v>
      </c>
      <c r="H105" s="11" t="s">
        <v>19</v>
      </c>
      <c r="I105" s="11" t="s">
        <v>19</v>
      </c>
      <c r="J105" s="11" t="s">
        <v>19</v>
      </c>
      <c r="K105" s="10">
        <v>7558</v>
      </c>
    </row>
    <row r="106" spans="1:11" ht="9" customHeight="1" x14ac:dyDescent="0.25">
      <c r="A106" s="9" t="s">
        <v>20</v>
      </c>
      <c r="B106" s="10">
        <v>913541</v>
      </c>
      <c r="C106" s="10">
        <v>48741</v>
      </c>
      <c r="D106" s="10">
        <v>145891</v>
      </c>
      <c r="E106" s="10">
        <v>258798</v>
      </c>
      <c r="F106" s="10">
        <v>316869</v>
      </c>
      <c r="G106" s="10">
        <v>124632</v>
      </c>
      <c r="H106" s="10">
        <v>12015</v>
      </c>
      <c r="I106" s="11" t="s">
        <v>19</v>
      </c>
      <c r="J106" s="11" t="s">
        <v>19</v>
      </c>
      <c r="K106" s="10">
        <v>6595</v>
      </c>
    </row>
    <row r="107" spans="1:11" ht="9" customHeight="1" x14ac:dyDescent="0.25">
      <c r="A107" s="9" t="s">
        <v>21</v>
      </c>
      <c r="B107" s="10">
        <v>796665</v>
      </c>
      <c r="C107" s="10">
        <v>34549</v>
      </c>
      <c r="D107" s="10">
        <v>98018</v>
      </c>
      <c r="E107" s="10">
        <v>104148</v>
      </c>
      <c r="F107" s="10">
        <v>214166</v>
      </c>
      <c r="G107" s="10">
        <v>191005</v>
      </c>
      <c r="H107" s="10">
        <v>123574</v>
      </c>
      <c r="I107" s="10">
        <v>24764</v>
      </c>
      <c r="J107" s="10">
        <v>1055</v>
      </c>
      <c r="K107" s="10">
        <v>5386</v>
      </c>
    </row>
    <row r="108" spans="1:11" ht="9" customHeight="1" x14ac:dyDescent="0.25">
      <c r="A108" s="9" t="s">
        <v>22</v>
      </c>
      <c r="B108" s="10">
        <v>696643</v>
      </c>
      <c r="C108" s="10">
        <v>32714</v>
      </c>
      <c r="D108" s="10">
        <v>93721</v>
      </c>
      <c r="E108" s="10">
        <v>94541</v>
      </c>
      <c r="F108" s="10">
        <v>182031</v>
      </c>
      <c r="G108" s="10">
        <v>125303</v>
      </c>
      <c r="H108" s="10">
        <v>112758</v>
      </c>
      <c r="I108" s="10">
        <v>48797</v>
      </c>
      <c r="J108" s="10">
        <v>2256</v>
      </c>
      <c r="K108" s="10">
        <v>4522</v>
      </c>
    </row>
    <row r="109" spans="1:11" ht="9" customHeight="1" x14ac:dyDescent="0.25">
      <c r="A109" s="9" t="s">
        <v>23</v>
      </c>
      <c r="B109" s="10">
        <v>603070</v>
      </c>
      <c r="C109" s="10">
        <v>29301</v>
      </c>
      <c r="D109" s="10">
        <v>83825</v>
      </c>
      <c r="E109" s="10">
        <v>86341</v>
      </c>
      <c r="F109" s="10">
        <v>160438</v>
      </c>
      <c r="G109" s="10">
        <v>102456</v>
      </c>
      <c r="H109" s="10">
        <v>91802</v>
      </c>
      <c r="I109" s="10">
        <v>44242</v>
      </c>
      <c r="J109" s="10">
        <v>1489</v>
      </c>
      <c r="K109" s="10">
        <v>3176</v>
      </c>
    </row>
    <row r="110" spans="1:11" ht="9" customHeight="1" x14ac:dyDescent="0.25">
      <c r="A110" s="9" t="s">
        <v>24</v>
      </c>
      <c r="B110" s="10">
        <v>466815</v>
      </c>
      <c r="C110" s="10">
        <v>25530</v>
      </c>
      <c r="D110" s="10">
        <v>70411</v>
      </c>
      <c r="E110" s="10">
        <v>69150</v>
      </c>
      <c r="F110" s="10">
        <v>121194</v>
      </c>
      <c r="G110" s="10">
        <v>79138</v>
      </c>
      <c r="H110" s="10">
        <v>68826</v>
      </c>
      <c r="I110" s="10">
        <v>29261</v>
      </c>
      <c r="J110" s="10">
        <v>1043</v>
      </c>
      <c r="K110" s="10">
        <v>2262</v>
      </c>
    </row>
    <row r="111" spans="1:11" ht="9" customHeight="1" x14ac:dyDescent="0.25">
      <c r="A111" s="9" t="s">
        <v>25</v>
      </c>
      <c r="B111" s="10">
        <v>353548</v>
      </c>
      <c r="C111" s="10">
        <v>21116</v>
      </c>
      <c r="D111" s="10">
        <v>55687</v>
      </c>
      <c r="E111" s="10">
        <v>52243</v>
      </c>
      <c r="F111" s="10">
        <v>88341</v>
      </c>
      <c r="G111" s="10">
        <v>58182</v>
      </c>
      <c r="H111" s="10">
        <v>54733</v>
      </c>
      <c r="I111" s="10">
        <v>20659</v>
      </c>
      <c r="J111" s="12">
        <v>853</v>
      </c>
      <c r="K111" s="10">
        <v>1734</v>
      </c>
    </row>
    <row r="112" spans="1:11" ht="9" customHeight="1" x14ac:dyDescent="0.25">
      <c r="A112" s="9" t="s">
        <v>26</v>
      </c>
      <c r="B112" s="10">
        <v>250130</v>
      </c>
      <c r="C112" s="10">
        <v>17661</v>
      </c>
      <c r="D112" s="10">
        <v>43291</v>
      </c>
      <c r="E112" s="10">
        <v>39522</v>
      </c>
      <c r="F112" s="10">
        <v>59734</v>
      </c>
      <c r="G112" s="10">
        <v>36806</v>
      </c>
      <c r="H112" s="10">
        <v>37797</v>
      </c>
      <c r="I112" s="10">
        <v>13481</v>
      </c>
      <c r="J112" s="12">
        <v>598</v>
      </c>
      <c r="K112" s="10">
        <v>1240</v>
      </c>
    </row>
    <row r="113" spans="1:11" ht="9" customHeight="1" x14ac:dyDescent="0.25">
      <c r="A113" s="9" t="s">
        <v>27</v>
      </c>
      <c r="B113" s="10">
        <v>212126</v>
      </c>
      <c r="C113" s="10">
        <v>16140</v>
      </c>
      <c r="D113" s="10">
        <v>37101</v>
      </c>
      <c r="E113" s="10">
        <v>34210</v>
      </c>
      <c r="F113" s="10">
        <v>50052</v>
      </c>
      <c r="G113" s="10">
        <v>29471</v>
      </c>
      <c r="H113" s="10">
        <v>32469</v>
      </c>
      <c r="I113" s="10">
        <v>11104</v>
      </c>
      <c r="J113" s="12">
        <v>483</v>
      </c>
      <c r="K113" s="10">
        <v>1096</v>
      </c>
    </row>
    <row r="114" spans="1:11" ht="9" customHeight="1" x14ac:dyDescent="0.25">
      <c r="A114" s="9" t="s">
        <v>28</v>
      </c>
      <c r="B114" s="10">
        <v>140646</v>
      </c>
      <c r="C114" s="10">
        <v>12027</v>
      </c>
      <c r="D114" s="10">
        <v>25823</v>
      </c>
      <c r="E114" s="10">
        <v>23499</v>
      </c>
      <c r="F114" s="10">
        <v>31997</v>
      </c>
      <c r="G114" s="10">
        <v>18012</v>
      </c>
      <c r="H114" s="10">
        <v>21125</v>
      </c>
      <c r="I114" s="10">
        <v>7019</v>
      </c>
      <c r="J114" s="12">
        <v>311</v>
      </c>
      <c r="K114" s="12">
        <v>833</v>
      </c>
    </row>
    <row r="115" spans="1:11" ht="9" customHeight="1" x14ac:dyDescent="0.25">
      <c r="A115" s="9" t="s">
        <v>29</v>
      </c>
      <c r="B115" s="10">
        <v>105308</v>
      </c>
      <c r="C115" s="10">
        <v>11358</v>
      </c>
      <c r="D115" s="10">
        <v>20920</v>
      </c>
      <c r="E115" s="10">
        <v>18147</v>
      </c>
      <c r="F115" s="10">
        <v>22402</v>
      </c>
      <c r="G115" s="10">
        <v>11285</v>
      </c>
      <c r="H115" s="10">
        <v>14634</v>
      </c>
      <c r="I115" s="10">
        <v>5528</v>
      </c>
      <c r="J115" s="12">
        <v>242</v>
      </c>
      <c r="K115" s="12">
        <v>792</v>
      </c>
    </row>
    <row r="116" spans="1:11" ht="9" customHeight="1" x14ac:dyDescent="0.25">
      <c r="A116" s="9" t="s">
        <v>30</v>
      </c>
      <c r="B116" s="10">
        <v>58930</v>
      </c>
      <c r="C116" s="10">
        <v>7827</v>
      </c>
      <c r="D116" s="10">
        <v>12245</v>
      </c>
      <c r="E116" s="10">
        <v>10279</v>
      </c>
      <c r="F116" s="10">
        <v>11828</v>
      </c>
      <c r="G116" s="10">
        <v>5081</v>
      </c>
      <c r="H116" s="10">
        <v>7757</v>
      </c>
      <c r="I116" s="10">
        <v>3318</v>
      </c>
      <c r="J116" s="12">
        <v>130</v>
      </c>
      <c r="K116" s="12">
        <v>465</v>
      </c>
    </row>
    <row r="117" spans="1:11" ht="9" customHeight="1" x14ac:dyDescent="0.25">
      <c r="A117" s="9" t="s">
        <v>31</v>
      </c>
      <c r="B117" s="10">
        <v>35779</v>
      </c>
      <c r="C117" s="10">
        <v>5595</v>
      </c>
      <c r="D117" s="10">
        <v>7906</v>
      </c>
      <c r="E117" s="10">
        <v>6709</v>
      </c>
      <c r="F117" s="10">
        <v>6666</v>
      </c>
      <c r="G117" s="10">
        <v>2435</v>
      </c>
      <c r="H117" s="10">
        <v>3928</v>
      </c>
      <c r="I117" s="10">
        <v>2127</v>
      </c>
      <c r="J117" s="12">
        <v>97</v>
      </c>
      <c r="K117" s="12">
        <v>316</v>
      </c>
    </row>
    <row r="118" spans="1:11" ht="9" customHeight="1" x14ac:dyDescent="0.25">
      <c r="A118" s="9" t="s">
        <v>32</v>
      </c>
      <c r="B118" s="10">
        <v>38824</v>
      </c>
      <c r="C118" s="10">
        <v>6808</v>
      </c>
      <c r="D118" s="10">
        <v>9256</v>
      </c>
      <c r="E118" s="10">
        <v>7430</v>
      </c>
      <c r="F118" s="10">
        <v>7253</v>
      </c>
      <c r="G118" s="10">
        <v>2585</v>
      </c>
      <c r="H118" s="10">
        <v>3206</v>
      </c>
      <c r="I118" s="10">
        <v>1730</v>
      </c>
      <c r="J118" s="12">
        <v>93</v>
      </c>
      <c r="K118" s="12">
        <v>463</v>
      </c>
    </row>
    <row r="119" spans="1:11" ht="9" customHeight="1" x14ac:dyDescent="0.25">
      <c r="A119" s="7" t="s">
        <v>35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</row>
    <row r="120" spans="1:11" ht="9" customHeight="1" x14ac:dyDescent="0.25">
      <c r="A120" s="9" t="s">
        <v>17</v>
      </c>
      <c r="B120" s="10">
        <v>1479</v>
      </c>
      <c r="C120" s="12">
        <v>176</v>
      </c>
      <c r="D120" s="12">
        <v>290</v>
      </c>
      <c r="E120" s="12">
        <v>258</v>
      </c>
      <c r="F120" s="12">
        <v>351</v>
      </c>
      <c r="G120" s="12">
        <v>201</v>
      </c>
      <c r="H120" s="12">
        <v>137</v>
      </c>
      <c r="I120" s="12">
        <v>49</v>
      </c>
      <c r="J120" s="12">
        <v>4</v>
      </c>
      <c r="K120" s="12">
        <v>13</v>
      </c>
    </row>
    <row r="121" spans="1:11" ht="9" customHeight="1" x14ac:dyDescent="0.25">
      <c r="A121" s="9" t="s">
        <v>18</v>
      </c>
      <c r="B121" s="11" t="s">
        <v>19</v>
      </c>
      <c r="C121" s="11" t="s">
        <v>19</v>
      </c>
      <c r="D121" s="11" t="s">
        <v>19</v>
      </c>
      <c r="E121" s="11" t="s">
        <v>19</v>
      </c>
      <c r="F121" s="11" t="s">
        <v>19</v>
      </c>
      <c r="G121" s="11" t="s">
        <v>19</v>
      </c>
      <c r="H121" s="11" t="s">
        <v>19</v>
      </c>
      <c r="I121" s="11" t="s">
        <v>19</v>
      </c>
      <c r="J121" s="11" t="s">
        <v>19</v>
      </c>
      <c r="K121" s="11" t="s">
        <v>19</v>
      </c>
    </row>
    <row r="122" spans="1:11" ht="9" customHeight="1" x14ac:dyDescent="0.25">
      <c r="A122" s="9" t="s">
        <v>20</v>
      </c>
      <c r="B122" s="12">
        <v>159</v>
      </c>
      <c r="C122" s="12">
        <v>17</v>
      </c>
      <c r="D122" s="12">
        <v>31</v>
      </c>
      <c r="E122" s="12">
        <v>31</v>
      </c>
      <c r="F122" s="12">
        <v>60</v>
      </c>
      <c r="G122" s="12">
        <v>17</v>
      </c>
      <c r="H122" s="11" t="s">
        <v>19</v>
      </c>
      <c r="I122" s="11" t="s">
        <v>19</v>
      </c>
      <c r="J122" s="11" t="s">
        <v>19</v>
      </c>
      <c r="K122" s="12">
        <v>3</v>
      </c>
    </row>
    <row r="123" spans="1:11" ht="9" customHeight="1" x14ac:dyDescent="0.25">
      <c r="A123" s="9" t="s">
        <v>21</v>
      </c>
      <c r="B123" s="12">
        <v>222</v>
      </c>
      <c r="C123" s="12">
        <v>32</v>
      </c>
      <c r="D123" s="12">
        <v>36</v>
      </c>
      <c r="E123" s="12">
        <v>24</v>
      </c>
      <c r="F123" s="12">
        <v>58</v>
      </c>
      <c r="G123" s="12">
        <v>39</v>
      </c>
      <c r="H123" s="12">
        <v>26</v>
      </c>
      <c r="I123" s="12">
        <v>4</v>
      </c>
      <c r="J123" s="12">
        <v>1</v>
      </c>
      <c r="K123" s="12">
        <v>2</v>
      </c>
    </row>
    <row r="124" spans="1:11" ht="9" customHeight="1" x14ac:dyDescent="0.25">
      <c r="A124" s="9" t="s">
        <v>22</v>
      </c>
      <c r="B124" s="12">
        <v>244</v>
      </c>
      <c r="C124" s="12">
        <v>22</v>
      </c>
      <c r="D124" s="12">
        <v>42</v>
      </c>
      <c r="E124" s="12">
        <v>45</v>
      </c>
      <c r="F124" s="12">
        <v>39</v>
      </c>
      <c r="G124" s="12">
        <v>48</v>
      </c>
      <c r="H124" s="12">
        <v>32</v>
      </c>
      <c r="I124" s="12">
        <v>14</v>
      </c>
      <c r="J124" s="12">
        <v>2</v>
      </c>
      <c r="K124" s="11" t="s">
        <v>19</v>
      </c>
    </row>
    <row r="125" spans="1:11" ht="9" customHeight="1" x14ac:dyDescent="0.25">
      <c r="A125" s="9" t="s">
        <v>23</v>
      </c>
      <c r="B125" s="12">
        <v>186</v>
      </c>
      <c r="C125" s="12">
        <v>10</v>
      </c>
      <c r="D125" s="12">
        <v>36</v>
      </c>
      <c r="E125" s="12">
        <v>31</v>
      </c>
      <c r="F125" s="12">
        <v>46</v>
      </c>
      <c r="G125" s="12">
        <v>28</v>
      </c>
      <c r="H125" s="12">
        <v>25</v>
      </c>
      <c r="I125" s="12">
        <v>8</v>
      </c>
      <c r="J125" s="11" t="s">
        <v>19</v>
      </c>
      <c r="K125" s="12">
        <v>2</v>
      </c>
    </row>
    <row r="126" spans="1:11" ht="9" customHeight="1" x14ac:dyDescent="0.25">
      <c r="A126" s="9" t="s">
        <v>24</v>
      </c>
      <c r="B126" s="12">
        <v>193</v>
      </c>
      <c r="C126" s="12">
        <v>22</v>
      </c>
      <c r="D126" s="12">
        <v>46</v>
      </c>
      <c r="E126" s="12">
        <v>31</v>
      </c>
      <c r="F126" s="12">
        <v>45</v>
      </c>
      <c r="G126" s="12">
        <v>24</v>
      </c>
      <c r="H126" s="12">
        <v>18</v>
      </c>
      <c r="I126" s="12">
        <v>5</v>
      </c>
      <c r="J126" s="11" t="s">
        <v>19</v>
      </c>
      <c r="K126" s="12">
        <v>2</v>
      </c>
    </row>
    <row r="127" spans="1:11" ht="9" customHeight="1" x14ac:dyDescent="0.25">
      <c r="A127" s="9" t="s">
        <v>25</v>
      </c>
      <c r="B127" s="12">
        <v>115</v>
      </c>
      <c r="C127" s="12">
        <v>16</v>
      </c>
      <c r="D127" s="12">
        <v>21</v>
      </c>
      <c r="E127" s="12">
        <v>27</v>
      </c>
      <c r="F127" s="12">
        <v>30</v>
      </c>
      <c r="G127" s="12">
        <v>11</v>
      </c>
      <c r="H127" s="12">
        <v>4</v>
      </c>
      <c r="I127" s="12">
        <v>4</v>
      </c>
      <c r="J127" s="11" t="s">
        <v>19</v>
      </c>
      <c r="K127" s="12">
        <v>2</v>
      </c>
    </row>
    <row r="128" spans="1:11" ht="9" customHeight="1" x14ac:dyDescent="0.25">
      <c r="A128" s="9" t="s">
        <v>26</v>
      </c>
      <c r="B128" s="12">
        <v>122</v>
      </c>
      <c r="C128" s="12">
        <v>19</v>
      </c>
      <c r="D128" s="12">
        <v>27</v>
      </c>
      <c r="E128" s="12">
        <v>23</v>
      </c>
      <c r="F128" s="12">
        <v>22</v>
      </c>
      <c r="G128" s="12">
        <v>15</v>
      </c>
      <c r="H128" s="12">
        <v>8</v>
      </c>
      <c r="I128" s="12">
        <v>7</v>
      </c>
      <c r="J128" s="11" t="s">
        <v>19</v>
      </c>
      <c r="K128" s="12">
        <v>1</v>
      </c>
    </row>
    <row r="129" spans="1:11" ht="9" customHeight="1" x14ac:dyDescent="0.25">
      <c r="A129" s="9" t="s">
        <v>27</v>
      </c>
      <c r="B129" s="12">
        <v>83</v>
      </c>
      <c r="C129" s="12">
        <v>15</v>
      </c>
      <c r="D129" s="12">
        <v>15</v>
      </c>
      <c r="E129" s="12">
        <v>14</v>
      </c>
      <c r="F129" s="12">
        <v>21</v>
      </c>
      <c r="G129" s="12">
        <v>8</v>
      </c>
      <c r="H129" s="12">
        <v>8</v>
      </c>
      <c r="I129" s="12">
        <v>2</v>
      </c>
      <c r="J129" s="11" t="s">
        <v>19</v>
      </c>
      <c r="K129" s="11" t="s">
        <v>19</v>
      </c>
    </row>
    <row r="130" spans="1:11" ht="9" customHeight="1" x14ac:dyDescent="0.25">
      <c r="A130" s="9" t="s">
        <v>28</v>
      </c>
      <c r="B130" s="12">
        <v>36</v>
      </c>
      <c r="C130" s="12">
        <v>8</v>
      </c>
      <c r="D130" s="12">
        <v>6</v>
      </c>
      <c r="E130" s="12">
        <v>5</v>
      </c>
      <c r="F130" s="12">
        <v>7</v>
      </c>
      <c r="G130" s="12">
        <v>2</v>
      </c>
      <c r="H130" s="12">
        <v>4</v>
      </c>
      <c r="I130" s="12">
        <v>4</v>
      </c>
      <c r="J130" s="11" t="s">
        <v>19</v>
      </c>
      <c r="K130" s="11" t="s">
        <v>19</v>
      </c>
    </row>
    <row r="131" spans="1:11" ht="9" customHeight="1" x14ac:dyDescent="0.25">
      <c r="A131" s="9" t="s">
        <v>29</v>
      </c>
      <c r="B131" s="12">
        <v>55</v>
      </c>
      <c r="C131" s="12">
        <v>5</v>
      </c>
      <c r="D131" s="12">
        <v>14</v>
      </c>
      <c r="E131" s="12">
        <v>14</v>
      </c>
      <c r="F131" s="12">
        <v>11</v>
      </c>
      <c r="G131" s="12">
        <v>2</v>
      </c>
      <c r="H131" s="12">
        <v>7</v>
      </c>
      <c r="I131" s="11" t="s">
        <v>19</v>
      </c>
      <c r="J131" s="12">
        <v>1</v>
      </c>
      <c r="K131" s="12">
        <v>1</v>
      </c>
    </row>
    <row r="132" spans="1:11" ht="9" customHeight="1" x14ac:dyDescent="0.25">
      <c r="A132" s="9" t="s">
        <v>30</v>
      </c>
      <c r="B132" s="12">
        <v>23</v>
      </c>
      <c r="C132" s="11" t="s">
        <v>19</v>
      </c>
      <c r="D132" s="12">
        <v>5</v>
      </c>
      <c r="E132" s="12">
        <v>5</v>
      </c>
      <c r="F132" s="12">
        <v>5</v>
      </c>
      <c r="G132" s="12">
        <v>4</v>
      </c>
      <c r="H132" s="12">
        <v>3</v>
      </c>
      <c r="I132" s="12">
        <v>1</v>
      </c>
      <c r="J132" s="11" t="s">
        <v>19</v>
      </c>
      <c r="K132" s="11" t="s">
        <v>19</v>
      </c>
    </row>
    <row r="133" spans="1:11" ht="9" customHeight="1" x14ac:dyDescent="0.25">
      <c r="A133" s="9" t="s">
        <v>31</v>
      </c>
      <c r="B133" s="12">
        <v>16</v>
      </c>
      <c r="C133" s="12">
        <v>5</v>
      </c>
      <c r="D133" s="12">
        <v>5</v>
      </c>
      <c r="E133" s="12">
        <v>1</v>
      </c>
      <c r="F133" s="12">
        <v>3</v>
      </c>
      <c r="G133" s="12">
        <v>1</v>
      </c>
      <c r="H133" s="12">
        <v>1</v>
      </c>
      <c r="I133" s="11" t="s">
        <v>19</v>
      </c>
      <c r="J133" s="11" t="s">
        <v>19</v>
      </c>
      <c r="K133" s="11" t="s">
        <v>19</v>
      </c>
    </row>
    <row r="134" spans="1:11" ht="16.8" customHeight="1" x14ac:dyDescent="0.25">
      <c r="A134" s="14" t="s">
        <v>32</v>
      </c>
      <c r="B134" s="15">
        <v>25</v>
      </c>
      <c r="C134" s="15">
        <v>5</v>
      </c>
      <c r="D134" s="15">
        <v>6</v>
      </c>
      <c r="E134" s="15">
        <v>7</v>
      </c>
      <c r="F134" s="15">
        <v>4</v>
      </c>
      <c r="G134" s="15">
        <v>2</v>
      </c>
      <c r="H134" s="15">
        <v>1</v>
      </c>
      <c r="I134" s="16" t="s">
        <v>19</v>
      </c>
      <c r="J134" s="16" t="s">
        <v>19</v>
      </c>
      <c r="K134" s="16" t="s">
        <v>19</v>
      </c>
    </row>
  </sheetData>
  <mergeCells count="2">
    <mergeCell ref="A1:A2"/>
    <mergeCell ref="B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cp:lastModifiedBy>Z Book</cp:lastModifiedBy>
  <dcterms:created xsi:type="dcterms:W3CDTF">2021-07-29T07:49:15Z</dcterms:created>
  <dcterms:modified xsi:type="dcterms:W3CDTF">2021-07-29T12:43:54Z</dcterms:modified>
</cp:coreProperties>
</file>