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IHI-2 Census 2017\Parameters\Water\Excel\"/>
    </mc:Choice>
  </mc:AlternateContent>
  <xr:revisionPtr revIDLastSave="0" documentId="13_ncr:1_{E96F28FC-8813-4BCA-8746-B93819885C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  <sheet name="Table 2" sheetId="2" r:id="rId2"/>
  </sheets>
  <calcPr calcId="191029"/>
</workbook>
</file>

<file path=xl/calcChain.xml><?xml version="1.0" encoding="utf-8"?>
<calcChain xmlns="http://schemas.openxmlformats.org/spreadsheetml/2006/main">
  <c r="G53" i="2" l="1"/>
  <c r="J52" i="2" s="1"/>
  <c r="G53" i="1"/>
  <c r="J48" i="1" s="1"/>
  <c r="G44" i="2"/>
  <c r="J43" i="2" s="1"/>
  <c r="G44" i="1"/>
  <c r="J43" i="1" s="1"/>
  <c r="J51" i="1"/>
  <c r="J50" i="1"/>
  <c r="J49" i="1"/>
  <c r="J19" i="2"/>
  <c r="G23" i="2"/>
  <c r="J22" i="2" s="1"/>
  <c r="G23" i="1"/>
  <c r="J23" i="1" s="1"/>
  <c r="G14" i="2"/>
  <c r="J9" i="2" s="1"/>
  <c r="G14" i="1"/>
  <c r="J10" i="1" s="1"/>
  <c r="J52" i="1" l="1"/>
  <c r="J46" i="2"/>
  <c r="J53" i="2" s="1"/>
  <c r="J48" i="2"/>
  <c r="J47" i="1"/>
  <c r="J51" i="2"/>
  <c r="J47" i="2"/>
  <c r="J49" i="2"/>
  <c r="J46" i="1"/>
  <c r="J50" i="2"/>
  <c r="J39" i="2"/>
  <c r="J44" i="2" s="1"/>
  <c r="J39" i="1"/>
  <c r="J40" i="1"/>
  <c r="J41" i="1"/>
  <c r="J40" i="2"/>
  <c r="J42" i="1"/>
  <c r="J42" i="2"/>
  <c r="J41" i="2"/>
  <c r="J12" i="1"/>
  <c r="J9" i="1"/>
  <c r="J11" i="1"/>
  <c r="J13" i="1"/>
  <c r="J20" i="1"/>
  <c r="J20" i="2"/>
  <c r="J10" i="2"/>
  <c r="J21" i="2"/>
  <c r="J11" i="2"/>
  <c r="J12" i="2"/>
  <c r="J13" i="2"/>
  <c r="J17" i="1"/>
  <c r="J16" i="2"/>
  <c r="J23" i="2"/>
  <c r="J17" i="2"/>
  <c r="J21" i="1"/>
  <c r="J22" i="1"/>
  <c r="J16" i="1"/>
  <c r="J18" i="1"/>
  <c r="J19" i="1"/>
  <c r="J18" i="2"/>
  <c r="J53" i="1" l="1"/>
  <c r="J44" i="1"/>
  <c r="J14" i="2"/>
  <c r="J14" i="1"/>
</calcChain>
</file>

<file path=xl/sharedStrings.xml><?xml version="1.0" encoding="utf-8"?>
<sst xmlns="http://schemas.openxmlformats.org/spreadsheetml/2006/main" count="114" uniqueCount="35">
  <si>
    <r>
      <rPr>
        <b/>
        <sz val="7.5"/>
        <rFont val="Arial"/>
        <family val="2"/>
      </rPr>
      <t>TABLE 36- OWNED HOUSING UNITS BY PERIOD OF CONSTRUCTION,SOURCE OF DRINKING WATER,LIGHTING,COOKING FUEL USED AND RURAL/URBAN</t>
    </r>
  </si>
  <si>
    <r>
      <rPr>
        <b/>
        <sz val="7.5"/>
        <rFont val="Arial"/>
        <family val="2"/>
      </rPr>
      <t>SOURCE</t>
    </r>
  </si>
  <si>
    <r>
      <rPr>
        <b/>
        <sz val="7.5"/>
        <rFont val="Arial"/>
        <family val="2"/>
      </rPr>
      <t>HOUSING UNITS BY PERIOD OF CONSTRUCTION (IN YEARS)</t>
    </r>
  </si>
  <si>
    <r>
      <rPr>
        <b/>
        <sz val="7.5"/>
        <rFont val="Arial"/>
        <family val="2"/>
      </rPr>
      <t>HOUSING UNITS</t>
    </r>
  </si>
  <si>
    <r>
      <rPr>
        <b/>
        <sz val="7.5"/>
        <rFont val="Arial"/>
        <family val="2"/>
      </rPr>
      <t xml:space="preserve">UNDER
</t>
    </r>
    <r>
      <rPr>
        <b/>
        <sz val="7.5"/>
        <rFont val="Arial"/>
        <family val="2"/>
      </rPr>
      <t>CONSTRUCTION</t>
    </r>
  </si>
  <si>
    <r>
      <rPr>
        <b/>
        <sz val="7.5"/>
        <rFont val="Arial"/>
        <family val="2"/>
      </rPr>
      <t>LESS THAN 5</t>
    </r>
  </si>
  <si>
    <r>
      <rPr>
        <b/>
        <sz val="7.5"/>
        <rFont val="Arial"/>
        <family val="2"/>
      </rPr>
      <t>5-10</t>
    </r>
  </si>
  <si>
    <r>
      <rPr>
        <b/>
        <sz val="7.5"/>
        <rFont val="Arial"/>
        <family val="2"/>
      </rPr>
      <t>11-50</t>
    </r>
  </si>
  <si>
    <r>
      <rPr>
        <b/>
        <sz val="7.5"/>
        <rFont val="Arial"/>
        <family val="2"/>
      </rPr>
      <t>OVER 50</t>
    </r>
  </si>
  <si>
    <r>
      <rPr>
        <b/>
        <sz val="7.5"/>
        <rFont val="Arial"/>
        <family val="2"/>
      </rPr>
      <t>TOTAL</t>
    </r>
  </si>
  <si>
    <r>
      <rPr>
        <b/>
        <sz val="7.5"/>
        <rFont val="Arial"/>
        <family val="2"/>
      </rPr>
      <t>PERCENT</t>
    </r>
  </si>
  <si>
    <r>
      <rPr>
        <b/>
        <sz val="7.5"/>
        <rFont val="Arial"/>
        <family val="2"/>
      </rPr>
      <t>BALOCHISTAN</t>
    </r>
  </si>
  <si>
    <r>
      <rPr>
        <b/>
        <sz val="7.5"/>
        <rFont val="Arial"/>
        <family val="2"/>
      </rPr>
      <t>ALL LOCALITIES</t>
    </r>
  </si>
  <si>
    <r>
      <rPr>
        <b/>
        <sz val="7.5"/>
        <rFont val="Arial"/>
        <family val="2"/>
      </rPr>
      <t>SOURCE OF DRINKING WATER</t>
    </r>
  </si>
  <si>
    <r>
      <rPr>
        <b/>
        <sz val="7.5"/>
        <rFont val="Arial"/>
        <family val="2"/>
      </rPr>
      <t>INSIDE</t>
    </r>
  </si>
  <si>
    <r>
      <rPr>
        <sz val="7.5"/>
        <rFont val="Arial"/>
        <family val="2"/>
      </rPr>
      <t>TAP</t>
    </r>
  </si>
  <si>
    <r>
      <rPr>
        <sz val="7.5"/>
        <rFont val="Arial"/>
        <family val="2"/>
      </rPr>
      <t>ELECTRIC/HAND PUMP</t>
    </r>
  </si>
  <si>
    <r>
      <rPr>
        <sz val="7.5"/>
        <rFont val="Arial"/>
        <family val="2"/>
      </rPr>
      <t>PROTECTED WELL</t>
    </r>
  </si>
  <si>
    <r>
      <rPr>
        <sz val="7.5"/>
        <rFont val="Arial"/>
        <family val="2"/>
      </rPr>
      <t>UN-PROTECTED WELL</t>
    </r>
  </si>
  <si>
    <r>
      <rPr>
        <sz val="7.5"/>
        <rFont val="Arial"/>
        <family val="2"/>
      </rPr>
      <t>OTHERS</t>
    </r>
  </si>
  <si>
    <r>
      <rPr>
        <b/>
        <sz val="7.5"/>
        <rFont val="Arial"/>
        <family val="2"/>
      </rPr>
      <t>OUTSIDE</t>
    </r>
  </si>
  <si>
    <r>
      <rPr>
        <sz val="7.5"/>
        <rFont val="Arial"/>
        <family val="2"/>
      </rPr>
      <t>ELECTRIC / HAND PUMP</t>
    </r>
  </si>
  <si>
    <r>
      <rPr>
        <sz val="7.5"/>
        <rFont val="Arial"/>
        <family val="2"/>
      </rPr>
      <t>SPRING</t>
    </r>
  </si>
  <si>
    <r>
      <rPr>
        <sz val="7.5"/>
        <rFont val="Arial"/>
        <family val="2"/>
      </rPr>
      <t>CANAL / RIVER / POND</t>
    </r>
  </si>
  <si>
    <r>
      <rPr>
        <b/>
        <sz val="7.5"/>
        <rFont val="Arial"/>
        <family val="2"/>
      </rPr>
      <t>COOKING FUEL USED</t>
    </r>
  </si>
  <si>
    <r>
      <rPr>
        <sz val="7.5"/>
        <rFont val="Arial"/>
        <family val="2"/>
      </rPr>
      <t>WOOD</t>
    </r>
  </si>
  <si>
    <r>
      <rPr>
        <sz val="7.5"/>
        <rFont val="Arial"/>
        <family val="2"/>
      </rPr>
      <t>GAS</t>
    </r>
  </si>
  <si>
    <r>
      <rPr>
        <sz val="7.5"/>
        <rFont val="Arial"/>
        <family val="2"/>
      </rPr>
      <t>KEROSENE OIL</t>
    </r>
  </si>
  <si>
    <r>
      <rPr>
        <b/>
        <sz val="7.5"/>
        <rFont val="Arial"/>
        <family val="2"/>
      </rPr>
      <t>SOURCE OF LIGHTING</t>
    </r>
  </si>
  <si>
    <r>
      <rPr>
        <sz val="7.5"/>
        <rFont val="Arial"/>
        <family val="2"/>
      </rPr>
      <t>ELECTRICITY</t>
    </r>
  </si>
  <si>
    <r>
      <rPr>
        <sz val="7.5"/>
        <rFont val="Arial"/>
        <family val="2"/>
      </rPr>
      <t>GAS LAMP</t>
    </r>
  </si>
  <si>
    <r>
      <rPr>
        <sz val="7.5"/>
        <rFont val="Arial"/>
        <family val="2"/>
      </rPr>
      <t>ÓTHERS</t>
    </r>
  </si>
  <si>
    <r>
      <rPr>
        <b/>
        <sz val="7.5"/>
        <rFont val="Arial"/>
        <family val="2"/>
      </rPr>
      <t>RURAL</t>
    </r>
  </si>
  <si>
    <r>
      <rPr>
        <b/>
        <sz val="7.5"/>
        <rFont val="Arial"/>
        <family val="2"/>
      </rPr>
      <t>URBAN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</si>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</sst>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b/>
      <sz val="7.5"/>
      <name val="Arial"/>
    </font>
    <font>
      <b/>
      <sz val="7.5"/>
      <color rgb="FF000000"/>
      <name val="Arial"/>
      <family val="2"/>
    </font>
    <font>
      <sz val="7.5"/>
      <name val="Arial"/>
    </font>
    <font>
      <sz val="7.5"/>
      <color rgb="FF000000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8.5"/>
      <color rgb="FF000000"/>
      <name val="Arial"/>
      <family val="2"/>
    </font>
    <font>
      <sz val="5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 indent="2"/>
    </xf>
    <xf numFmtId="0" fontId="1" fillId="0" borderId="2" xfId="0" applyFont="1" applyFill="1" applyBorder="1" applyAlignment="1">
      <alignment horizontal="left" vertical="top" wrapText="1" indent="1"/>
    </xf>
    <xf numFmtId="1" fontId="2" fillId="0" borderId="2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top" wrapText="1"/>
    </xf>
    <xf numFmtId="3" fontId="4" fillId="0" borderId="0" xfId="0" applyNumberFormat="1" applyFont="1" applyFill="1" applyBorder="1" applyAlignment="1">
      <alignment horizontal="right" vertical="top" shrinkToFit="1"/>
    </xf>
    <xf numFmtId="3" fontId="4" fillId="0" borderId="0" xfId="0" applyNumberFormat="1" applyFont="1" applyFill="1" applyBorder="1" applyAlignment="1">
      <alignment horizontal="left" vertical="top" indent="2" shrinkToFit="1"/>
    </xf>
    <xf numFmtId="2" fontId="4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right" vertical="top" shrinkToFit="1"/>
    </xf>
    <xf numFmtId="3" fontId="2" fillId="0" borderId="0" xfId="0" applyNumberFormat="1" applyFont="1" applyFill="1" applyBorder="1" applyAlignment="1">
      <alignment horizontal="right" vertical="top" shrinkToFit="1"/>
    </xf>
    <xf numFmtId="3" fontId="2" fillId="0" borderId="0" xfId="0" applyNumberFormat="1" applyFont="1" applyFill="1" applyBorder="1" applyAlignment="1">
      <alignment horizontal="left" vertical="top" indent="2" shrinkToFit="1"/>
    </xf>
    <xf numFmtId="1" fontId="2" fillId="0" borderId="0" xfId="0" applyNumberFormat="1" applyFont="1" applyFill="1" applyBorder="1" applyAlignment="1">
      <alignment horizontal="right" vertical="top" shrinkToFit="1"/>
    </xf>
    <xf numFmtId="2" fontId="2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wrapText="1"/>
    </xf>
    <xf numFmtId="2" fontId="2" fillId="0" borderId="1" xfId="0" applyNumberFormat="1" applyFont="1" applyFill="1" applyBorder="1" applyAlignment="1">
      <alignment horizontal="right" vertical="top" shrinkToFit="1"/>
    </xf>
    <xf numFmtId="1" fontId="2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top" wrapText="1" indent="3"/>
    </xf>
    <xf numFmtId="0" fontId="1" fillId="0" borderId="6" xfId="0" applyFont="1" applyFill="1" applyBorder="1" applyAlignment="1">
      <alignment horizontal="left" vertical="top" wrapText="1" indent="3"/>
    </xf>
    <xf numFmtId="0" fontId="1" fillId="0" borderId="7" xfId="0" applyFont="1" applyFill="1" applyBorder="1" applyAlignment="1">
      <alignment horizontal="left" vertical="top" wrapText="1" indent="3"/>
    </xf>
    <xf numFmtId="0" fontId="1" fillId="0" borderId="8" xfId="0" applyFont="1" applyFill="1" applyBorder="1" applyAlignment="1">
      <alignment horizontal="center" vertical="top" wrapText="1"/>
    </xf>
    <xf numFmtId="3" fontId="7" fillId="0" borderId="0" xfId="0" applyNumberFormat="1" applyFont="1" applyAlignment="1">
      <alignment horizontal="right" vertical="top" shrinkToFit="1"/>
    </xf>
    <xf numFmtId="0" fontId="0" fillId="0" borderId="0" xfId="0" applyAlignment="1">
      <alignment horizontal="left" vertical="top"/>
    </xf>
    <xf numFmtId="3" fontId="8" fillId="0" borderId="0" xfId="0" applyNumberFormat="1" applyFont="1" applyAlignment="1">
      <alignment horizontal="right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workbookViewId="0">
      <selection activeCell="L8" sqref="L8"/>
    </sheetView>
  </sheetViews>
  <sheetFormatPr defaultRowHeight="13.2" x14ac:dyDescent="0.25"/>
  <cols>
    <col min="1" max="1" width="28.88671875" customWidth="1"/>
    <col min="2" max="2" width="15.33203125" customWidth="1"/>
    <col min="3" max="3" width="13.109375" customWidth="1"/>
    <col min="4" max="4" width="11.77734375" customWidth="1"/>
    <col min="5" max="6" width="12" customWidth="1"/>
    <col min="7" max="7" width="11.77734375" customWidth="1"/>
    <col min="8" max="8" width="12" customWidth="1"/>
  </cols>
  <sheetData>
    <row r="1" spans="1:10" ht="22.2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</row>
    <row r="2" spans="1:10" ht="9.75" customHeight="1" x14ac:dyDescent="0.25">
      <c r="A2" s="25" t="s">
        <v>1</v>
      </c>
      <c r="B2" s="27" t="s">
        <v>2</v>
      </c>
      <c r="C2" s="28"/>
      <c r="D2" s="28"/>
      <c r="E2" s="28"/>
      <c r="F2" s="29"/>
      <c r="G2" s="27" t="s">
        <v>3</v>
      </c>
      <c r="H2" s="29"/>
    </row>
    <row r="3" spans="1:10" ht="19.5" customHeight="1" x14ac:dyDescent="0.25">
      <c r="A3" s="26"/>
      <c r="B3" s="2" t="s">
        <v>4</v>
      </c>
      <c r="C3" s="3" t="s">
        <v>5</v>
      </c>
      <c r="D3" s="4" t="s">
        <v>6</v>
      </c>
      <c r="E3" s="4" t="s">
        <v>7</v>
      </c>
      <c r="F3" s="5" t="s">
        <v>8</v>
      </c>
      <c r="G3" s="4" t="s">
        <v>9</v>
      </c>
      <c r="H3" s="5" t="s">
        <v>10</v>
      </c>
    </row>
    <row r="4" spans="1:10" ht="9.75" customHeight="1" x14ac:dyDescent="0.25">
      <c r="A4" s="6">
        <v>1</v>
      </c>
      <c r="B4" s="6">
        <v>2</v>
      </c>
      <c r="C4" s="6">
        <v>3</v>
      </c>
      <c r="D4" s="6">
        <v>4</v>
      </c>
      <c r="E4" s="6">
        <v>5</v>
      </c>
      <c r="F4" s="6">
        <v>6</v>
      </c>
      <c r="G4" s="6">
        <v>7</v>
      </c>
      <c r="H4" s="6">
        <v>8</v>
      </c>
    </row>
    <row r="5" spans="1:10" ht="10.050000000000001" customHeight="1" x14ac:dyDescent="0.25">
      <c r="A5" s="30" t="s">
        <v>11</v>
      </c>
      <c r="B5" s="30"/>
      <c r="C5" s="30"/>
      <c r="D5" s="30"/>
      <c r="E5" s="30"/>
      <c r="F5" s="30"/>
      <c r="G5" s="30"/>
      <c r="H5" s="30"/>
    </row>
    <row r="6" spans="1:10" ht="9.75" customHeight="1" x14ac:dyDescent="0.25">
      <c r="A6" s="7" t="s">
        <v>12</v>
      </c>
      <c r="B6" s="8"/>
      <c r="C6" s="8"/>
      <c r="D6" s="8"/>
      <c r="E6" s="8"/>
      <c r="F6" s="8"/>
      <c r="G6" s="8"/>
      <c r="H6" s="8"/>
    </row>
    <row r="7" spans="1:10" ht="9.75" customHeight="1" x14ac:dyDescent="0.25">
      <c r="A7" s="7" t="s">
        <v>13</v>
      </c>
      <c r="B7" s="8"/>
      <c r="C7" s="8"/>
      <c r="D7" s="8"/>
      <c r="E7" s="8"/>
      <c r="F7" s="8"/>
      <c r="G7" s="8"/>
      <c r="H7" s="8"/>
    </row>
    <row r="8" spans="1:10" ht="9.75" customHeight="1" x14ac:dyDescent="0.25">
      <c r="A8" s="7" t="s">
        <v>14</v>
      </c>
      <c r="B8" s="8"/>
      <c r="C8" s="8"/>
      <c r="D8" s="8"/>
      <c r="E8" s="8"/>
      <c r="F8" s="8"/>
      <c r="G8" s="8"/>
      <c r="H8" s="8"/>
    </row>
    <row r="9" spans="1:10" ht="9.75" customHeight="1" x14ac:dyDescent="0.25">
      <c r="A9" s="9" t="s">
        <v>15</v>
      </c>
      <c r="B9" s="10">
        <v>24815</v>
      </c>
      <c r="C9" s="10">
        <v>59069</v>
      </c>
      <c r="D9" s="11">
        <v>139867</v>
      </c>
      <c r="E9" s="10">
        <v>273988</v>
      </c>
      <c r="F9" s="10">
        <v>38711</v>
      </c>
      <c r="G9" s="10">
        <v>536450</v>
      </c>
      <c r="H9" s="12">
        <v>36.409999999999997</v>
      </c>
      <c r="J9" s="32">
        <f>(G9/$G$14)*100</f>
        <v>48.702875689416466</v>
      </c>
    </row>
    <row r="10" spans="1:10" ht="9.75" customHeight="1" x14ac:dyDescent="0.25">
      <c r="A10" s="9" t="s">
        <v>16</v>
      </c>
      <c r="B10" s="10">
        <v>2514</v>
      </c>
      <c r="C10" s="10">
        <v>15706</v>
      </c>
      <c r="D10" s="10">
        <v>29613</v>
      </c>
      <c r="E10" s="10">
        <v>36433</v>
      </c>
      <c r="F10" s="10">
        <v>5438</v>
      </c>
      <c r="G10" s="10">
        <v>89704</v>
      </c>
      <c r="H10" s="12">
        <v>6.09</v>
      </c>
      <c r="J10" s="32">
        <f t="shared" ref="J10:J13" si="0">(G10/$G$14)*100</f>
        <v>8.1439887423681885</v>
      </c>
    </row>
    <row r="11" spans="1:10" ht="9.75" customHeight="1" x14ac:dyDescent="0.25">
      <c r="A11" s="9" t="s">
        <v>17</v>
      </c>
      <c r="B11" s="10">
        <v>4835</v>
      </c>
      <c r="C11" s="10">
        <v>18768</v>
      </c>
      <c r="D11" s="10">
        <v>52518</v>
      </c>
      <c r="E11" s="10">
        <v>65722</v>
      </c>
      <c r="F11" s="10">
        <v>10580</v>
      </c>
      <c r="G11" s="10">
        <v>152423</v>
      </c>
      <c r="H11" s="12">
        <v>10.35</v>
      </c>
      <c r="J11" s="32">
        <f t="shared" si="0"/>
        <v>13.838080755350779</v>
      </c>
    </row>
    <row r="12" spans="1:10" ht="9.75" customHeight="1" x14ac:dyDescent="0.25">
      <c r="A12" s="9" t="s">
        <v>18</v>
      </c>
      <c r="B12" s="10">
        <v>3389</v>
      </c>
      <c r="C12" s="10">
        <v>10628</v>
      </c>
      <c r="D12" s="10">
        <v>25033</v>
      </c>
      <c r="E12" s="10">
        <v>41456</v>
      </c>
      <c r="F12" s="10">
        <v>6890</v>
      </c>
      <c r="G12" s="10">
        <v>87396</v>
      </c>
      <c r="H12" s="12">
        <v>5.93</v>
      </c>
      <c r="J12" s="32">
        <f t="shared" si="0"/>
        <v>7.9344515309017458</v>
      </c>
    </row>
    <row r="13" spans="1:10" ht="9.75" customHeight="1" x14ac:dyDescent="0.25">
      <c r="A13" s="9" t="s">
        <v>19</v>
      </c>
      <c r="B13" s="10">
        <v>4019</v>
      </c>
      <c r="C13" s="10">
        <v>33430</v>
      </c>
      <c r="D13" s="10">
        <v>68140</v>
      </c>
      <c r="E13" s="10">
        <v>110444</v>
      </c>
      <c r="F13" s="10">
        <v>19469</v>
      </c>
      <c r="G13" s="10">
        <v>235502</v>
      </c>
      <c r="H13" s="12">
        <v>15.98</v>
      </c>
      <c r="J13" s="32">
        <f t="shared" si="0"/>
        <v>21.380603281962824</v>
      </c>
    </row>
    <row r="14" spans="1:10" ht="9.75" customHeight="1" x14ac:dyDescent="0.25">
      <c r="A14" s="9" t="s">
        <v>34</v>
      </c>
      <c r="B14" s="10"/>
      <c r="C14" s="10"/>
      <c r="D14" s="10"/>
      <c r="E14" s="10"/>
      <c r="F14" s="31"/>
      <c r="G14" s="31">
        <f>SUM(G9:G13)</f>
        <v>1101475</v>
      </c>
      <c r="H14" s="12"/>
      <c r="J14" s="32">
        <f>SUM(J9:J13)</f>
        <v>99.999999999999986</v>
      </c>
    </row>
    <row r="15" spans="1:10" ht="9.75" customHeight="1" x14ac:dyDescent="0.25">
      <c r="A15" s="7" t="s">
        <v>20</v>
      </c>
      <c r="B15" s="8"/>
      <c r="C15" s="8"/>
      <c r="D15" s="8"/>
      <c r="E15" s="8"/>
      <c r="F15" s="8"/>
      <c r="G15" s="8"/>
      <c r="H15" s="8"/>
      <c r="J15" s="32"/>
    </row>
    <row r="16" spans="1:10" ht="9.75" customHeight="1" x14ac:dyDescent="0.25">
      <c r="A16" s="9" t="s">
        <v>15</v>
      </c>
      <c r="B16" s="13">
        <v>364</v>
      </c>
      <c r="C16" s="10">
        <v>3069</v>
      </c>
      <c r="D16" s="10">
        <v>8059</v>
      </c>
      <c r="E16" s="10">
        <v>14947</v>
      </c>
      <c r="F16" s="10">
        <v>1285</v>
      </c>
      <c r="G16" s="10">
        <v>27724</v>
      </c>
      <c r="H16" s="12">
        <v>1.88</v>
      </c>
      <c r="J16" s="32">
        <f>(G16/$G$23)*100</f>
        <v>7.455714550798846</v>
      </c>
    </row>
    <row r="17" spans="1:10" ht="9.75" customHeight="1" x14ac:dyDescent="0.25">
      <c r="A17" s="9" t="s">
        <v>21</v>
      </c>
      <c r="B17" s="13">
        <v>269</v>
      </c>
      <c r="C17" s="10">
        <v>2784</v>
      </c>
      <c r="D17" s="10">
        <v>7831</v>
      </c>
      <c r="E17" s="10">
        <v>13032</v>
      </c>
      <c r="F17" s="10">
        <v>1453</v>
      </c>
      <c r="G17" s="10">
        <v>25369</v>
      </c>
      <c r="H17" s="12">
        <v>1.72</v>
      </c>
      <c r="J17" s="32">
        <f t="shared" ref="J17:J23" si="1">(G17/$G$23)*100</f>
        <v>6.8223929605834623</v>
      </c>
    </row>
    <row r="18" spans="1:10" ht="9.75" customHeight="1" x14ac:dyDescent="0.25">
      <c r="A18" s="9" t="s">
        <v>17</v>
      </c>
      <c r="B18" s="13">
        <v>477</v>
      </c>
      <c r="C18" s="10">
        <v>3741</v>
      </c>
      <c r="D18" s="10">
        <v>10526</v>
      </c>
      <c r="E18" s="10">
        <v>16696</v>
      </c>
      <c r="F18" s="10">
        <v>2486</v>
      </c>
      <c r="G18" s="10">
        <v>33926</v>
      </c>
      <c r="H18" s="12">
        <v>2.2999999999999998</v>
      </c>
      <c r="J18" s="32">
        <f t="shared" si="1"/>
        <v>9.1235958682153235</v>
      </c>
    </row>
    <row r="19" spans="1:10" ht="9.75" customHeight="1" x14ac:dyDescent="0.25">
      <c r="A19" s="9" t="s">
        <v>18</v>
      </c>
      <c r="B19" s="13">
        <v>451</v>
      </c>
      <c r="C19" s="10">
        <v>5008</v>
      </c>
      <c r="D19" s="10">
        <v>11868</v>
      </c>
      <c r="E19" s="10">
        <v>19982</v>
      </c>
      <c r="F19" s="10">
        <v>2375</v>
      </c>
      <c r="G19" s="10">
        <v>39684</v>
      </c>
      <c r="H19" s="12">
        <v>2.69</v>
      </c>
      <c r="J19" s="32">
        <f t="shared" si="1"/>
        <v>10.672073879451068</v>
      </c>
    </row>
    <row r="20" spans="1:10" ht="9.75" customHeight="1" x14ac:dyDescent="0.25">
      <c r="A20" s="9" t="s">
        <v>22</v>
      </c>
      <c r="B20" s="13">
        <v>569</v>
      </c>
      <c r="C20" s="10">
        <v>5378</v>
      </c>
      <c r="D20" s="10">
        <v>13670</v>
      </c>
      <c r="E20" s="10">
        <v>27687</v>
      </c>
      <c r="F20" s="10">
        <v>6414</v>
      </c>
      <c r="G20" s="10">
        <v>53718</v>
      </c>
      <c r="H20" s="12">
        <v>3.65</v>
      </c>
      <c r="J20" s="32">
        <f t="shared" si="1"/>
        <v>14.446186489677263</v>
      </c>
    </row>
    <row r="21" spans="1:10" ht="9.75" customHeight="1" x14ac:dyDescent="0.25">
      <c r="A21" s="9" t="s">
        <v>23</v>
      </c>
      <c r="B21" s="10">
        <v>1553</v>
      </c>
      <c r="C21" s="10">
        <v>16387</v>
      </c>
      <c r="D21" s="10">
        <v>32357</v>
      </c>
      <c r="E21" s="10">
        <v>41564</v>
      </c>
      <c r="F21" s="10">
        <v>6673</v>
      </c>
      <c r="G21" s="10">
        <v>98534</v>
      </c>
      <c r="H21" s="12">
        <v>6.69</v>
      </c>
      <c r="J21" s="32">
        <f t="shared" si="1"/>
        <v>26.498390475703847</v>
      </c>
    </row>
    <row r="22" spans="1:10" ht="9.75" customHeight="1" x14ac:dyDescent="0.25">
      <c r="A22" s="9" t="s">
        <v>19</v>
      </c>
      <c r="B22" s="10">
        <v>1792</v>
      </c>
      <c r="C22" s="10">
        <v>13287</v>
      </c>
      <c r="D22" s="10">
        <v>29852</v>
      </c>
      <c r="E22" s="10">
        <v>41866</v>
      </c>
      <c r="F22" s="10">
        <v>6097</v>
      </c>
      <c r="G22" s="10">
        <v>92894</v>
      </c>
      <c r="H22" s="12">
        <v>6.31</v>
      </c>
      <c r="J22" s="32">
        <f t="shared" si="1"/>
        <v>24.98164577557019</v>
      </c>
    </row>
    <row r="23" spans="1:10" ht="9.75" customHeight="1" x14ac:dyDescent="0.25">
      <c r="A23" s="9" t="s">
        <v>34</v>
      </c>
      <c r="B23" s="10"/>
      <c r="C23" s="10"/>
      <c r="D23" s="10"/>
      <c r="E23" s="10"/>
      <c r="F23" s="10"/>
      <c r="G23" s="31">
        <f>SUM(G16:G22)</f>
        <v>371849</v>
      </c>
      <c r="H23" s="12"/>
      <c r="J23" s="32">
        <f t="shared" si="1"/>
        <v>100</v>
      </c>
    </row>
    <row r="24" spans="1:10" ht="9.75" customHeight="1" x14ac:dyDescent="0.25">
      <c r="A24" s="7" t="s">
        <v>24</v>
      </c>
      <c r="B24" s="8"/>
      <c r="C24" s="8"/>
      <c r="D24" s="8"/>
      <c r="E24" s="8"/>
      <c r="F24" s="8"/>
      <c r="G24" s="8"/>
      <c r="H24" s="8"/>
    </row>
    <row r="25" spans="1:10" ht="9.75" customHeight="1" x14ac:dyDescent="0.25">
      <c r="A25" s="9" t="s">
        <v>25</v>
      </c>
      <c r="B25" s="10">
        <v>33897</v>
      </c>
      <c r="C25" s="10">
        <v>144527</v>
      </c>
      <c r="D25" s="11">
        <v>328412</v>
      </c>
      <c r="E25" s="10">
        <v>516461</v>
      </c>
      <c r="F25" s="10">
        <v>82687</v>
      </c>
      <c r="G25" s="10">
        <v>1105984</v>
      </c>
      <c r="H25" s="12">
        <v>75.069999999999993</v>
      </c>
    </row>
    <row r="26" spans="1:10" ht="9.75" customHeight="1" x14ac:dyDescent="0.25">
      <c r="A26" s="9" t="s">
        <v>26</v>
      </c>
      <c r="B26" s="10">
        <v>8992</v>
      </c>
      <c r="C26" s="10">
        <v>32925</v>
      </c>
      <c r="D26" s="10">
        <v>84184</v>
      </c>
      <c r="E26" s="10">
        <v>169202</v>
      </c>
      <c r="F26" s="10">
        <v>20497</v>
      </c>
      <c r="G26" s="10">
        <v>315800</v>
      </c>
      <c r="H26" s="12">
        <v>21.43</v>
      </c>
    </row>
    <row r="27" spans="1:10" ht="9.75" customHeight="1" x14ac:dyDescent="0.25">
      <c r="A27" s="9" t="s">
        <v>27</v>
      </c>
      <c r="B27" s="13">
        <v>763</v>
      </c>
      <c r="C27" s="10">
        <v>1399</v>
      </c>
      <c r="D27" s="10">
        <v>2985</v>
      </c>
      <c r="E27" s="10">
        <v>3266</v>
      </c>
      <c r="F27" s="13">
        <v>784</v>
      </c>
      <c r="G27" s="10">
        <v>9197</v>
      </c>
      <c r="H27" s="12">
        <v>0.62</v>
      </c>
    </row>
    <row r="28" spans="1:10" ht="9.75" customHeight="1" x14ac:dyDescent="0.25">
      <c r="A28" s="9" t="s">
        <v>19</v>
      </c>
      <c r="B28" s="10">
        <v>1395</v>
      </c>
      <c r="C28" s="10">
        <v>8404</v>
      </c>
      <c r="D28" s="10">
        <v>13753</v>
      </c>
      <c r="E28" s="10">
        <v>14888</v>
      </c>
      <c r="F28" s="10">
        <v>3903</v>
      </c>
      <c r="G28" s="10">
        <v>42343</v>
      </c>
      <c r="H28" s="12">
        <v>2.87</v>
      </c>
    </row>
    <row r="29" spans="1:10" ht="9.75" customHeight="1" x14ac:dyDescent="0.25">
      <c r="A29" s="7" t="s">
        <v>28</v>
      </c>
      <c r="B29" s="8"/>
      <c r="C29" s="8"/>
      <c r="D29" s="8"/>
      <c r="E29" s="8"/>
      <c r="F29" s="8"/>
      <c r="G29" s="8"/>
      <c r="H29" s="8"/>
    </row>
    <row r="30" spans="1:10" ht="9.75" customHeight="1" x14ac:dyDescent="0.25">
      <c r="A30" s="9" t="s">
        <v>29</v>
      </c>
      <c r="B30" s="10">
        <v>35724</v>
      </c>
      <c r="C30" s="10">
        <v>119960</v>
      </c>
      <c r="D30" s="11">
        <v>293281</v>
      </c>
      <c r="E30" s="10">
        <v>504264</v>
      </c>
      <c r="F30" s="10">
        <v>72481</v>
      </c>
      <c r="G30" s="10">
        <v>1025710</v>
      </c>
      <c r="H30" s="12">
        <v>69.62</v>
      </c>
    </row>
    <row r="31" spans="1:10" ht="9.75" customHeight="1" x14ac:dyDescent="0.25">
      <c r="A31" s="9" t="s">
        <v>27</v>
      </c>
      <c r="B31" s="10">
        <v>3862</v>
      </c>
      <c r="C31" s="10">
        <v>24233</v>
      </c>
      <c r="D31" s="10">
        <v>53235</v>
      </c>
      <c r="E31" s="10">
        <v>70774</v>
      </c>
      <c r="F31" s="10">
        <v>15994</v>
      </c>
      <c r="G31" s="10">
        <v>168098</v>
      </c>
      <c r="H31" s="12">
        <v>11.41</v>
      </c>
    </row>
    <row r="32" spans="1:10" ht="9.75" customHeight="1" x14ac:dyDescent="0.25">
      <c r="A32" s="9" t="s">
        <v>30</v>
      </c>
      <c r="B32" s="13">
        <v>352</v>
      </c>
      <c r="C32" s="10">
        <v>1473</v>
      </c>
      <c r="D32" s="10">
        <v>2713</v>
      </c>
      <c r="E32" s="10">
        <v>2634</v>
      </c>
      <c r="F32" s="13">
        <v>414</v>
      </c>
      <c r="G32" s="10">
        <v>7586</v>
      </c>
      <c r="H32" s="12">
        <v>0.51</v>
      </c>
    </row>
    <row r="33" spans="1:10" ht="9.75" customHeight="1" x14ac:dyDescent="0.25">
      <c r="A33" s="9" t="s">
        <v>31</v>
      </c>
      <c r="B33" s="10">
        <v>5109</v>
      </c>
      <c r="C33" s="10">
        <v>41589</v>
      </c>
      <c r="D33" s="10">
        <v>80105</v>
      </c>
      <c r="E33" s="10">
        <v>126145</v>
      </c>
      <c r="F33" s="10">
        <v>18982</v>
      </c>
      <c r="G33" s="10">
        <v>271930</v>
      </c>
      <c r="H33" s="12">
        <v>18.46</v>
      </c>
    </row>
    <row r="34" spans="1:10" ht="9.75" customHeight="1" x14ac:dyDescent="0.25">
      <c r="A34" s="7" t="s">
        <v>9</v>
      </c>
      <c r="B34" s="14">
        <v>45047</v>
      </c>
      <c r="C34" s="14">
        <v>187255</v>
      </c>
      <c r="D34" s="15">
        <v>429334</v>
      </c>
      <c r="E34" s="14">
        <v>703817</v>
      </c>
      <c r="F34" s="14">
        <v>107871</v>
      </c>
      <c r="G34" s="14">
        <v>1473324</v>
      </c>
      <c r="H34" s="16">
        <v>100</v>
      </c>
    </row>
    <row r="35" spans="1:10" ht="14.25" customHeight="1" x14ac:dyDescent="0.25">
      <c r="A35" s="7" t="s">
        <v>10</v>
      </c>
      <c r="B35" s="17">
        <v>3.06</v>
      </c>
      <c r="C35" s="17">
        <v>12.71</v>
      </c>
      <c r="D35" s="17">
        <v>29.14</v>
      </c>
      <c r="E35" s="17">
        <v>47.77</v>
      </c>
      <c r="F35" s="17">
        <v>7.32</v>
      </c>
      <c r="G35" s="16">
        <v>100</v>
      </c>
      <c r="H35" s="18"/>
    </row>
    <row r="36" spans="1:10" ht="14.25" customHeight="1" x14ac:dyDescent="0.25">
      <c r="A36" s="7" t="s">
        <v>32</v>
      </c>
      <c r="B36" s="18"/>
      <c r="C36" s="18"/>
      <c r="D36" s="18"/>
      <c r="E36" s="18"/>
      <c r="F36" s="18"/>
      <c r="G36" s="18"/>
      <c r="H36" s="18"/>
    </row>
    <row r="37" spans="1:10" ht="9.75" customHeight="1" x14ac:dyDescent="0.25">
      <c r="A37" s="7" t="s">
        <v>13</v>
      </c>
      <c r="B37" s="8"/>
      <c r="C37" s="8"/>
      <c r="D37" s="8"/>
      <c r="E37" s="8"/>
      <c r="F37" s="8"/>
      <c r="G37" s="8"/>
      <c r="H37" s="8"/>
    </row>
    <row r="38" spans="1:10" ht="9.75" customHeight="1" x14ac:dyDescent="0.25">
      <c r="A38" s="7" t="s">
        <v>14</v>
      </c>
      <c r="B38" s="8"/>
      <c r="C38" s="8"/>
      <c r="D38" s="8"/>
      <c r="E38" s="8"/>
      <c r="F38" s="8"/>
      <c r="G38" s="8"/>
      <c r="H38" s="8"/>
    </row>
    <row r="39" spans="1:10" ht="9.75" customHeight="1" x14ac:dyDescent="0.25">
      <c r="A39" s="9" t="s">
        <v>15</v>
      </c>
      <c r="B39" s="10">
        <v>13372</v>
      </c>
      <c r="C39" s="10">
        <v>32999</v>
      </c>
      <c r="D39" s="10">
        <v>79860</v>
      </c>
      <c r="E39" s="10">
        <v>157381</v>
      </c>
      <c r="F39" s="10">
        <v>26833</v>
      </c>
      <c r="G39" s="10">
        <v>310445</v>
      </c>
      <c r="H39" s="12">
        <v>27.8</v>
      </c>
      <c r="J39" s="32">
        <f>(G39/$G$44)*100</f>
        <v>39.724095748832703</v>
      </c>
    </row>
    <row r="40" spans="1:10" ht="9.75" customHeight="1" x14ac:dyDescent="0.25">
      <c r="A40" s="9" t="s">
        <v>16</v>
      </c>
      <c r="B40" s="10">
        <v>1610</v>
      </c>
      <c r="C40" s="10">
        <v>10535</v>
      </c>
      <c r="D40" s="10">
        <v>19494</v>
      </c>
      <c r="E40" s="10">
        <v>23779</v>
      </c>
      <c r="F40" s="10">
        <v>4544</v>
      </c>
      <c r="G40" s="10">
        <v>59962</v>
      </c>
      <c r="H40" s="12">
        <v>5.37</v>
      </c>
      <c r="J40" s="32">
        <f t="shared" ref="J40:J43" si="2">(G40/$G$44)*100</f>
        <v>7.6726512886066978</v>
      </c>
    </row>
    <row r="41" spans="1:10" ht="9.75" customHeight="1" x14ac:dyDescent="0.25">
      <c r="A41" s="9" t="s">
        <v>17</v>
      </c>
      <c r="B41" s="10">
        <v>3526</v>
      </c>
      <c r="C41" s="10">
        <v>14283</v>
      </c>
      <c r="D41" s="10">
        <v>42295</v>
      </c>
      <c r="E41" s="10">
        <v>55478</v>
      </c>
      <c r="F41" s="10">
        <v>9324</v>
      </c>
      <c r="G41" s="10">
        <v>124906</v>
      </c>
      <c r="H41" s="12">
        <v>11.18</v>
      </c>
      <c r="J41" s="32">
        <f t="shared" si="2"/>
        <v>15.98279213259578</v>
      </c>
    </row>
    <row r="42" spans="1:10" ht="9.75" customHeight="1" x14ac:dyDescent="0.25">
      <c r="A42" s="9" t="s">
        <v>18</v>
      </c>
      <c r="B42" s="10">
        <v>2760</v>
      </c>
      <c r="C42" s="10">
        <v>9611</v>
      </c>
      <c r="D42" s="10">
        <v>22834</v>
      </c>
      <c r="E42" s="10">
        <v>37629</v>
      </c>
      <c r="F42" s="10">
        <v>6523</v>
      </c>
      <c r="G42" s="10">
        <v>79357</v>
      </c>
      <c r="H42" s="12">
        <v>7.11</v>
      </c>
      <c r="J42" s="32">
        <f t="shared" si="2"/>
        <v>10.154407596643903</v>
      </c>
    </row>
    <row r="43" spans="1:10" ht="9.75" customHeight="1" x14ac:dyDescent="0.25">
      <c r="A43" s="9" t="s">
        <v>19</v>
      </c>
      <c r="B43" s="10">
        <v>3301</v>
      </c>
      <c r="C43" s="10">
        <v>28876</v>
      </c>
      <c r="D43" s="10">
        <v>59850</v>
      </c>
      <c r="E43" s="10">
        <v>96679</v>
      </c>
      <c r="F43" s="10">
        <v>18127</v>
      </c>
      <c r="G43" s="10">
        <v>206833</v>
      </c>
      <c r="H43" s="12">
        <v>18.52</v>
      </c>
      <c r="J43" s="32">
        <f t="shared" si="2"/>
        <v>26.46605323332092</v>
      </c>
    </row>
    <row r="44" spans="1:10" ht="9.75" customHeight="1" x14ac:dyDescent="0.25">
      <c r="A44" s="9" t="s">
        <v>34</v>
      </c>
      <c r="B44" s="10"/>
      <c r="C44" s="10"/>
      <c r="D44" s="10"/>
      <c r="E44" s="10"/>
      <c r="F44" s="10"/>
      <c r="G44" s="33">
        <f>SUM(G39:G43)</f>
        <v>781503</v>
      </c>
      <c r="H44" s="12"/>
      <c r="J44" s="32">
        <f>SUM(J39:J43)</f>
        <v>100</v>
      </c>
    </row>
    <row r="45" spans="1:10" ht="9.75" customHeight="1" x14ac:dyDescent="0.25">
      <c r="A45" s="7" t="s">
        <v>20</v>
      </c>
      <c r="B45" s="8"/>
      <c r="C45" s="8"/>
      <c r="D45" s="8"/>
      <c r="E45" s="8"/>
      <c r="F45" s="8"/>
      <c r="G45" s="8"/>
      <c r="H45" s="8"/>
      <c r="J45" s="32"/>
    </row>
    <row r="46" spans="1:10" ht="9.75" customHeight="1" x14ac:dyDescent="0.25">
      <c r="A46" s="9" t="s">
        <v>15</v>
      </c>
      <c r="B46" s="13">
        <v>224</v>
      </c>
      <c r="C46" s="10">
        <v>2567</v>
      </c>
      <c r="D46" s="10">
        <v>5912</v>
      </c>
      <c r="E46" s="10">
        <v>11224</v>
      </c>
      <c r="F46" s="10">
        <v>1005</v>
      </c>
      <c r="G46" s="10">
        <v>20932</v>
      </c>
      <c r="H46" s="12">
        <v>1.87</v>
      </c>
      <c r="J46" s="32">
        <f>(G46/$G$53)*100</f>
        <v>6.2439967306418795</v>
      </c>
    </row>
    <row r="47" spans="1:10" ht="9.75" customHeight="1" x14ac:dyDescent="0.25">
      <c r="A47" s="9" t="s">
        <v>21</v>
      </c>
      <c r="B47" s="13">
        <v>236</v>
      </c>
      <c r="C47" s="10">
        <v>2549</v>
      </c>
      <c r="D47" s="10">
        <v>7341</v>
      </c>
      <c r="E47" s="10">
        <v>11842</v>
      </c>
      <c r="F47" s="10">
        <v>1359</v>
      </c>
      <c r="G47" s="10">
        <v>23327</v>
      </c>
      <c r="H47" s="12">
        <v>2.09</v>
      </c>
      <c r="J47" s="32">
        <f t="shared" ref="J47:J52" si="3">(G47/$G$53)*100</f>
        <v>6.9584230716454778</v>
      </c>
    </row>
    <row r="48" spans="1:10" ht="9.75" customHeight="1" x14ac:dyDescent="0.25">
      <c r="A48" s="9" t="s">
        <v>17</v>
      </c>
      <c r="B48" s="13">
        <v>462</v>
      </c>
      <c r="C48" s="10">
        <v>3494</v>
      </c>
      <c r="D48" s="10">
        <v>9669</v>
      </c>
      <c r="E48" s="10">
        <v>15673</v>
      </c>
      <c r="F48" s="10">
        <v>2441</v>
      </c>
      <c r="G48" s="10">
        <v>31739</v>
      </c>
      <c r="H48" s="12">
        <v>2.84</v>
      </c>
      <c r="J48" s="32">
        <f t="shared" si="3"/>
        <v>9.4677150885650025</v>
      </c>
    </row>
    <row r="49" spans="1:10" ht="9.75" customHeight="1" x14ac:dyDescent="0.25">
      <c r="A49" s="9" t="s">
        <v>18</v>
      </c>
      <c r="B49" s="13">
        <v>415</v>
      </c>
      <c r="C49" s="10">
        <v>4876</v>
      </c>
      <c r="D49" s="10">
        <v>11570</v>
      </c>
      <c r="E49" s="10">
        <v>19327</v>
      </c>
      <c r="F49" s="10">
        <v>2290</v>
      </c>
      <c r="G49" s="10">
        <v>38478</v>
      </c>
      <c r="H49" s="12">
        <v>3.45</v>
      </c>
      <c r="J49" s="32">
        <f t="shared" si="3"/>
        <v>11.477952713626898</v>
      </c>
    </row>
    <row r="50" spans="1:10" ht="9.75" customHeight="1" x14ac:dyDescent="0.25">
      <c r="A50" s="9" t="s">
        <v>22</v>
      </c>
      <c r="B50" s="13">
        <v>564</v>
      </c>
      <c r="C50" s="10">
        <v>5300</v>
      </c>
      <c r="D50" s="10">
        <v>13538</v>
      </c>
      <c r="E50" s="10">
        <v>27432</v>
      </c>
      <c r="F50" s="10">
        <v>6389</v>
      </c>
      <c r="G50" s="10">
        <v>53223</v>
      </c>
      <c r="H50" s="12">
        <v>4.7699999999999996</v>
      </c>
      <c r="J50" s="32">
        <f t="shared" si="3"/>
        <v>15.876372921601032</v>
      </c>
    </row>
    <row r="51" spans="1:10" ht="9.75" customHeight="1" x14ac:dyDescent="0.25">
      <c r="A51" s="9" t="s">
        <v>23</v>
      </c>
      <c r="B51" s="10">
        <v>1142</v>
      </c>
      <c r="C51" s="10">
        <v>14693</v>
      </c>
      <c r="D51" s="10">
        <v>30405</v>
      </c>
      <c r="E51" s="10">
        <v>37750</v>
      </c>
      <c r="F51" s="10">
        <v>6492</v>
      </c>
      <c r="G51" s="10">
        <v>90482</v>
      </c>
      <c r="H51" s="12">
        <v>8.1</v>
      </c>
      <c r="J51" s="32">
        <f t="shared" si="3"/>
        <v>26.990699034107518</v>
      </c>
    </row>
    <row r="52" spans="1:10" ht="9.75" customHeight="1" x14ac:dyDescent="0.25">
      <c r="A52" s="9" t="s">
        <v>19</v>
      </c>
      <c r="B52" s="10">
        <v>1344</v>
      </c>
      <c r="C52" s="10">
        <v>11049</v>
      </c>
      <c r="D52" s="10">
        <v>25113</v>
      </c>
      <c r="E52" s="10">
        <v>34081</v>
      </c>
      <c r="F52" s="10">
        <v>5466</v>
      </c>
      <c r="G52" s="10">
        <v>77053</v>
      </c>
      <c r="H52" s="12">
        <v>6.9</v>
      </c>
      <c r="J52" s="32">
        <f t="shared" si="3"/>
        <v>22.984840439812189</v>
      </c>
    </row>
    <row r="53" spans="1:10" ht="9.75" customHeight="1" x14ac:dyDescent="0.25">
      <c r="A53" s="9" t="s">
        <v>34</v>
      </c>
      <c r="B53" s="10"/>
      <c r="C53" s="10"/>
      <c r="D53" s="10"/>
      <c r="E53" s="10"/>
      <c r="F53" s="10"/>
      <c r="G53" s="33">
        <f>SUM(G46:G52)</f>
        <v>335234</v>
      </c>
      <c r="H53" s="12"/>
      <c r="J53" s="32">
        <f>SUM(J46:J52)</f>
        <v>100</v>
      </c>
    </row>
    <row r="54" spans="1:10" ht="9.75" customHeight="1" x14ac:dyDescent="0.25">
      <c r="A54" s="7" t="s">
        <v>24</v>
      </c>
      <c r="B54" s="8"/>
      <c r="C54" s="8"/>
      <c r="D54" s="8"/>
      <c r="E54" s="8"/>
      <c r="F54" s="8"/>
      <c r="G54" s="8"/>
      <c r="H54" s="8"/>
    </row>
    <row r="55" spans="1:10" ht="9.75" customHeight="1" x14ac:dyDescent="0.25">
      <c r="A55" s="9" t="s">
        <v>25</v>
      </c>
      <c r="B55" s="10">
        <v>22312</v>
      </c>
      <c r="C55" s="10">
        <v>114291</v>
      </c>
      <c r="D55" s="11">
        <v>266761</v>
      </c>
      <c r="E55" s="10">
        <v>423133</v>
      </c>
      <c r="F55" s="10">
        <v>73217</v>
      </c>
      <c r="G55" s="10">
        <v>899714</v>
      </c>
      <c r="H55" s="12">
        <v>80.569999999999993</v>
      </c>
    </row>
    <row r="56" spans="1:10" ht="9.75" customHeight="1" x14ac:dyDescent="0.25">
      <c r="A56" s="9" t="s">
        <v>26</v>
      </c>
      <c r="B56" s="10">
        <v>4804</v>
      </c>
      <c r="C56" s="10">
        <v>17843</v>
      </c>
      <c r="D56" s="10">
        <v>46699</v>
      </c>
      <c r="E56" s="10">
        <v>89710</v>
      </c>
      <c r="F56" s="10">
        <v>13096</v>
      </c>
      <c r="G56" s="10">
        <v>172152</v>
      </c>
      <c r="H56" s="12">
        <v>15.42</v>
      </c>
    </row>
    <row r="57" spans="1:10" ht="9.75" customHeight="1" x14ac:dyDescent="0.25">
      <c r="A57" s="9" t="s">
        <v>27</v>
      </c>
      <c r="B57" s="13">
        <v>637</v>
      </c>
      <c r="C57" s="10">
        <v>1243</v>
      </c>
      <c r="D57" s="10">
        <v>2650</v>
      </c>
      <c r="E57" s="10">
        <v>2902</v>
      </c>
      <c r="F57" s="13">
        <v>741</v>
      </c>
      <c r="G57" s="10">
        <v>8173</v>
      </c>
      <c r="H57" s="12">
        <v>0.73</v>
      </c>
    </row>
    <row r="58" spans="1:10" ht="9.75" customHeight="1" x14ac:dyDescent="0.25">
      <c r="A58" s="9" t="s">
        <v>19</v>
      </c>
      <c r="B58" s="10">
        <v>1203</v>
      </c>
      <c r="C58" s="10">
        <v>7455</v>
      </c>
      <c r="D58" s="10">
        <v>11771</v>
      </c>
      <c r="E58" s="10">
        <v>12530</v>
      </c>
      <c r="F58" s="10">
        <v>3739</v>
      </c>
      <c r="G58" s="10">
        <v>36698</v>
      </c>
      <c r="H58" s="12">
        <v>3.29</v>
      </c>
    </row>
    <row r="59" spans="1:10" ht="9.75" customHeight="1" x14ac:dyDescent="0.25">
      <c r="A59" s="7" t="s">
        <v>28</v>
      </c>
      <c r="B59" s="8"/>
      <c r="C59" s="8"/>
      <c r="D59" s="8"/>
      <c r="E59" s="8"/>
      <c r="F59" s="8"/>
      <c r="G59" s="8"/>
      <c r="H59" s="8"/>
    </row>
    <row r="60" spans="1:10" ht="9.75" customHeight="1" x14ac:dyDescent="0.25">
      <c r="A60" s="9" t="s">
        <v>29</v>
      </c>
      <c r="B60" s="10">
        <v>20672</v>
      </c>
      <c r="C60" s="10">
        <v>79002</v>
      </c>
      <c r="D60" s="11">
        <v>198219</v>
      </c>
      <c r="E60" s="10">
        <v>335297</v>
      </c>
      <c r="F60" s="10">
        <v>56032</v>
      </c>
      <c r="G60" s="10">
        <v>689222</v>
      </c>
      <c r="H60" s="12">
        <v>61.72</v>
      </c>
    </row>
    <row r="61" spans="1:10" ht="9.75" customHeight="1" x14ac:dyDescent="0.25">
      <c r="A61" s="9" t="s">
        <v>27</v>
      </c>
      <c r="B61" s="10">
        <v>3395</v>
      </c>
      <c r="C61" s="10">
        <v>22724</v>
      </c>
      <c r="D61" s="10">
        <v>51042</v>
      </c>
      <c r="E61" s="10">
        <v>68448</v>
      </c>
      <c r="F61" s="10">
        <v>15733</v>
      </c>
      <c r="G61" s="10">
        <v>161342</v>
      </c>
      <c r="H61" s="12">
        <v>14.45</v>
      </c>
    </row>
    <row r="62" spans="1:10" ht="9.75" customHeight="1" x14ac:dyDescent="0.25">
      <c r="A62" s="9" t="s">
        <v>30</v>
      </c>
      <c r="B62" s="13">
        <v>266</v>
      </c>
      <c r="C62" s="10">
        <v>1319</v>
      </c>
      <c r="D62" s="10">
        <v>2549</v>
      </c>
      <c r="E62" s="10">
        <v>2495</v>
      </c>
      <c r="F62" s="13">
        <v>394</v>
      </c>
      <c r="G62" s="10">
        <v>7023</v>
      </c>
      <c r="H62" s="12">
        <v>0.63</v>
      </c>
    </row>
    <row r="63" spans="1:10" ht="9.75" customHeight="1" x14ac:dyDescent="0.25">
      <c r="A63" s="9" t="s">
        <v>31</v>
      </c>
      <c r="B63" s="10">
        <v>4623</v>
      </c>
      <c r="C63" s="10">
        <v>37787</v>
      </c>
      <c r="D63" s="10">
        <v>76071</v>
      </c>
      <c r="E63" s="10">
        <v>122035</v>
      </c>
      <c r="F63" s="10">
        <v>18634</v>
      </c>
      <c r="G63" s="10">
        <v>259150</v>
      </c>
      <c r="H63" s="12">
        <v>23.21</v>
      </c>
    </row>
    <row r="64" spans="1:10" ht="9.75" customHeight="1" x14ac:dyDescent="0.25">
      <c r="A64" s="7" t="s">
        <v>9</v>
      </c>
      <c r="B64" s="14">
        <v>28956</v>
      </c>
      <c r="C64" s="14">
        <v>140832</v>
      </c>
      <c r="D64" s="15">
        <v>327881</v>
      </c>
      <c r="E64" s="14">
        <v>528275</v>
      </c>
      <c r="F64" s="14">
        <v>90793</v>
      </c>
      <c r="G64" s="14">
        <v>1116737</v>
      </c>
      <c r="H64" s="16">
        <v>100</v>
      </c>
    </row>
    <row r="65" spans="1:8" ht="9.75" customHeight="1" x14ac:dyDescent="0.25">
      <c r="A65" s="7" t="s">
        <v>10</v>
      </c>
      <c r="B65" s="17">
        <v>2.59</v>
      </c>
      <c r="C65" s="17">
        <v>12.61</v>
      </c>
      <c r="D65" s="17">
        <v>29.36</v>
      </c>
      <c r="E65" s="17">
        <v>47.31</v>
      </c>
      <c r="F65" s="17">
        <v>8.1300000000000008</v>
      </c>
      <c r="G65" s="16">
        <v>100</v>
      </c>
      <c r="H65" s="8"/>
    </row>
  </sheetData>
  <mergeCells count="5">
    <mergeCell ref="A1:H1"/>
    <mergeCell ref="A2:A3"/>
    <mergeCell ref="B2:F2"/>
    <mergeCell ref="G2:H2"/>
    <mergeCell ref="A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tabSelected="1" workbookViewId="0">
      <selection activeCell="L8" sqref="L8"/>
    </sheetView>
  </sheetViews>
  <sheetFormatPr defaultRowHeight="13.2" x14ac:dyDescent="0.25"/>
  <cols>
    <col min="1" max="1" width="28.88671875" customWidth="1"/>
    <col min="2" max="2" width="15.33203125" customWidth="1"/>
    <col min="3" max="3" width="13.109375" customWidth="1"/>
    <col min="4" max="4" width="11.77734375" customWidth="1"/>
    <col min="5" max="6" width="12" customWidth="1"/>
    <col min="7" max="7" width="11.77734375" customWidth="1"/>
    <col min="8" max="8" width="12" customWidth="1"/>
  </cols>
  <sheetData>
    <row r="1" spans="1:10" ht="9.75" customHeight="1" x14ac:dyDescent="0.25">
      <c r="A1" s="25" t="s">
        <v>1</v>
      </c>
      <c r="B1" s="27" t="s">
        <v>2</v>
      </c>
      <c r="C1" s="28"/>
      <c r="D1" s="28"/>
      <c r="E1" s="28"/>
      <c r="F1" s="29"/>
      <c r="G1" s="27" t="s">
        <v>3</v>
      </c>
      <c r="H1" s="29"/>
    </row>
    <row r="2" spans="1:10" ht="19.5" customHeight="1" x14ac:dyDescent="0.25">
      <c r="A2" s="26"/>
      <c r="B2" s="2" t="s">
        <v>4</v>
      </c>
      <c r="C2" s="3" t="s">
        <v>5</v>
      </c>
      <c r="D2" s="4" t="s">
        <v>6</v>
      </c>
      <c r="E2" s="4" t="s">
        <v>7</v>
      </c>
      <c r="F2" s="5" t="s">
        <v>8</v>
      </c>
      <c r="G2" s="4" t="s">
        <v>9</v>
      </c>
      <c r="H2" s="5" t="s">
        <v>10</v>
      </c>
    </row>
    <row r="3" spans="1:10" ht="9.75" customHeight="1" x14ac:dyDescent="0.25">
      <c r="A3" s="6">
        <v>1</v>
      </c>
      <c r="B3" s="6">
        <v>2</v>
      </c>
      <c r="C3" s="6">
        <v>3</v>
      </c>
      <c r="D3" s="6">
        <v>4</v>
      </c>
      <c r="E3" s="6">
        <v>5</v>
      </c>
      <c r="F3" s="6">
        <v>6</v>
      </c>
      <c r="G3" s="6">
        <v>7</v>
      </c>
      <c r="H3" s="6">
        <v>8</v>
      </c>
    </row>
    <row r="4" spans="1:10" ht="10.050000000000001" customHeight="1" x14ac:dyDescent="0.25">
      <c r="A4" s="19" t="s">
        <v>33</v>
      </c>
      <c r="B4" s="20"/>
      <c r="C4" s="20"/>
      <c r="D4" s="20"/>
      <c r="E4" s="20"/>
      <c r="F4" s="20"/>
      <c r="G4" s="20"/>
      <c r="H4" s="20"/>
    </row>
    <row r="5" spans="1:10" ht="9.75" customHeight="1" x14ac:dyDescent="0.25">
      <c r="A5" s="7" t="s">
        <v>13</v>
      </c>
      <c r="B5" s="8"/>
      <c r="C5" s="8"/>
      <c r="D5" s="8"/>
      <c r="E5" s="8"/>
      <c r="F5" s="8"/>
      <c r="G5" s="8"/>
      <c r="H5" s="8"/>
    </row>
    <row r="6" spans="1:10" ht="9.75" customHeight="1" x14ac:dyDescent="0.25">
      <c r="A6" s="7" t="s">
        <v>14</v>
      </c>
      <c r="B6" s="8"/>
      <c r="C6" s="8"/>
      <c r="D6" s="8"/>
      <c r="E6" s="8"/>
      <c r="F6" s="8"/>
      <c r="G6" s="8"/>
      <c r="H6" s="8"/>
    </row>
    <row r="7" spans="1:10" ht="9.75" customHeight="1" x14ac:dyDescent="0.25">
      <c r="A7" s="9" t="s">
        <v>15</v>
      </c>
      <c r="B7" s="10">
        <v>11443</v>
      </c>
      <c r="C7" s="10">
        <v>26070</v>
      </c>
      <c r="D7" s="10">
        <v>60007</v>
      </c>
      <c r="E7" s="10">
        <v>116607</v>
      </c>
      <c r="F7" s="10">
        <v>11878</v>
      </c>
      <c r="G7" s="10">
        <v>226005</v>
      </c>
      <c r="H7" s="12">
        <v>63.38</v>
      </c>
    </row>
    <row r="8" spans="1:10" ht="9.75" customHeight="1" x14ac:dyDescent="0.25">
      <c r="A8" s="9" t="s">
        <v>16</v>
      </c>
      <c r="B8" s="13">
        <v>904</v>
      </c>
      <c r="C8" s="10">
        <v>5171</v>
      </c>
      <c r="D8" s="10">
        <v>10119</v>
      </c>
      <c r="E8" s="10">
        <v>12654</v>
      </c>
      <c r="F8" s="13">
        <v>894</v>
      </c>
      <c r="G8" s="10">
        <v>29742</v>
      </c>
      <c r="H8" s="12">
        <v>8.34</v>
      </c>
    </row>
    <row r="9" spans="1:10" ht="9.75" customHeight="1" x14ac:dyDescent="0.25">
      <c r="A9" s="9" t="s">
        <v>17</v>
      </c>
      <c r="B9" s="10">
        <v>1309</v>
      </c>
      <c r="C9" s="10">
        <v>4485</v>
      </c>
      <c r="D9" s="10">
        <v>10223</v>
      </c>
      <c r="E9" s="10">
        <v>10244</v>
      </c>
      <c r="F9" s="10">
        <v>1256</v>
      </c>
      <c r="G9" s="10">
        <v>27517</v>
      </c>
      <c r="H9" s="12">
        <v>7.72</v>
      </c>
      <c r="J9" s="32">
        <f>(G9/$G$14)*100</f>
        <v>38.747060562963796</v>
      </c>
    </row>
    <row r="10" spans="1:10" ht="9.75" customHeight="1" x14ac:dyDescent="0.25">
      <c r="A10" s="9" t="s">
        <v>18</v>
      </c>
      <c r="B10" s="13">
        <v>629</v>
      </c>
      <c r="C10" s="10">
        <v>1017</v>
      </c>
      <c r="D10" s="10">
        <v>2199</v>
      </c>
      <c r="E10" s="10">
        <v>3827</v>
      </c>
      <c r="F10" s="13">
        <v>367</v>
      </c>
      <c r="G10" s="10">
        <v>8039</v>
      </c>
      <c r="H10" s="12">
        <v>2.25</v>
      </c>
      <c r="J10" s="32">
        <f t="shared" ref="J10:J13" si="0">(G10/$G$14)*100</f>
        <v>11.319824830674346</v>
      </c>
    </row>
    <row r="11" spans="1:10" ht="9.75" customHeight="1" x14ac:dyDescent="0.25">
      <c r="A11" s="9" t="s">
        <v>19</v>
      </c>
      <c r="B11" s="13">
        <v>718</v>
      </c>
      <c r="C11" s="10">
        <v>4554</v>
      </c>
      <c r="D11" s="10">
        <v>8290</v>
      </c>
      <c r="E11" s="10">
        <v>13765</v>
      </c>
      <c r="F11" s="10">
        <v>1342</v>
      </c>
      <c r="G11" s="10">
        <v>28669</v>
      </c>
      <c r="H11" s="12">
        <v>8.0399999999999991</v>
      </c>
      <c r="J11" s="32">
        <f t="shared" si="0"/>
        <v>40.369207372882549</v>
      </c>
    </row>
    <row r="12" spans="1:10" ht="9.75" customHeight="1" x14ac:dyDescent="0.25">
      <c r="A12" s="7" t="s">
        <v>20</v>
      </c>
      <c r="B12" s="8"/>
      <c r="C12" s="8"/>
      <c r="D12" s="8"/>
      <c r="E12" s="8"/>
      <c r="F12" s="8"/>
      <c r="G12" s="8"/>
      <c r="H12" s="8"/>
      <c r="J12" s="32">
        <f t="shared" si="0"/>
        <v>0</v>
      </c>
    </row>
    <row r="13" spans="1:10" ht="9.75" customHeight="1" x14ac:dyDescent="0.25">
      <c r="A13" s="9" t="s">
        <v>15</v>
      </c>
      <c r="B13" s="13">
        <v>140</v>
      </c>
      <c r="C13" s="13">
        <v>502</v>
      </c>
      <c r="D13" s="10">
        <v>2147</v>
      </c>
      <c r="E13" s="10">
        <v>3723</v>
      </c>
      <c r="F13" s="13">
        <v>280</v>
      </c>
      <c r="G13" s="10">
        <v>6792</v>
      </c>
      <c r="H13" s="12">
        <v>1.9</v>
      </c>
      <c r="J13" s="32">
        <f t="shared" si="0"/>
        <v>9.5639072334793074</v>
      </c>
    </row>
    <row r="14" spans="1:10" ht="9.75" customHeight="1" x14ac:dyDescent="0.25">
      <c r="A14" s="9" t="s">
        <v>34</v>
      </c>
      <c r="B14" s="13"/>
      <c r="C14" s="13"/>
      <c r="D14" s="10"/>
      <c r="E14" s="10"/>
      <c r="F14" s="31"/>
      <c r="G14" s="31">
        <f>SUM(G9:G13)</f>
        <v>71017</v>
      </c>
      <c r="H14" s="12"/>
      <c r="J14" s="32">
        <f>SUM(J9:J13)</f>
        <v>100</v>
      </c>
    </row>
    <row r="15" spans="1:10" ht="9.75" customHeight="1" x14ac:dyDescent="0.25">
      <c r="A15" s="9" t="s">
        <v>21</v>
      </c>
      <c r="B15" s="13">
        <v>33</v>
      </c>
      <c r="C15" s="13">
        <v>235</v>
      </c>
      <c r="D15" s="13">
        <v>490</v>
      </c>
      <c r="E15" s="10">
        <v>1190</v>
      </c>
      <c r="F15" s="13">
        <v>94</v>
      </c>
      <c r="G15" s="10">
        <v>2042</v>
      </c>
      <c r="H15" s="12">
        <v>0.56999999999999995</v>
      </c>
      <c r="J15" s="32"/>
    </row>
    <row r="16" spans="1:10" ht="9.75" customHeight="1" x14ac:dyDescent="0.25">
      <c r="A16" s="9" t="s">
        <v>17</v>
      </c>
      <c r="B16" s="13">
        <v>15</v>
      </c>
      <c r="C16" s="13">
        <v>247</v>
      </c>
      <c r="D16" s="13">
        <v>857</v>
      </c>
      <c r="E16" s="10">
        <v>1023</v>
      </c>
      <c r="F16" s="13">
        <v>45</v>
      </c>
      <c r="G16" s="10">
        <v>2187</v>
      </c>
      <c r="H16" s="12">
        <v>0.61</v>
      </c>
      <c r="J16" s="32">
        <f>(G16/$G$23)*100</f>
        <v>0.93441173077662554</v>
      </c>
    </row>
    <row r="17" spans="1:10" ht="9.75" customHeight="1" x14ac:dyDescent="0.25">
      <c r="A17" s="9" t="s">
        <v>18</v>
      </c>
      <c r="B17" s="13">
        <v>36</v>
      </c>
      <c r="C17" s="13">
        <v>132</v>
      </c>
      <c r="D17" s="13">
        <v>298</v>
      </c>
      <c r="E17" s="13">
        <v>655</v>
      </c>
      <c r="F17" s="13">
        <v>85</v>
      </c>
      <c r="G17" s="10">
        <v>1206</v>
      </c>
      <c r="H17" s="12">
        <v>0.34</v>
      </c>
      <c r="J17" s="32">
        <f t="shared" ref="J17:J23" si="1">(G17/$G$23)*100</f>
        <v>0.5152723124447236</v>
      </c>
    </row>
    <row r="18" spans="1:10" ht="9.75" customHeight="1" x14ac:dyDescent="0.25">
      <c r="A18" s="9" t="s">
        <v>22</v>
      </c>
      <c r="B18" s="13">
        <v>5</v>
      </c>
      <c r="C18" s="13">
        <v>78</v>
      </c>
      <c r="D18" s="13">
        <v>132</v>
      </c>
      <c r="E18" s="13">
        <v>255</v>
      </c>
      <c r="F18" s="13">
        <v>25</v>
      </c>
      <c r="G18" s="13">
        <v>495</v>
      </c>
      <c r="H18" s="12">
        <v>0.14000000000000001</v>
      </c>
      <c r="J18" s="32">
        <f t="shared" si="1"/>
        <v>0.21149236704820742</v>
      </c>
    </row>
    <row r="19" spans="1:10" ht="9.75" customHeight="1" x14ac:dyDescent="0.25">
      <c r="A19" s="9" t="s">
        <v>23</v>
      </c>
      <c r="B19" s="13">
        <v>411</v>
      </c>
      <c r="C19" s="10">
        <v>1694</v>
      </c>
      <c r="D19" s="10">
        <v>1952</v>
      </c>
      <c r="E19" s="10">
        <v>3814</v>
      </c>
      <c r="F19" s="13">
        <v>181</v>
      </c>
      <c r="G19" s="10">
        <v>8052</v>
      </c>
      <c r="H19" s="12">
        <v>2.2599999999999998</v>
      </c>
      <c r="J19" s="32">
        <f t="shared" si="1"/>
        <v>3.440275837317508</v>
      </c>
    </row>
    <row r="20" spans="1:10" ht="9.75" customHeight="1" x14ac:dyDescent="0.25">
      <c r="A20" s="9" t="s">
        <v>19</v>
      </c>
      <c r="B20" s="13">
        <v>448</v>
      </c>
      <c r="C20" s="10">
        <v>2238</v>
      </c>
      <c r="D20" s="10">
        <v>4739</v>
      </c>
      <c r="E20" s="10">
        <v>7785</v>
      </c>
      <c r="F20" s="13">
        <v>631</v>
      </c>
      <c r="G20" s="10">
        <v>15841</v>
      </c>
      <c r="H20" s="12">
        <v>4.4400000000000004</v>
      </c>
      <c r="J20" s="32">
        <f t="shared" si="1"/>
        <v>6.7681830028498062</v>
      </c>
    </row>
    <row r="21" spans="1:10" ht="9.75" customHeight="1" x14ac:dyDescent="0.25">
      <c r="A21" s="7" t="s">
        <v>24</v>
      </c>
      <c r="B21" s="8"/>
      <c r="C21" s="8"/>
      <c r="D21" s="8"/>
      <c r="E21" s="8"/>
      <c r="F21" s="8"/>
      <c r="G21" s="8"/>
      <c r="H21" s="8"/>
      <c r="J21" s="32">
        <f t="shared" si="1"/>
        <v>0</v>
      </c>
    </row>
    <row r="22" spans="1:10" ht="9.75" customHeight="1" x14ac:dyDescent="0.25">
      <c r="A22" s="9" t="s">
        <v>25</v>
      </c>
      <c r="B22" s="10">
        <v>11585</v>
      </c>
      <c r="C22" s="10">
        <v>30236</v>
      </c>
      <c r="D22" s="10">
        <v>61651</v>
      </c>
      <c r="E22" s="10">
        <v>93328</v>
      </c>
      <c r="F22" s="10">
        <v>9470</v>
      </c>
      <c r="G22" s="10">
        <v>206270</v>
      </c>
      <c r="H22" s="12">
        <v>57.85</v>
      </c>
      <c r="J22" s="32">
        <f t="shared" si="1"/>
        <v>88.130364749563128</v>
      </c>
    </row>
    <row r="23" spans="1:10" ht="9.75" customHeight="1" x14ac:dyDescent="0.25">
      <c r="A23" s="9" t="s">
        <v>34</v>
      </c>
      <c r="B23" s="10"/>
      <c r="C23" s="10"/>
      <c r="D23" s="10"/>
      <c r="E23" s="10"/>
      <c r="F23" s="10"/>
      <c r="G23" s="31">
        <f>SUM(G16:G22)</f>
        <v>234051</v>
      </c>
      <c r="H23" s="12"/>
      <c r="J23" s="32">
        <f t="shared" si="1"/>
        <v>100</v>
      </c>
    </row>
    <row r="24" spans="1:10" ht="9.75" customHeight="1" x14ac:dyDescent="0.25">
      <c r="A24" s="9" t="s">
        <v>26</v>
      </c>
      <c r="B24" s="10">
        <v>4188</v>
      </c>
      <c r="C24" s="10">
        <v>15082</v>
      </c>
      <c r="D24" s="10">
        <v>37485</v>
      </c>
      <c r="E24" s="10">
        <v>79492</v>
      </c>
      <c r="F24" s="10">
        <v>7401</v>
      </c>
      <c r="G24" s="10">
        <v>143648</v>
      </c>
      <c r="H24" s="12">
        <v>40.28</v>
      </c>
    </row>
    <row r="25" spans="1:10" ht="9.75" customHeight="1" x14ac:dyDescent="0.25">
      <c r="A25" s="9" t="s">
        <v>27</v>
      </c>
      <c r="B25" s="13">
        <v>126</v>
      </c>
      <c r="C25" s="13">
        <v>156</v>
      </c>
      <c r="D25" s="13">
        <v>335</v>
      </c>
      <c r="E25" s="13">
        <v>364</v>
      </c>
      <c r="F25" s="13">
        <v>43</v>
      </c>
      <c r="G25" s="10">
        <v>1024</v>
      </c>
      <c r="H25" s="12">
        <v>0.28999999999999998</v>
      </c>
    </row>
    <row r="26" spans="1:10" ht="9.75" customHeight="1" x14ac:dyDescent="0.25">
      <c r="A26" s="9" t="s">
        <v>19</v>
      </c>
      <c r="B26" s="13">
        <v>192</v>
      </c>
      <c r="C26" s="13">
        <v>949</v>
      </c>
      <c r="D26" s="10">
        <v>1982</v>
      </c>
      <c r="E26" s="10">
        <v>2358</v>
      </c>
      <c r="F26" s="13">
        <v>164</v>
      </c>
      <c r="G26" s="10">
        <v>5645</v>
      </c>
      <c r="H26" s="12">
        <v>1.58</v>
      </c>
    </row>
    <row r="27" spans="1:10" ht="9.75" customHeight="1" x14ac:dyDescent="0.25">
      <c r="A27" s="7" t="s">
        <v>28</v>
      </c>
      <c r="B27" s="8"/>
      <c r="C27" s="8"/>
      <c r="D27" s="8"/>
      <c r="E27" s="8"/>
      <c r="F27" s="8"/>
      <c r="G27" s="8"/>
      <c r="H27" s="8"/>
    </row>
    <row r="28" spans="1:10" ht="9.75" customHeight="1" x14ac:dyDescent="0.25">
      <c r="A28" s="9" t="s">
        <v>29</v>
      </c>
      <c r="B28" s="10">
        <v>15052</v>
      </c>
      <c r="C28" s="10">
        <v>40958</v>
      </c>
      <c r="D28" s="10">
        <v>95062</v>
      </c>
      <c r="E28" s="10">
        <v>168967</v>
      </c>
      <c r="F28" s="10">
        <v>16449</v>
      </c>
      <c r="G28" s="10">
        <v>336488</v>
      </c>
      <c r="H28" s="12">
        <v>94.36</v>
      </c>
    </row>
    <row r="29" spans="1:10" ht="9.75" customHeight="1" x14ac:dyDescent="0.25">
      <c r="A29" s="9" t="s">
        <v>27</v>
      </c>
      <c r="B29" s="13">
        <v>467</v>
      </c>
      <c r="C29" s="10">
        <v>1509</v>
      </c>
      <c r="D29" s="10">
        <v>2193</v>
      </c>
      <c r="E29" s="10">
        <v>2326</v>
      </c>
      <c r="F29" s="13">
        <v>261</v>
      </c>
      <c r="G29" s="10">
        <v>6756</v>
      </c>
      <c r="H29" s="12">
        <v>1.89</v>
      </c>
    </row>
    <row r="30" spans="1:10" ht="9.75" customHeight="1" x14ac:dyDescent="0.25">
      <c r="A30" s="9" t="s">
        <v>30</v>
      </c>
      <c r="B30" s="13">
        <v>86</v>
      </c>
      <c r="C30" s="13">
        <v>154</v>
      </c>
      <c r="D30" s="13">
        <v>164</v>
      </c>
      <c r="E30" s="13">
        <v>139</v>
      </c>
      <c r="F30" s="13">
        <v>20</v>
      </c>
      <c r="G30" s="13">
        <v>563</v>
      </c>
      <c r="H30" s="12">
        <v>0.16</v>
      </c>
    </row>
    <row r="31" spans="1:10" ht="9.75" customHeight="1" x14ac:dyDescent="0.25">
      <c r="A31" s="9" t="s">
        <v>31</v>
      </c>
      <c r="B31" s="13">
        <v>486</v>
      </c>
      <c r="C31" s="10">
        <v>3802</v>
      </c>
      <c r="D31" s="10">
        <v>4034</v>
      </c>
      <c r="E31" s="10">
        <v>4110</v>
      </c>
      <c r="F31" s="13">
        <v>348</v>
      </c>
      <c r="G31" s="10">
        <v>12780</v>
      </c>
      <c r="H31" s="12">
        <v>3.58</v>
      </c>
    </row>
    <row r="32" spans="1:10" ht="10.199999999999999" customHeight="1" x14ac:dyDescent="0.25">
      <c r="A32" s="7" t="s">
        <v>9</v>
      </c>
      <c r="B32" s="14">
        <v>16091</v>
      </c>
      <c r="C32" s="14">
        <v>46423</v>
      </c>
      <c r="D32" s="15">
        <v>101453</v>
      </c>
      <c r="E32" s="14">
        <v>175542</v>
      </c>
      <c r="F32" s="14">
        <v>17078</v>
      </c>
      <c r="G32" s="14">
        <v>356587</v>
      </c>
      <c r="H32" s="16">
        <v>100</v>
      </c>
    </row>
    <row r="33" spans="1:10" ht="9.75" customHeight="1" x14ac:dyDescent="0.25">
      <c r="A33" s="1" t="s">
        <v>10</v>
      </c>
      <c r="B33" s="21">
        <v>4.51</v>
      </c>
      <c r="C33" s="21">
        <v>13.02</v>
      </c>
      <c r="D33" s="21">
        <v>28.45</v>
      </c>
      <c r="E33" s="21">
        <v>49.23</v>
      </c>
      <c r="F33" s="21">
        <v>4.79</v>
      </c>
      <c r="G33" s="22">
        <v>100</v>
      </c>
      <c r="H33" s="23"/>
    </row>
    <row r="39" spans="1:10" x14ac:dyDescent="0.25">
      <c r="J39" s="32" t="e">
        <f>(G39/$G$44)*100</f>
        <v>#DIV/0!</v>
      </c>
    </row>
    <row r="40" spans="1:10" x14ac:dyDescent="0.25">
      <c r="J40" s="32" t="e">
        <f t="shared" ref="J40:J43" si="2">(G40/$G$44)*100</f>
        <v>#DIV/0!</v>
      </c>
    </row>
    <row r="41" spans="1:10" x14ac:dyDescent="0.25">
      <c r="J41" s="32" t="e">
        <f t="shared" si="2"/>
        <v>#DIV/0!</v>
      </c>
    </row>
    <row r="42" spans="1:10" x14ac:dyDescent="0.25">
      <c r="J42" s="32" t="e">
        <f t="shared" si="2"/>
        <v>#DIV/0!</v>
      </c>
    </row>
    <row r="43" spans="1:10" x14ac:dyDescent="0.25">
      <c r="J43" s="32" t="e">
        <f t="shared" si="2"/>
        <v>#DIV/0!</v>
      </c>
    </row>
    <row r="44" spans="1:10" x14ac:dyDescent="0.25">
      <c r="A44" t="s">
        <v>34</v>
      </c>
      <c r="G44" s="33">
        <f>SUM(G39:G43)</f>
        <v>0</v>
      </c>
      <c r="J44" s="32" t="e">
        <f>SUM(J39:J43)</f>
        <v>#DIV/0!</v>
      </c>
    </row>
    <row r="45" spans="1:10" x14ac:dyDescent="0.25">
      <c r="J45" s="32"/>
    </row>
    <row r="46" spans="1:10" x14ac:dyDescent="0.25">
      <c r="J46" s="32" t="e">
        <f>(G46/$G$53)*100</f>
        <v>#DIV/0!</v>
      </c>
    </row>
    <row r="47" spans="1:10" x14ac:dyDescent="0.25">
      <c r="J47" s="32" t="e">
        <f t="shared" ref="J47:J52" si="3">(G47/$G$53)*100</f>
        <v>#DIV/0!</v>
      </c>
    </row>
    <row r="48" spans="1:10" x14ac:dyDescent="0.25">
      <c r="J48" s="32" t="e">
        <f t="shared" si="3"/>
        <v>#DIV/0!</v>
      </c>
    </row>
    <row r="49" spans="1:10" x14ac:dyDescent="0.25">
      <c r="J49" s="32" t="e">
        <f t="shared" si="3"/>
        <v>#DIV/0!</v>
      </c>
    </row>
    <row r="50" spans="1:10" x14ac:dyDescent="0.25">
      <c r="J50" s="32" t="e">
        <f t="shared" si="3"/>
        <v>#DIV/0!</v>
      </c>
    </row>
    <row r="51" spans="1:10" x14ac:dyDescent="0.25">
      <c r="J51" s="32" t="e">
        <f t="shared" si="3"/>
        <v>#DIV/0!</v>
      </c>
    </row>
    <row r="52" spans="1:10" x14ac:dyDescent="0.25">
      <c r="J52" s="32" t="e">
        <f t="shared" si="3"/>
        <v>#DIV/0!</v>
      </c>
    </row>
    <row r="53" spans="1:10" x14ac:dyDescent="0.25">
      <c r="A53" t="s">
        <v>34</v>
      </c>
      <c r="G53" s="33">
        <f>SUM(G46:G52)</f>
        <v>0</v>
      </c>
      <c r="J53" s="32" t="e">
        <f>SUM(J46:J52)</f>
        <v>#DIV/0!</v>
      </c>
    </row>
  </sheetData>
  <mergeCells count="3">
    <mergeCell ref="A1:A2"/>
    <mergeCell ref="B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2021-07-26T12:50:51Z</dcterms:created>
  <dcterms:modified xsi:type="dcterms:W3CDTF">2021-07-28T06:49:59Z</dcterms:modified>
</cp:coreProperties>
</file>