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HI-2\IHI-2 Census 2017\Parameters\Water\Excel\"/>
    </mc:Choice>
  </mc:AlternateContent>
  <xr:revisionPtr revIDLastSave="0" documentId="13_ncr:1_{3FD8DC99-8437-45B5-9481-ECE89E2881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J52" i="1" l="1"/>
  <c r="J51" i="1"/>
  <c r="J50" i="1"/>
  <c r="J49" i="1"/>
  <c r="J48" i="1"/>
  <c r="J47" i="1"/>
  <c r="J46" i="1"/>
  <c r="J53" i="1" s="1"/>
  <c r="J43" i="1"/>
  <c r="J42" i="1"/>
  <c r="J41" i="1"/>
  <c r="J44" i="1" s="1"/>
  <c r="J40" i="1"/>
  <c r="J39" i="1"/>
  <c r="J23" i="1"/>
  <c r="J22" i="1"/>
  <c r="J21" i="1"/>
  <c r="J20" i="1"/>
  <c r="J19" i="1"/>
  <c r="J18" i="1"/>
  <c r="J17" i="1"/>
  <c r="J16" i="1"/>
  <c r="J13" i="1"/>
  <c r="J14" i="1" s="1"/>
  <c r="J12" i="1"/>
  <c r="J11" i="1"/>
  <c r="J10" i="1"/>
  <c r="J9" i="1"/>
  <c r="G53" i="1"/>
  <c r="G44" i="1"/>
  <c r="G23" i="1"/>
  <c r="G14" i="1"/>
</calcChain>
</file>

<file path=xl/sharedStrings.xml><?xml version="1.0" encoding="utf-8"?>
<sst xmlns="http://schemas.openxmlformats.org/spreadsheetml/2006/main" count="99" uniqueCount="38">
  <si>
    <r>
      <rPr>
        <b/>
        <sz val="5.5"/>
        <rFont val="Arial"/>
        <family val="2"/>
      </rPr>
      <t>TABLE 36- OWNED HOUSING UNITS BY PERIOD OF CONSTRUCTION,SOURCE OF DRINKING WATER,LIGHTING,COOKING FUEL USED AND RURAL/URBAN</t>
    </r>
  </si>
  <si>
    <r>
      <rPr>
        <b/>
        <sz val="5.5"/>
        <rFont val="Arial"/>
        <family val="2"/>
      </rPr>
      <t>SOURCE</t>
    </r>
  </si>
  <si>
    <r>
      <rPr>
        <b/>
        <sz val="5.5"/>
        <rFont val="Arial"/>
        <family val="2"/>
      </rPr>
      <t>HOUSING UNITS BY PERIOD OF CONSTRUCTION (IN YEARS)</t>
    </r>
  </si>
  <si>
    <r>
      <rPr>
        <b/>
        <sz val="5.5"/>
        <rFont val="Arial"/>
        <family val="2"/>
      </rPr>
      <t>HOUSING UNITS</t>
    </r>
  </si>
  <si>
    <r>
      <rPr>
        <b/>
        <sz val="5.5"/>
        <rFont val="Arial"/>
        <family val="2"/>
      </rPr>
      <t xml:space="preserve">UNDER
</t>
    </r>
    <r>
      <rPr>
        <b/>
        <sz val="5.5"/>
        <rFont val="Arial"/>
        <family val="2"/>
      </rPr>
      <t>CONSTRUCTION</t>
    </r>
  </si>
  <si>
    <r>
      <rPr>
        <b/>
        <sz val="5.5"/>
        <rFont val="Arial"/>
        <family val="2"/>
      </rPr>
      <t>LESS THAN 5</t>
    </r>
  </si>
  <si>
    <r>
      <rPr>
        <b/>
        <sz val="5.5"/>
        <rFont val="Arial"/>
        <family val="2"/>
      </rPr>
      <t>5-10</t>
    </r>
  </si>
  <si>
    <r>
      <rPr>
        <b/>
        <sz val="5.5"/>
        <rFont val="Arial"/>
        <family val="2"/>
      </rPr>
      <t>11-50</t>
    </r>
  </si>
  <si>
    <r>
      <rPr>
        <b/>
        <sz val="5.5"/>
        <rFont val="Arial"/>
        <family val="2"/>
      </rPr>
      <t>OVER 50</t>
    </r>
  </si>
  <si>
    <r>
      <rPr>
        <b/>
        <sz val="5.5"/>
        <rFont val="Arial"/>
        <family val="2"/>
      </rPr>
      <t>TOTAL</t>
    </r>
  </si>
  <si>
    <r>
      <rPr>
        <b/>
        <sz val="5.5"/>
        <rFont val="Arial"/>
        <family val="2"/>
      </rPr>
      <t>PERCENT</t>
    </r>
  </si>
  <si>
    <r>
      <rPr>
        <b/>
        <sz val="5.5"/>
        <rFont val="Arial"/>
        <family val="2"/>
      </rPr>
      <t>KHYBER PAKHTUNKHWA</t>
    </r>
  </si>
  <si>
    <r>
      <rPr>
        <b/>
        <sz val="5.5"/>
        <rFont val="Arial"/>
        <family val="2"/>
      </rPr>
      <t>ALL LOCALITIES</t>
    </r>
  </si>
  <si>
    <r>
      <rPr>
        <b/>
        <sz val="5.5"/>
        <rFont val="Arial"/>
        <family val="2"/>
      </rPr>
      <t>SOURCE OF DRINKING WATER</t>
    </r>
  </si>
  <si>
    <r>
      <rPr>
        <b/>
        <sz val="5.5"/>
        <rFont val="Arial"/>
        <family val="2"/>
      </rPr>
      <t>INSIDE</t>
    </r>
  </si>
  <si>
    <r>
      <rPr>
        <sz val="5.5"/>
        <rFont val="Arial"/>
        <family val="2"/>
      </rPr>
      <t>TAP</t>
    </r>
  </si>
  <si>
    <r>
      <rPr>
        <sz val="5.5"/>
        <rFont val="Arial"/>
        <family val="2"/>
      </rPr>
      <t>ELECTRIC/HAND PUMP</t>
    </r>
  </si>
  <si>
    <r>
      <rPr>
        <sz val="5.5"/>
        <rFont val="Arial"/>
        <family val="2"/>
      </rPr>
      <t>PROTECTED WELL</t>
    </r>
  </si>
  <si>
    <r>
      <rPr>
        <sz val="5.5"/>
        <rFont val="Arial"/>
        <family val="2"/>
      </rPr>
      <t>UN-PROTECTED WELL</t>
    </r>
  </si>
  <si>
    <r>
      <rPr>
        <sz val="5.5"/>
        <rFont val="Arial"/>
        <family val="2"/>
      </rPr>
      <t>OTHERS</t>
    </r>
  </si>
  <si>
    <r>
      <rPr>
        <b/>
        <sz val="5.5"/>
        <rFont val="Arial"/>
        <family val="2"/>
      </rPr>
      <t>OUTSIDE</t>
    </r>
  </si>
  <si>
    <r>
      <rPr>
        <sz val="5.5"/>
        <rFont val="Arial"/>
        <family val="2"/>
      </rPr>
      <t>ELECTRIC / HAND PUMP</t>
    </r>
  </si>
  <si>
    <r>
      <rPr>
        <sz val="5.5"/>
        <rFont val="Arial"/>
        <family val="2"/>
      </rPr>
      <t>SPRING</t>
    </r>
  </si>
  <si>
    <r>
      <rPr>
        <sz val="5.5"/>
        <rFont val="Arial"/>
        <family val="2"/>
      </rPr>
      <t>CANAL / RIVER / POND</t>
    </r>
  </si>
  <si>
    <r>
      <rPr>
        <b/>
        <sz val="5.5"/>
        <rFont val="Arial"/>
        <family val="2"/>
      </rPr>
      <t>COOKING FUEL USED</t>
    </r>
  </si>
  <si>
    <r>
      <rPr>
        <sz val="5.5"/>
        <rFont val="Arial"/>
        <family val="2"/>
      </rPr>
      <t>WOOD</t>
    </r>
  </si>
  <si>
    <r>
      <rPr>
        <sz val="5.5"/>
        <rFont val="Arial"/>
        <family val="2"/>
      </rPr>
      <t>GAS</t>
    </r>
  </si>
  <si>
    <r>
      <rPr>
        <sz val="5.5"/>
        <rFont val="Arial"/>
        <family val="2"/>
      </rPr>
      <t>KEROSENE OIL</t>
    </r>
  </si>
  <si>
    <r>
      <rPr>
        <b/>
        <sz val="5.5"/>
        <rFont val="Arial"/>
        <family val="2"/>
      </rPr>
      <t>SOURCE OF LIGHTING</t>
    </r>
  </si>
  <si>
    <r>
      <rPr>
        <sz val="5.5"/>
        <rFont val="Arial"/>
        <family val="2"/>
      </rPr>
      <t>ELECTRICITY</t>
    </r>
  </si>
  <si>
    <r>
      <rPr>
        <sz val="5.5"/>
        <rFont val="Arial"/>
        <family val="2"/>
      </rPr>
      <t>GAS LAMP</t>
    </r>
  </si>
  <si>
    <r>
      <rPr>
        <sz val="5.5"/>
        <rFont val="Arial"/>
        <family val="2"/>
      </rPr>
      <t>ÓTHERS</t>
    </r>
  </si>
  <si>
    <r>
      <rPr>
        <sz val="5.5"/>
        <rFont val="Arial"/>
        <family val="2"/>
      </rPr>
      <t>TOTAL :</t>
    </r>
  </si>
  <si>
    <r>
      <rPr>
        <b/>
        <sz val="5.5"/>
        <rFont val="Arial"/>
        <family val="2"/>
      </rPr>
      <t>PERCENT :</t>
    </r>
  </si>
  <si>
    <r>
      <rPr>
        <b/>
        <sz val="5.5"/>
        <rFont val="Arial"/>
        <family val="2"/>
      </rPr>
      <t>RURAL</t>
    </r>
  </si>
  <si>
    <r>
      <rPr>
        <b/>
        <sz val="5.5"/>
        <rFont val="Arial"/>
        <family val="2"/>
      </rPr>
      <t>URBAN</t>
    </r>
  </si>
  <si>
    <t>Toa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</si>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</sst>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b/>
      <sz val="5.5"/>
      <name val="Arial"/>
    </font>
    <font>
      <b/>
      <sz val="5.5"/>
      <color rgb="FF000000"/>
      <name val="Arial"/>
      <family val="2"/>
    </font>
    <font>
      <sz val="5.5"/>
      <name val="Arial"/>
    </font>
    <font>
      <sz val="5.5"/>
      <color rgb="FF000000"/>
      <name val="Arial"/>
      <family val="2"/>
    </font>
    <font>
      <b/>
      <sz val="5.5"/>
      <name val="Arial"/>
      <family val="2"/>
    </font>
    <font>
      <sz val="5.5"/>
      <name val="Arial"/>
      <family val="2"/>
    </font>
    <font>
      <sz val="8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 indent="2"/>
    </xf>
    <xf numFmtId="1" fontId="2" fillId="0" borderId="2" xfId="0" applyNumberFormat="1" applyFont="1" applyFill="1" applyBorder="1" applyAlignment="1">
      <alignment horizontal="center" vertical="top" shrinkToFi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top" wrapText="1"/>
    </xf>
    <xf numFmtId="3" fontId="4" fillId="0" borderId="0" xfId="0" applyNumberFormat="1" applyFont="1" applyFill="1" applyBorder="1" applyAlignment="1">
      <alignment horizontal="right" vertical="top" shrinkToFit="1"/>
    </xf>
    <xf numFmtId="2" fontId="4" fillId="0" borderId="0" xfId="0" applyNumberFormat="1" applyFont="1" applyFill="1" applyBorder="1" applyAlignment="1">
      <alignment horizontal="right" vertical="top" shrinkToFit="1"/>
    </xf>
    <xf numFmtId="1" fontId="4" fillId="0" borderId="0" xfId="0" applyNumberFormat="1" applyFont="1" applyFill="1" applyBorder="1" applyAlignment="1">
      <alignment horizontal="right" vertical="top" shrinkToFit="1"/>
    </xf>
    <xf numFmtId="0" fontId="1" fillId="0" borderId="1" xfId="0" applyFont="1" applyFill="1" applyBorder="1" applyAlignment="1">
      <alignment horizontal="left" vertical="top" wrapText="1"/>
    </xf>
    <xf numFmtId="2" fontId="4" fillId="0" borderId="1" xfId="0" applyNumberFormat="1" applyFont="1" applyFill="1" applyBorder="1" applyAlignment="1">
      <alignment horizontal="right" vertical="top" shrinkToFit="1"/>
    </xf>
    <xf numFmtId="1" fontId="4" fillId="0" borderId="1" xfId="0" applyNumberFormat="1" applyFont="1" applyFill="1" applyBorder="1" applyAlignment="1">
      <alignment horizontal="right" vertical="top" shrinkToFit="1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 indent="5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top" wrapText="1" indent="8"/>
    </xf>
    <xf numFmtId="0" fontId="1" fillId="0" borderId="6" xfId="0" applyFont="1" applyFill="1" applyBorder="1" applyAlignment="1">
      <alignment horizontal="left" vertical="top" wrapText="1" indent="8"/>
    </xf>
    <xf numFmtId="0" fontId="1" fillId="0" borderId="7" xfId="0" applyFont="1" applyFill="1" applyBorder="1" applyAlignment="1">
      <alignment horizontal="left" vertical="top" wrapText="1" indent="8"/>
    </xf>
    <xf numFmtId="0" fontId="1" fillId="0" borderId="5" xfId="0" applyFont="1" applyFill="1" applyBorder="1" applyAlignment="1">
      <alignment horizontal="left" vertical="top" wrapText="1" indent="5"/>
    </xf>
    <xf numFmtId="0" fontId="1" fillId="0" borderId="7" xfId="0" applyFont="1" applyFill="1" applyBorder="1" applyAlignment="1">
      <alignment horizontal="left" vertical="top" wrapText="1" indent="5"/>
    </xf>
    <xf numFmtId="0" fontId="1" fillId="0" borderId="8" xfId="0" applyFont="1" applyFill="1" applyBorder="1" applyAlignment="1">
      <alignment horizontal="center" vertical="top" wrapText="1"/>
    </xf>
    <xf numFmtId="3" fontId="7" fillId="0" borderId="0" xfId="0" applyNumberFormat="1" applyFont="1" applyAlignment="1">
      <alignment horizontal="right" vertical="top" shrinkToFit="1"/>
    </xf>
    <xf numFmtId="3" fontId="4" fillId="0" borderId="0" xfId="0" applyNumberFormat="1" applyFont="1" applyAlignment="1">
      <alignment horizontal="right" vertical="top" shrinkToFi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topLeftCell="A19" zoomScale="120" zoomScaleNormal="120" workbookViewId="0">
      <selection activeCell="J29" sqref="J29"/>
    </sheetView>
  </sheetViews>
  <sheetFormatPr defaultRowHeight="13.2" x14ac:dyDescent="0.25"/>
  <cols>
    <col min="1" max="1" width="22.21875" customWidth="1"/>
    <col min="2" max="2" width="12.44140625" customWidth="1"/>
    <col min="3" max="3" width="14.21875" customWidth="1"/>
    <col min="4" max="4" width="13.33203125" customWidth="1"/>
    <col min="5" max="5" width="13.109375" customWidth="1"/>
    <col min="6" max="6" width="14.21875" customWidth="1"/>
    <col min="7" max="7" width="14" customWidth="1"/>
    <col min="8" max="8" width="13.109375" customWidth="1"/>
  </cols>
  <sheetData>
    <row r="1" spans="1:10" ht="8.25" customHeight="1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10" ht="8.25" customHeight="1" x14ac:dyDescent="0.25">
      <c r="A2" s="17" t="s">
        <v>1</v>
      </c>
      <c r="B2" s="19" t="s">
        <v>2</v>
      </c>
      <c r="C2" s="20"/>
      <c r="D2" s="20"/>
      <c r="E2" s="20"/>
      <c r="F2" s="21"/>
      <c r="G2" s="22" t="s">
        <v>3</v>
      </c>
      <c r="H2" s="23"/>
    </row>
    <row r="3" spans="1:10" ht="16.5" customHeight="1" x14ac:dyDescent="0.25">
      <c r="A3" s="18"/>
      <c r="B3" s="1" t="s">
        <v>4</v>
      </c>
      <c r="C3" s="2" t="s">
        <v>5</v>
      </c>
      <c r="D3" s="3" t="s">
        <v>6</v>
      </c>
      <c r="E3" s="3" t="s">
        <v>7</v>
      </c>
      <c r="F3" s="4" t="s">
        <v>8</v>
      </c>
      <c r="G3" s="3" t="s">
        <v>9</v>
      </c>
      <c r="H3" s="4" t="s">
        <v>10</v>
      </c>
    </row>
    <row r="4" spans="1:10" ht="8.25" customHeight="1" x14ac:dyDescent="0.25">
      <c r="A4" s="5">
        <v>1</v>
      </c>
      <c r="B4" s="5">
        <v>2</v>
      </c>
      <c r="C4" s="5">
        <v>3</v>
      </c>
      <c r="D4" s="5">
        <v>4</v>
      </c>
      <c r="E4" s="5">
        <v>5</v>
      </c>
      <c r="F4" s="5">
        <v>6</v>
      </c>
      <c r="G4" s="5">
        <v>7</v>
      </c>
      <c r="H4" s="5">
        <v>8</v>
      </c>
    </row>
    <row r="5" spans="1:10" ht="8.25" customHeight="1" x14ac:dyDescent="0.25">
      <c r="A5" s="24" t="s">
        <v>11</v>
      </c>
      <c r="B5" s="24"/>
      <c r="C5" s="24"/>
      <c r="D5" s="24"/>
      <c r="E5" s="24"/>
      <c r="F5" s="24"/>
      <c r="G5" s="24"/>
      <c r="H5" s="24"/>
    </row>
    <row r="6" spans="1:10" ht="8.25" customHeight="1" x14ac:dyDescent="0.25">
      <c r="A6" s="6" t="s">
        <v>12</v>
      </c>
      <c r="B6" s="7"/>
      <c r="C6" s="7"/>
      <c r="D6" s="7"/>
      <c r="E6" s="7"/>
      <c r="F6" s="7"/>
      <c r="G6" s="7"/>
      <c r="H6" s="7"/>
    </row>
    <row r="7" spans="1:10" ht="8.25" customHeight="1" x14ac:dyDescent="0.25">
      <c r="A7" s="6" t="s">
        <v>13</v>
      </c>
      <c r="B7" s="7"/>
      <c r="C7" s="7"/>
      <c r="D7" s="7"/>
      <c r="E7" s="7"/>
      <c r="F7" s="7"/>
      <c r="G7" s="7"/>
      <c r="H7" s="7"/>
    </row>
    <row r="8" spans="1:10" ht="8.25" customHeight="1" x14ac:dyDescent="0.25">
      <c r="A8" s="6" t="s">
        <v>14</v>
      </c>
      <c r="B8" s="7"/>
      <c r="C8" s="7"/>
      <c r="D8" s="7"/>
      <c r="E8" s="7"/>
      <c r="F8" s="7"/>
      <c r="G8" s="7"/>
      <c r="H8" s="7"/>
    </row>
    <row r="9" spans="1:10" ht="8.25" customHeight="1" x14ac:dyDescent="0.25">
      <c r="A9" s="8" t="s">
        <v>15</v>
      </c>
      <c r="B9" s="9">
        <v>31964</v>
      </c>
      <c r="C9" s="9">
        <v>110676</v>
      </c>
      <c r="D9" s="9">
        <v>299046</v>
      </c>
      <c r="E9" s="9">
        <v>581313</v>
      </c>
      <c r="F9" s="9">
        <v>42190</v>
      </c>
      <c r="G9" s="9">
        <v>1065189</v>
      </c>
      <c r="H9" s="10">
        <v>33.74</v>
      </c>
      <c r="J9" s="27">
        <f>(G9/$G$14)*100</f>
        <v>41.988812853786598</v>
      </c>
    </row>
    <row r="10" spans="1:10" ht="8.25" customHeight="1" x14ac:dyDescent="0.25">
      <c r="A10" s="8" t="s">
        <v>16</v>
      </c>
      <c r="B10" s="9">
        <v>11608</v>
      </c>
      <c r="C10" s="9">
        <v>129268</v>
      </c>
      <c r="D10" s="9">
        <v>284063</v>
      </c>
      <c r="E10" s="9">
        <v>547336</v>
      </c>
      <c r="F10" s="9">
        <v>31063</v>
      </c>
      <c r="G10" s="9">
        <v>1003338</v>
      </c>
      <c r="H10" s="10">
        <v>31.78</v>
      </c>
      <c r="J10" s="27">
        <f t="shared" ref="J10:J13" si="0">(G10/$G$14)*100</f>
        <v>39.55070087195093</v>
      </c>
    </row>
    <row r="11" spans="1:10" ht="8.25" customHeight="1" x14ac:dyDescent="0.25">
      <c r="A11" s="8" t="s">
        <v>17</v>
      </c>
      <c r="B11" s="9">
        <v>3285</v>
      </c>
      <c r="C11" s="9">
        <v>24185</v>
      </c>
      <c r="D11" s="9">
        <v>68518</v>
      </c>
      <c r="E11" s="9">
        <v>133669</v>
      </c>
      <c r="F11" s="9">
        <v>7457</v>
      </c>
      <c r="G11" s="9">
        <v>237114</v>
      </c>
      <c r="H11" s="10">
        <v>7.51</v>
      </c>
      <c r="J11" s="27">
        <f t="shared" si="0"/>
        <v>9.3468251840872902</v>
      </c>
    </row>
    <row r="12" spans="1:10" ht="8.25" customHeight="1" x14ac:dyDescent="0.25">
      <c r="A12" s="8" t="s">
        <v>18</v>
      </c>
      <c r="B12" s="11">
        <v>627</v>
      </c>
      <c r="C12" s="9">
        <v>4373</v>
      </c>
      <c r="D12" s="9">
        <v>10097</v>
      </c>
      <c r="E12" s="9">
        <v>20626</v>
      </c>
      <c r="F12" s="9">
        <v>1560</v>
      </c>
      <c r="G12" s="9">
        <v>37283</v>
      </c>
      <c r="H12" s="10">
        <v>1.18</v>
      </c>
      <c r="J12" s="27">
        <f t="shared" si="0"/>
        <v>1.4696630453635231</v>
      </c>
    </row>
    <row r="13" spans="1:10" ht="8.25" customHeight="1" x14ac:dyDescent="0.25">
      <c r="A13" s="8" t="s">
        <v>19</v>
      </c>
      <c r="B13" s="9">
        <v>2842</v>
      </c>
      <c r="C13" s="9">
        <v>21832</v>
      </c>
      <c r="D13" s="9">
        <v>57250</v>
      </c>
      <c r="E13" s="9">
        <v>101221</v>
      </c>
      <c r="F13" s="9">
        <v>10771</v>
      </c>
      <c r="G13" s="9">
        <v>193916</v>
      </c>
      <c r="H13" s="10">
        <v>6.14</v>
      </c>
      <c r="J13" s="27">
        <f t="shared" si="0"/>
        <v>7.6439980448116547</v>
      </c>
    </row>
    <row r="14" spans="1:10" ht="8.25" customHeight="1" x14ac:dyDescent="0.25">
      <c r="A14" s="8"/>
      <c r="B14" s="9"/>
      <c r="C14" s="9"/>
      <c r="D14" s="9"/>
      <c r="E14" s="9"/>
      <c r="F14" s="9"/>
      <c r="G14" s="25">
        <f>SUM(G9:G13)</f>
        <v>2536840</v>
      </c>
      <c r="H14" s="10"/>
      <c r="J14" s="27">
        <f>SUM(J9:J13)</f>
        <v>99.999999999999986</v>
      </c>
    </row>
    <row r="15" spans="1:10" ht="8.25" customHeight="1" x14ac:dyDescent="0.25">
      <c r="A15" s="6" t="s">
        <v>20</v>
      </c>
      <c r="B15" s="7"/>
      <c r="C15" s="7"/>
      <c r="D15" s="7"/>
      <c r="E15" s="7"/>
      <c r="F15" s="7"/>
      <c r="G15" s="7"/>
      <c r="H15" s="7"/>
      <c r="J15" s="27"/>
    </row>
    <row r="16" spans="1:10" ht="8.25" customHeight="1" x14ac:dyDescent="0.25">
      <c r="A16" s="8" t="s">
        <v>15</v>
      </c>
      <c r="B16" s="9">
        <v>2770</v>
      </c>
      <c r="C16" s="9">
        <v>16425</v>
      </c>
      <c r="D16" s="9">
        <v>52610</v>
      </c>
      <c r="E16" s="9">
        <v>85882</v>
      </c>
      <c r="F16" s="9">
        <v>7223</v>
      </c>
      <c r="G16" s="9">
        <v>164910</v>
      </c>
      <c r="H16" s="10">
        <v>5.22</v>
      </c>
      <c r="J16" s="27">
        <f>(G16/$G$23)*100</f>
        <v>26.603450334095847</v>
      </c>
    </row>
    <row r="17" spans="1:10" ht="8.25" customHeight="1" x14ac:dyDescent="0.25">
      <c r="A17" s="8" t="s">
        <v>21</v>
      </c>
      <c r="B17" s="9">
        <v>1075</v>
      </c>
      <c r="C17" s="9">
        <v>8633</v>
      </c>
      <c r="D17" s="9">
        <v>19179</v>
      </c>
      <c r="E17" s="9">
        <v>45131</v>
      </c>
      <c r="F17" s="9">
        <v>3054</v>
      </c>
      <c r="G17" s="9">
        <v>77072</v>
      </c>
      <c r="H17" s="10">
        <v>2.44</v>
      </c>
      <c r="J17" s="27">
        <f t="shared" ref="J17:J23" si="1">(G17/$G$23)*100</f>
        <v>12.433334086164786</v>
      </c>
    </row>
    <row r="18" spans="1:10" ht="8.25" customHeight="1" x14ac:dyDescent="0.25">
      <c r="A18" s="8" t="s">
        <v>17</v>
      </c>
      <c r="B18" s="11">
        <v>905</v>
      </c>
      <c r="C18" s="9">
        <v>6393</v>
      </c>
      <c r="D18" s="9">
        <v>14649</v>
      </c>
      <c r="E18" s="9">
        <v>28282</v>
      </c>
      <c r="F18" s="9">
        <v>1463</v>
      </c>
      <c r="G18" s="9">
        <v>51692</v>
      </c>
      <c r="H18" s="10">
        <v>1.64</v>
      </c>
      <c r="J18" s="27">
        <f t="shared" si="1"/>
        <v>8.3390064560674446</v>
      </c>
    </row>
    <row r="19" spans="1:10" ht="8.25" customHeight="1" x14ac:dyDescent="0.25">
      <c r="A19" s="8" t="s">
        <v>18</v>
      </c>
      <c r="B19" s="11">
        <v>408</v>
      </c>
      <c r="C19" s="9">
        <v>2138</v>
      </c>
      <c r="D19" s="9">
        <v>5817</v>
      </c>
      <c r="E19" s="9">
        <v>12639</v>
      </c>
      <c r="F19" s="9">
        <v>1092</v>
      </c>
      <c r="G19" s="9">
        <v>22094</v>
      </c>
      <c r="H19" s="10">
        <v>0.7</v>
      </c>
      <c r="J19" s="27">
        <f t="shared" si="1"/>
        <v>3.5642267399279217</v>
      </c>
    </row>
    <row r="20" spans="1:10" ht="8.25" customHeight="1" x14ac:dyDescent="0.25">
      <c r="A20" s="8" t="s">
        <v>22</v>
      </c>
      <c r="B20" s="9">
        <v>2587</v>
      </c>
      <c r="C20" s="9">
        <v>17491</v>
      </c>
      <c r="D20" s="9">
        <v>48224</v>
      </c>
      <c r="E20" s="9">
        <v>87073</v>
      </c>
      <c r="F20" s="9">
        <v>6760</v>
      </c>
      <c r="G20" s="9">
        <v>162135</v>
      </c>
      <c r="H20" s="10">
        <v>5.14</v>
      </c>
      <c r="J20" s="27">
        <f t="shared" si="1"/>
        <v>26.15578448801546</v>
      </c>
    </row>
    <row r="21" spans="1:10" ht="8.25" customHeight="1" x14ac:dyDescent="0.25">
      <c r="A21" s="8" t="s">
        <v>23</v>
      </c>
      <c r="B21" s="11">
        <v>832</v>
      </c>
      <c r="C21" s="9">
        <v>5229</v>
      </c>
      <c r="D21" s="9">
        <v>16319</v>
      </c>
      <c r="E21" s="9">
        <v>34295</v>
      </c>
      <c r="F21" s="9">
        <v>3116</v>
      </c>
      <c r="G21" s="9">
        <v>59791</v>
      </c>
      <c r="H21" s="10">
        <v>1.89</v>
      </c>
      <c r="J21" s="27">
        <f t="shared" si="1"/>
        <v>9.6455454425197047</v>
      </c>
    </row>
    <row r="22" spans="1:10" ht="8.25" customHeight="1" x14ac:dyDescent="0.25">
      <c r="A22" s="8" t="s">
        <v>19</v>
      </c>
      <c r="B22" s="9">
        <v>1674</v>
      </c>
      <c r="C22" s="9">
        <v>9583</v>
      </c>
      <c r="D22" s="9">
        <v>21687</v>
      </c>
      <c r="E22" s="9">
        <v>45120</v>
      </c>
      <c r="F22" s="9">
        <v>4124</v>
      </c>
      <c r="G22" s="9">
        <v>82188</v>
      </c>
      <c r="H22" s="10">
        <v>2.6</v>
      </c>
      <c r="J22" s="27">
        <f t="shared" si="1"/>
        <v>13.258652453208835</v>
      </c>
    </row>
    <row r="23" spans="1:10" ht="8.25" customHeight="1" x14ac:dyDescent="0.25">
      <c r="A23" s="8" t="s">
        <v>36</v>
      </c>
      <c r="B23" s="9"/>
      <c r="C23" s="9"/>
      <c r="D23" s="9"/>
      <c r="E23" s="9"/>
      <c r="F23" s="9"/>
      <c r="G23" s="25">
        <f>SUM(G16:G22)</f>
        <v>619882</v>
      </c>
      <c r="H23" s="10"/>
      <c r="J23" s="27">
        <f t="shared" si="1"/>
        <v>100</v>
      </c>
    </row>
    <row r="24" spans="1:10" ht="8.25" customHeight="1" x14ac:dyDescent="0.25">
      <c r="A24" s="6" t="s">
        <v>24</v>
      </c>
      <c r="B24" s="7"/>
      <c r="C24" s="7"/>
      <c r="D24" s="7"/>
      <c r="E24" s="7"/>
      <c r="F24" s="7"/>
      <c r="G24" s="7"/>
      <c r="H24" s="7"/>
      <c r="J24" s="27"/>
    </row>
    <row r="25" spans="1:10" ht="8.25" customHeight="1" x14ac:dyDescent="0.25">
      <c r="A25" s="8" t="s">
        <v>25</v>
      </c>
      <c r="B25" s="9">
        <v>47751</v>
      </c>
      <c r="C25" s="9">
        <v>279248</v>
      </c>
      <c r="D25" s="9">
        <v>709744</v>
      </c>
      <c r="E25" s="9">
        <v>1269959</v>
      </c>
      <c r="F25" s="9">
        <v>89044</v>
      </c>
      <c r="G25" s="9">
        <v>2395746</v>
      </c>
      <c r="H25" s="10">
        <v>75.89</v>
      </c>
      <c r="J25" s="27"/>
    </row>
    <row r="26" spans="1:10" ht="8.25" customHeight="1" x14ac:dyDescent="0.25">
      <c r="A26" s="8" t="s">
        <v>26</v>
      </c>
      <c r="B26" s="9">
        <v>11895</v>
      </c>
      <c r="C26" s="9">
        <v>68620</v>
      </c>
      <c r="D26" s="9">
        <v>174865</v>
      </c>
      <c r="E26" s="9">
        <v>432512</v>
      </c>
      <c r="F26" s="9">
        <v>29108</v>
      </c>
      <c r="G26" s="9">
        <v>717000</v>
      </c>
      <c r="H26" s="10">
        <v>22.71</v>
      </c>
      <c r="J26" s="27"/>
    </row>
    <row r="27" spans="1:10" ht="8.25" customHeight="1" x14ac:dyDescent="0.25">
      <c r="A27" s="8" t="s">
        <v>27</v>
      </c>
      <c r="B27" s="11">
        <v>98</v>
      </c>
      <c r="C27" s="11">
        <v>339</v>
      </c>
      <c r="D27" s="11">
        <v>762</v>
      </c>
      <c r="E27" s="11">
        <v>901</v>
      </c>
      <c r="F27" s="11">
        <v>76</v>
      </c>
      <c r="G27" s="9">
        <v>2176</v>
      </c>
      <c r="H27" s="10">
        <v>7.0000000000000007E-2</v>
      </c>
      <c r="J27" s="27"/>
    </row>
    <row r="28" spans="1:10" ht="8.25" customHeight="1" x14ac:dyDescent="0.25">
      <c r="A28" s="8" t="s">
        <v>19</v>
      </c>
      <c r="B28" s="11">
        <v>833</v>
      </c>
      <c r="C28" s="9">
        <v>8019</v>
      </c>
      <c r="D28" s="9">
        <v>12088</v>
      </c>
      <c r="E28" s="9">
        <v>19215</v>
      </c>
      <c r="F28" s="9">
        <v>1645</v>
      </c>
      <c r="G28" s="9">
        <v>41800</v>
      </c>
      <c r="H28" s="10">
        <v>1.32</v>
      </c>
      <c r="J28" s="27"/>
    </row>
    <row r="29" spans="1:10" ht="8.25" customHeight="1" x14ac:dyDescent="0.25">
      <c r="A29" s="6" t="s">
        <v>28</v>
      </c>
      <c r="B29" s="7"/>
      <c r="C29" s="7"/>
      <c r="D29" s="7"/>
      <c r="E29" s="7"/>
      <c r="F29" s="7"/>
      <c r="G29" s="7"/>
      <c r="H29" s="7"/>
      <c r="J29" s="27"/>
    </row>
    <row r="30" spans="1:10" ht="8.25" customHeight="1" x14ac:dyDescent="0.25">
      <c r="A30" s="8" t="s">
        <v>29</v>
      </c>
      <c r="B30" s="9">
        <v>56000</v>
      </c>
      <c r="C30" s="9">
        <v>313180</v>
      </c>
      <c r="D30" s="9">
        <v>799527</v>
      </c>
      <c r="E30" s="9">
        <v>1566787</v>
      </c>
      <c r="F30" s="9">
        <v>104961</v>
      </c>
      <c r="G30" s="9">
        <v>2840455</v>
      </c>
      <c r="H30" s="10">
        <v>89.98</v>
      </c>
      <c r="J30" s="27"/>
    </row>
    <row r="31" spans="1:10" ht="8.25" customHeight="1" x14ac:dyDescent="0.25">
      <c r="A31" s="8" t="s">
        <v>27</v>
      </c>
      <c r="B31" s="11">
        <v>730</v>
      </c>
      <c r="C31" s="9">
        <v>5028</v>
      </c>
      <c r="D31" s="9">
        <v>9983</v>
      </c>
      <c r="E31" s="9">
        <v>12787</v>
      </c>
      <c r="F31" s="9">
        <v>1261</v>
      </c>
      <c r="G31" s="9">
        <v>29789</v>
      </c>
      <c r="H31" s="10">
        <v>0.94</v>
      </c>
      <c r="J31" s="27"/>
    </row>
    <row r="32" spans="1:10" ht="8.25" customHeight="1" x14ac:dyDescent="0.25">
      <c r="A32" s="8" t="s">
        <v>30</v>
      </c>
      <c r="B32" s="11">
        <v>246</v>
      </c>
      <c r="C32" s="9">
        <v>1420</v>
      </c>
      <c r="D32" s="9">
        <v>2666</v>
      </c>
      <c r="E32" s="9">
        <v>4433</v>
      </c>
      <c r="F32" s="11">
        <v>427</v>
      </c>
      <c r="G32" s="9">
        <v>9192</v>
      </c>
      <c r="H32" s="10">
        <v>0.28999999999999998</v>
      </c>
      <c r="J32" s="27"/>
    </row>
    <row r="33" spans="1:10" ht="8.25" customHeight="1" x14ac:dyDescent="0.25">
      <c r="A33" s="8" t="s">
        <v>31</v>
      </c>
      <c r="B33" s="9">
        <v>3601</v>
      </c>
      <c r="C33" s="9">
        <v>36598</v>
      </c>
      <c r="D33" s="9">
        <v>85283</v>
      </c>
      <c r="E33" s="9">
        <v>138580</v>
      </c>
      <c r="F33" s="9">
        <v>13224</v>
      </c>
      <c r="G33" s="9">
        <v>277286</v>
      </c>
      <c r="H33" s="10">
        <v>8.7799999999999994</v>
      </c>
      <c r="J33" s="27"/>
    </row>
    <row r="34" spans="1:10" ht="8.25" customHeight="1" x14ac:dyDescent="0.25">
      <c r="A34" s="8" t="s">
        <v>32</v>
      </c>
      <c r="B34" s="11">
        <v>60577</v>
      </c>
      <c r="C34" s="9">
        <v>356226</v>
      </c>
      <c r="D34" s="9">
        <v>897459</v>
      </c>
      <c r="E34" s="9">
        <v>1722587</v>
      </c>
      <c r="F34" s="9">
        <v>119873</v>
      </c>
      <c r="G34" s="9">
        <v>3156722</v>
      </c>
      <c r="H34" s="11">
        <v>100</v>
      </c>
      <c r="J34" s="27"/>
    </row>
    <row r="35" spans="1:10" ht="8.25" customHeight="1" x14ac:dyDescent="0.25">
      <c r="A35" s="6" t="s">
        <v>33</v>
      </c>
      <c r="B35" s="10">
        <v>1.92</v>
      </c>
      <c r="C35" s="10">
        <v>11.28</v>
      </c>
      <c r="D35" s="10">
        <v>28.43</v>
      </c>
      <c r="E35" s="10">
        <v>54.57</v>
      </c>
      <c r="F35" s="10">
        <v>3.8</v>
      </c>
      <c r="G35" s="11">
        <v>100</v>
      </c>
      <c r="H35" s="7"/>
      <c r="J35" s="27"/>
    </row>
    <row r="36" spans="1:10" ht="8.25" customHeight="1" x14ac:dyDescent="0.25">
      <c r="A36" s="6" t="s">
        <v>34</v>
      </c>
      <c r="B36" s="7"/>
      <c r="C36" s="7"/>
      <c r="D36" s="7"/>
      <c r="E36" s="7"/>
      <c r="F36" s="7"/>
      <c r="G36" s="7"/>
      <c r="H36" s="7"/>
      <c r="J36" s="27"/>
    </row>
    <row r="37" spans="1:10" ht="8.25" customHeight="1" x14ac:dyDescent="0.25">
      <c r="A37" s="6" t="s">
        <v>13</v>
      </c>
      <c r="B37" s="7"/>
      <c r="C37" s="7"/>
      <c r="D37" s="7"/>
      <c r="E37" s="7"/>
      <c r="F37" s="7"/>
      <c r="G37" s="7"/>
      <c r="H37" s="7"/>
      <c r="J37" s="27"/>
    </row>
    <row r="38" spans="1:10" ht="8.25" customHeight="1" x14ac:dyDescent="0.25">
      <c r="A38" s="6" t="s">
        <v>14</v>
      </c>
      <c r="B38" s="7"/>
      <c r="C38" s="7"/>
      <c r="D38" s="7"/>
      <c r="E38" s="7"/>
      <c r="F38" s="7"/>
      <c r="G38" s="7"/>
      <c r="H38" s="7"/>
      <c r="J38" s="27"/>
    </row>
    <row r="39" spans="1:10" ht="8.25" customHeight="1" x14ac:dyDescent="0.25">
      <c r="A39" s="8" t="s">
        <v>15</v>
      </c>
      <c r="B39" s="9">
        <v>26338</v>
      </c>
      <c r="C39" s="9">
        <v>91836</v>
      </c>
      <c r="D39" s="9">
        <v>251203</v>
      </c>
      <c r="E39" s="9">
        <v>448261</v>
      </c>
      <c r="F39" s="9">
        <v>32631</v>
      </c>
      <c r="G39" s="9">
        <v>850269</v>
      </c>
      <c r="H39" s="10">
        <v>31.82</v>
      </c>
      <c r="J39" s="27">
        <f>(G39/$G$44)*100</f>
        <v>40.789110738102103</v>
      </c>
    </row>
    <row r="40" spans="1:10" ht="8.25" customHeight="1" x14ac:dyDescent="0.25">
      <c r="A40" s="8" t="s">
        <v>16</v>
      </c>
      <c r="B40" s="9">
        <v>9403</v>
      </c>
      <c r="C40" s="9">
        <v>106591</v>
      </c>
      <c r="D40" s="9">
        <v>235216</v>
      </c>
      <c r="E40" s="9">
        <v>435929</v>
      </c>
      <c r="F40" s="9">
        <v>24512</v>
      </c>
      <c r="G40" s="9">
        <v>811651</v>
      </c>
      <c r="H40" s="10">
        <v>30.37</v>
      </c>
      <c r="J40" s="27">
        <f t="shared" ref="J40:J43" si="2">(G40/$G$44)*100</f>
        <v>38.936527757323049</v>
      </c>
    </row>
    <row r="41" spans="1:10" ht="8.25" customHeight="1" x14ac:dyDescent="0.25">
      <c r="A41" s="8" t="s">
        <v>17</v>
      </c>
      <c r="B41" s="9">
        <v>2860</v>
      </c>
      <c r="C41" s="9">
        <v>20834</v>
      </c>
      <c r="D41" s="9">
        <v>60502</v>
      </c>
      <c r="E41" s="9">
        <v>114201</v>
      </c>
      <c r="F41" s="9">
        <v>6399</v>
      </c>
      <c r="G41" s="9">
        <v>204796</v>
      </c>
      <c r="H41" s="10">
        <v>7.66</v>
      </c>
      <c r="J41" s="27">
        <f t="shared" si="2"/>
        <v>9.8244752222183322</v>
      </c>
    </row>
    <row r="42" spans="1:10" ht="8.25" customHeight="1" x14ac:dyDescent="0.25">
      <c r="A42" s="8" t="s">
        <v>18</v>
      </c>
      <c r="B42" s="11">
        <v>558</v>
      </c>
      <c r="C42" s="9">
        <v>3872</v>
      </c>
      <c r="D42" s="9">
        <v>9499</v>
      </c>
      <c r="E42" s="9">
        <v>19259</v>
      </c>
      <c r="F42" s="9">
        <v>1506</v>
      </c>
      <c r="G42" s="9">
        <v>34694</v>
      </c>
      <c r="H42" s="10">
        <v>1.3</v>
      </c>
      <c r="J42" s="27">
        <f t="shared" si="2"/>
        <v>1.6643408238424715</v>
      </c>
    </row>
    <row r="43" spans="1:10" ht="8.25" customHeight="1" x14ac:dyDescent="0.25">
      <c r="A43" s="8" t="s">
        <v>19</v>
      </c>
      <c r="B43" s="9">
        <v>2641</v>
      </c>
      <c r="C43" s="9">
        <v>20333</v>
      </c>
      <c r="D43" s="9">
        <v>53856</v>
      </c>
      <c r="E43" s="9">
        <v>95982</v>
      </c>
      <c r="F43" s="9">
        <v>10327</v>
      </c>
      <c r="G43" s="9">
        <v>183139</v>
      </c>
      <c r="H43" s="10">
        <v>6.85</v>
      </c>
      <c r="J43" s="27">
        <f t="shared" si="2"/>
        <v>8.7855454585140471</v>
      </c>
    </row>
    <row r="44" spans="1:10" ht="8.25" customHeight="1" x14ac:dyDescent="0.25">
      <c r="A44" s="8" t="s">
        <v>37</v>
      </c>
      <c r="B44" s="9"/>
      <c r="C44" s="9"/>
      <c r="D44" s="9"/>
      <c r="E44" s="9"/>
      <c r="F44" s="9"/>
      <c r="G44" s="26">
        <f>SUM(G39:G43)</f>
        <v>2084549</v>
      </c>
      <c r="H44" s="10"/>
      <c r="J44" s="27">
        <f>SUM(J39:J43)</f>
        <v>100</v>
      </c>
    </row>
    <row r="45" spans="1:10" ht="8.25" customHeight="1" x14ac:dyDescent="0.25">
      <c r="A45" s="6" t="s">
        <v>20</v>
      </c>
      <c r="B45" s="7"/>
      <c r="C45" s="7"/>
      <c r="D45" s="7"/>
      <c r="E45" s="7"/>
      <c r="F45" s="7"/>
      <c r="G45" s="7"/>
      <c r="H45" s="7"/>
      <c r="J45" s="27"/>
    </row>
    <row r="46" spans="1:10" ht="8.25" customHeight="1" x14ac:dyDescent="0.25">
      <c r="A46" s="8" t="s">
        <v>15</v>
      </c>
      <c r="B46" s="9">
        <v>2556</v>
      </c>
      <c r="C46" s="9">
        <v>15315</v>
      </c>
      <c r="D46" s="9">
        <v>50145</v>
      </c>
      <c r="E46" s="9">
        <v>79422</v>
      </c>
      <c r="F46" s="9">
        <v>6771</v>
      </c>
      <c r="G46" s="9">
        <v>154209</v>
      </c>
      <c r="H46" s="10">
        <v>5.77</v>
      </c>
      <c r="J46" s="27">
        <f>(G46/$G$53)*100</f>
        <v>26.234229758972194</v>
      </c>
    </row>
    <row r="47" spans="1:10" ht="8.25" customHeight="1" x14ac:dyDescent="0.25">
      <c r="A47" s="8" t="s">
        <v>21</v>
      </c>
      <c r="B47" s="11">
        <v>998</v>
      </c>
      <c r="C47" s="9">
        <v>7962</v>
      </c>
      <c r="D47" s="9">
        <v>18126</v>
      </c>
      <c r="E47" s="9">
        <v>42581</v>
      </c>
      <c r="F47" s="9">
        <v>2863</v>
      </c>
      <c r="G47" s="9">
        <v>72530</v>
      </c>
      <c r="H47" s="10">
        <v>2.71</v>
      </c>
      <c r="J47" s="27">
        <f t="shared" ref="J47:J52" si="3">(G47/$G$53)*100</f>
        <v>12.338895164473236</v>
      </c>
    </row>
    <row r="48" spans="1:10" ht="8.25" customHeight="1" x14ac:dyDescent="0.25">
      <c r="A48" s="8" t="s">
        <v>17</v>
      </c>
      <c r="B48" s="11">
        <v>868</v>
      </c>
      <c r="C48" s="9">
        <v>6049</v>
      </c>
      <c r="D48" s="9">
        <v>14101</v>
      </c>
      <c r="E48" s="9">
        <v>27312</v>
      </c>
      <c r="F48" s="9">
        <v>1429</v>
      </c>
      <c r="G48" s="9">
        <v>49759</v>
      </c>
      <c r="H48" s="10">
        <v>1.86</v>
      </c>
      <c r="J48" s="27">
        <f t="shared" si="3"/>
        <v>8.4650638975461714</v>
      </c>
    </row>
    <row r="49" spans="1:10" ht="8.25" customHeight="1" x14ac:dyDescent="0.25">
      <c r="A49" s="8" t="s">
        <v>18</v>
      </c>
      <c r="B49" s="11">
        <v>406</v>
      </c>
      <c r="C49" s="9">
        <v>2044</v>
      </c>
      <c r="D49" s="9">
        <v>5751</v>
      </c>
      <c r="E49" s="9">
        <v>12525</v>
      </c>
      <c r="F49" s="9">
        <v>1083</v>
      </c>
      <c r="G49" s="9">
        <v>21809</v>
      </c>
      <c r="H49" s="10">
        <v>0.82</v>
      </c>
      <c r="J49" s="27">
        <f t="shared" si="3"/>
        <v>3.710174612463764</v>
      </c>
    </row>
    <row r="50" spans="1:10" ht="8.25" customHeight="1" x14ac:dyDescent="0.25">
      <c r="A50" s="8" t="s">
        <v>22</v>
      </c>
      <c r="B50" s="9">
        <v>2570</v>
      </c>
      <c r="C50" s="9">
        <v>17177</v>
      </c>
      <c r="D50" s="9">
        <v>47823</v>
      </c>
      <c r="E50" s="9">
        <v>86181</v>
      </c>
      <c r="F50" s="9">
        <v>6705</v>
      </c>
      <c r="G50" s="9">
        <v>160456</v>
      </c>
      <c r="H50" s="10">
        <v>6</v>
      </c>
      <c r="J50" s="27">
        <f t="shared" si="3"/>
        <v>27.296977285409042</v>
      </c>
    </row>
    <row r="51" spans="1:10" ht="8.25" customHeight="1" x14ac:dyDescent="0.25">
      <c r="A51" s="8" t="s">
        <v>23</v>
      </c>
      <c r="B51" s="11">
        <v>808</v>
      </c>
      <c r="C51" s="9">
        <v>4955</v>
      </c>
      <c r="D51" s="9">
        <v>15857</v>
      </c>
      <c r="E51" s="9">
        <v>33108</v>
      </c>
      <c r="F51" s="9">
        <v>3024</v>
      </c>
      <c r="G51" s="9">
        <v>57752</v>
      </c>
      <c r="H51" s="10">
        <v>2.16</v>
      </c>
      <c r="J51" s="27">
        <f t="shared" si="3"/>
        <v>9.8248431481960345</v>
      </c>
    </row>
    <row r="52" spans="1:10" ht="8.25" customHeight="1" x14ac:dyDescent="0.25">
      <c r="A52" s="8" t="s">
        <v>19</v>
      </c>
      <c r="B52" s="9">
        <v>1361</v>
      </c>
      <c r="C52" s="9">
        <v>8167</v>
      </c>
      <c r="D52" s="9">
        <v>18848</v>
      </c>
      <c r="E52" s="9">
        <v>39214</v>
      </c>
      <c r="F52" s="9">
        <v>3711</v>
      </c>
      <c r="G52" s="9">
        <v>71301</v>
      </c>
      <c r="H52" s="10">
        <v>2.67</v>
      </c>
      <c r="J52" s="27">
        <f t="shared" si="3"/>
        <v>12.12981613293956</v>
      </c>
    </row>
    <row r="53" spans="1:10" ht="8.25" customHeight="1" x14ac:dyDescent="0.25">
      <c r="A53" s="8" t="s">
        <v>37</v>
      </c>
      <c r="B53" s="9"/>
      <c r="C53" s="9"/>
      <c r="D53" s="9"/>
      <c r="E53" s="9"/>
      <c r="F53" s="9"/>
      <c r="G53" s="26">
        <f>SUM(G46:G52)</f>
        <v>587816</v>
      </c>
      <c r="H53" s="10"/>
      <c r="J53" s="27">
        <f>SUM(J46:J52)</f>
        <v>100.00000000000003</v>
      </c>
    </row>
    <row r="54" spans="1:10" ht="8.25" customHeight="1" x14ac:dyDescent="0.25">
      <c r="A54" s="6" t="s">
        <v>24</v>
      </c>
      <c r="B54" s="7"/>
      <c r="C54" s="7"/>
      <c r="D54" s="7"/>
      <c r="E54" s="7"/>
      <c r="F54" s="7"/>
      <c r="G54" s="7"/>
      <c r="H54" s="7"/>
    </row>
    <row r="55" spans="1:10" ht="8.25" customHeight="1" x14ac:dyDescent="0.25">
      <c r="A55" s="8" t="s">
        <v>25</v>
      </c>
      <c r="B55" s="9">
        <v>44626</v>
      </c>
      <c r="C55" s="9">
        <v>258233</v>
      </c>
      <c r="D55" s="9">
        <v>667029</v>
      </c>
      <c r="E55" s="9">
        <v>1190460</v>
      </c>
      <c r="F55" s="9">
        <v>84278</v>
      </c>
      <c r="G55" s="9">
        <v>2244626</v>
      </c>
      <c r="H55" s="10">
        <v>83.99</v>
      </c>
    </row>
    <row r="56" spans="1:10" ht="8.25" customHeight="1" x14ac:dyDescent="0.25">
      <c r="A56" s="8" t="s">
        <v>26</v>
      </c>
      <c r="B56" s="9">
        <v>6041</v>
      </c>
      <c r="C56" s="9">
        <v>41174</v>
      </c>
      <c r="D56" s="9">
        <v>104045</v>
      </c>
      <c r="E56" s="9">
        <v>227443</v>
      </c>
      <c r="F56" s="9">
        <v>15233</v>
      </c>
      <c r="G56" s="9">
        <v>393936</v>
      </c>
      <c r="H56" s="10">
        <v>14.74</v>
      </c>
    </row>
    <row r="57" spans="1:10" ht="8.25" customHeight="1" x14ac:dyDescent="0.25">
      <c r="A57" s="8" t="s">
        <v>27</v>
      </c>
      <c r="B57" s="11">
        <v>74</v>
      </c>
      <c r="C57" s="11">
        <v>253</v>
      </c>
      <c r="D57" s="11">
        <v>609</v>
      </c>
      <c r="E57" s="11">
        <v>737</v>
      </c>
      <c r="F57" s="11">
        <v>63</v>
      </c>
      <c r="G57" s="9">
        <v>1736</v>
      </c>
      <c r="H57" s="10">
        <v>0.06</v>
      </c>
    </row>
    <row r="58" spans="1:10" ht="8.25" customHeight="1" x14ac:dyDescent="0.25">
      <c r="A58" s="8" t="s">
        <v>19</v>
      </c>
      <c r="B58" s="11">
        <v>626</v>
      </c>
      <c r="C58" s="9">
        <v>5475</v>
      </c>
      <c r="D58" s="9">
        <v>9244</v>
      </c>
      <c r="E58" s="9">
        <v>15335</v>
      </c>
      <c r="F58" s="9">
        <v>1387</v>
      </c>
      <c r="G58" s="9">
        <v>32067</v>
      </c>
      <c r="H58" s="10">
        <v>1.2</v>
      </c>
    </row>
    <row r="59" spans="1:10" ht="8.25" customHeight="1" x14ac:dyDescent="0.25">
      <c r="A59" s="6" t="s">
        <v>28</v>
      </c>
      <c r="B59" s="7"/>
      <c r="C59" s="7"/>
      <c r="D59" s="7"/>
      <c r="E59" s="7"/>
      <c r="F59" s="7"/>
      <c r="G59" s="7"/>
      <c r="H59" s="7"/>
    </row>
    <row r="60" spans="1:10" ht="8.25" customHeight="1" x14ac:dyDescent="0.25">
      <c r="A60" s="8" t="s">
        <v>29</v>
      </c>
      <c r="B60" s="9">
        <v>47004</v>
      </c>
      <c r="C60" s="9">
        <v>263880</v>
      </c>
      <c r="D60" s="9">
        <v>685131</v>
      </c>
      <c r="E60" s="9">
        <v>1281558</v>
      </c>
      <c r="F60" s="9">
        <v>86295</v>
      </c>
      <c r="G60" s="9">
        <v>2363868</v>
      </c>
      <c r="H60" s="10">
        <v>88.46</v>
      </c>
    </row>
    <row r="61" spans="1:10" ht="8.25" customHeight="1" x14ac:dyDescent="0.25">
      <c r="A61" s="8" t="s">
        <v>27</v>
      </c>
      <c r="B61" s="11">
        <v>645</v>
      </c>
      <c r="C61" s="9">
        <v>4633</v>
      </c>
      <c r="D61" s="9">
        <v>9339</v>
      </c>
      <c r="E61" s="9">
        <v>11719</v>
      </c>
      <c r="F61" s="9">
        <v>1172</v>
      </c>
      <c r="G61" s="9">
        <v>27508</v>
      </c>
      <c r="H61" s="10">
        <v>1.03</v>
      </c>
    </row>
    <row r="62" spans="1:10" ht="8.25" customHeight="1" x14ac:dyDescent="0.25">
      <c r="A62" s="8" t="s">
        <v>30</v>
      </c>
      <c r="B62" s="11">
        <v>231</v>
      </c>
      <c r="C62" s="9">
        <v>1362</v>
      </c>
      <c r="D62" s="9">
        <v>2577</v>
      </c>
      <c r="E62" s="9">
        <v>4338</v>
      </c>
      <c r="F62" s="11">
        <v>418</v>
      </c>
      <c r="G62" s="9">
        <v>8926</v>
      </c>
      <c r="H62" s="10">
        <v>0.33</v>
      </c>
    </row>
    <row r="63" spans="1:10" ht="8.25" customHeight="1" x14ac:dyDescent="0.25">
      <c r="A63" s="8" t="s">
        <v>31</v>
      </c>
      <c r="B63" s="9">
        <v>3487</v>
      </c>
      <c r="C63" s="9">
        <v>35260</v>
      </c>
      <c r="D63" s="9">
        <v>83880</v>
      </c>
      <c r="E63" s="9">
        <v>136360</v>
      </c>
      <c r="F63" s="9">
        <v>13076</v>
      </c>
      <c r="G63" s="9">
        <v>272063</v>
      </c>
      <c r="H63" s="10">
        <v>10.18</v>
      </c>
    </row>
    <row r="64" spans="1:10" ht="8.25" customHeight="1" x14ac:dyDescent="0.25">
      <c r="A64" s="8" t="s">
        <v>32</v>
      </c>
      <c r="B64" s="11">
        <v>51367</v>
      </c>
      <c r="C64" s="9">
        <v>305135</v>
      </c>
      <c r="D64" s="9">
        <v>780927</v>
      </c>
      <c r="E64" s="9">
        <v>1433975</v>
      </c>
      <c r="F64" s="9">
        <v>100961</v>
      </c>
      <c r="G64" s="9">
        <v>2672365</v>
      </c>
      <c r="H64" s="11">
        <v>100</v>
      </c>
    </row>
    <row r="65" spans="1:8" ht="8.25" customHeight="1" x14ac:dyDescent="0.25">
      <c r="A65" s="6" t="s">
        <v>33</v>
      </c>
      <c r="B65" s="10">
        <v>1.92</v>
      </c>
      <c r="C65" s="10">
        <v>11.42</v>
      </c>
      <c r="D65" s="10">
        <v>29.22</v>
      </c>
      <c r="E65" s="10">
        <v>53.66</v>
      </c>
      <c r="F65" s="10">
        <v>3.78</v>
      </c>
      <c r="G65" s="11">
        <v>100</v>
      </c>
      <c r="H65" s="7"/>
    </row>
    <row r="66" spans="1:8" ht="8.25" customHeight="1" x14ac:dyDescent="0.25">
      <c r="A66" s="6" t="s">
        <v>35</v>
      </c>
      <c r="B66" s="7"/>
      <c r="C66" s="7"/>
      <c r="D66" s="7"/>
      <c r="E66" s="7"/>
      <c r="F66" s="7"/>
      <c r="G66" s="7"/>
      <c r="H66" s="7"/>
    </row>
    <row r="67" spans="1:8" ht="8.25" customHeight="1" x14ac:dyDescent="0.25">
      <c r="A67" s="6" t="s">
        <v>13</v>
      </c>
      <c r="B67" s="7"/>
      <c r="C67" s="7"/>
      <c r="D67" s="7"/>
      <c r="E67" s="7"/>
      <c r="F67" s="7"/>
      <c r="G67" s="7"/>
      <c r="H67" s="7"/>
    </row>
    <row r="68" spans="1:8" ht="8.25" customHeight="1" x14ac:dyDescent="0.25">
      <c r="A68" s="6" t="s">
        <v>14</v>
      </c>
      <c r="B68" s="7"/>
      <c r="C68" s="7"/>
      <c r="D68" s="7"/>
      <c r="E68" s="7"/>
      <c r="F68" s="7"/>
      <c r="G68" s="7"/>
      <c r="H68" s="7"/>
    </row>
    <row r="69" spans="1:8" ht="8.25" customHeight="1" x14ac:dyDescent="0.25">
      <c r="A69" s="8" t="s">
        <v>15</v>
      </c>
      <c r="B69" s="9">
        <v>5626</v>
      </c>
      <c r="C69" s="9">
        <v>18840</v>
      </c>
      <c r="D69" s="9">
        <v>47843</v>
      </c>
      <c r="E69" s="9">
        <v>133052</v>
      </c>
      <c r="F69" s="9">
        <v>9559</v>
      </c>
      <c r="G69" s="9">
        <v>214920</v>
      </c>
      <c r="H69" s="10">
        <v>44.37</v>
      </c>
    </row>
    <row r="70" spans="1:8" ht="8.25" customHeight="1" x14ac:dyDescent="0.25">
      <c r="A70" s="8" t="s">
        <v>16</v>
      </c>
      <c r="B70" s="9">
        <v>2205</v>
      </c>
      <c r="C70" s="9">
        <v>22677</v>
      </c>
      <c r="D70" s="9">
        <v>48847</v>
      </c>
      <c r="E70" s="9">
        <v>111407</v>
      </c>
      <c r="F70" s="9">
        <v>6551</v>
      </c>
      <c r="G70" s="9">
        <v>191687</v>
      </c>
      <c r="H70" s="10">
        <v>39.58</v>
      </c>
    </row>
    <row r="71" spans="1:8" ht="8.25" customHeight="1" x14ac:dyDescent="0.25">
      <c r="A71" s="8" t="s">
        <v>17</v>
      </c>
      <c r="B71" s="11">
        <v>425</v>
      </c>
      <c r="C71" s="9">
        <v>3351</v>
      </c>
      <c r="D71" s="9">
        <v>8016</v>
      </c>
      <c r="E71" s="9">
        <v>19468</v>
      </c>
      <c r="F71" s="9">
        <v>1058</v>
      </c>
      <c r="G71" s="9">
        <v>32318</v>
      </c>
      <c r="H71" s="10">
        <v>6.67</v>
      </c>
    </row>
    <row r="72" spans="1:8" ht="8.25" customHeight="1" x14ac:dyDescent="0.25">
      <c r="A72" s="8" t="s">
        <v>18</v>
      </c>
      <c r="B72" s="11">
        <v>69</v>
      </c>
      <c r="C72" s="11">
        <v>501</v>
      </c>
      <c r="D72" s="11">
        <v>598</v>
      </c>
      <c r="E72" s="9">
        <v>1367</v>
      </c>
      <c r="F72" s="11">
        <v>54</v>
      </c>
      <c r="G72" s="9">
        <v>2589</v>
      </c>
      <c r="H72" s="10">
        <v>0.53</v>
      </c>
    </row>
    <row r="73" spans="1:8" ht="8.25" customHeight="1" x14ac:dyDescent="0.25">
      <c r="A73" s="8" t="s">
        <v>19</v>
      </c>
      <c r="B73" s="11">
        <v>201</v>
      </c>
      <c r="C73" s="9">
        <v>1499</v>
      </c>
      <c r="D73" s="9">
        <v>3394</v>
      </c>
      <c r="E73" s="9">
        <v>5239</v>
      </c>
      <c r="F73" s="11">
        <v>444</v>
      </c>
      <c r="G73" s="9">
        <v>10777</v>
      </c>
      <c r="H73" s="10">
        <v>2.23</v>
      </c>
    </row>
    <row r="74" spans="1:8" ht="8.25" customHeight="1" x14ac:dyDescent="0.25">
      <c r="A74" s="6" t="s">
        <v>20</v>
      </c>
      <c r="B74" s="7"/>
      <c r="C74" s="7"/>
      <c r="D74" s="7"/>
      <c r="E74" s="7"/>
      <c r="F74" s="7"/>
      <c r="G74" s="7"/>
      <c r="H74" s="7"/>
    </row>
    <row r="75" spans="1:8" ht="8.25" customHeight="1" x14ac:dyDescent="0.25">
      <c r="A75" s="8" t="s">
        <v>15</v>
      </c>
      <c r="B75" s="11">
        <v>214</v>
      </c>
      <c r="C75" s="9">
        <v>1110</v>
      </c>
      <c r="D75" s="9">
        <v>2465</v>
      </c>
      <c r="E75" s="9">
        <v>6460</v>
      </c>
      <c r="F75" s="11">
        <v>452</v>
      </c>
      <c r="G75" s="9">
        <v>10701</v>
      </c>
      <c r="H75" s="10">
        <v>2.21</v>
      </c>
    </row>
    <row r="76" spans="1:8" ht="8.25" customHeight="1" x14ac:dyDescent="0.25">
      <c r="A76" s="8" t="s">
        <v>21</v>
      </c>
      <c r="B76" s="11">
        <v>77</v>
      </c>
      <c r="C76" s="11">
        <v>671</v>
      </c>
      <c r="D76" s="9">
        <v>1053</v>
      </c>
      <c r="E76" s="9">
        <v>2550</v>
      </c>
      <c r="F76" s="11">
        <v>191</v>
      </c>
      <c r="G76" s="9">
        <v>4542</v>
      </c>
      <c r="H76" s="10">
        <v>0.94</v>
      </c>
    </row>
    <row r="77" spans="1:8" ht="8.25" customHeight="1" x14ac:dyDescent="0.25">
      <c r="A77" s="8" t="s">
        <v>17</v>
      </c>
      <c r="B77" s="11">
        <v>37</v>
      </c>
      <c r="C77" s="11">
        <v>344</v>
      </c>
      <c r="D77" s="11">
        <v>548</v>
      </c>
      <c r="E77" s="11">
        <v>970</v>
      </c>
      <c r="F77" s="11">
        <v>34</v>
      </c>
      <c r="G77" s="9">
        <v>1933</v>
      </c>
      <c r="H77" s="10">
        <v>0.4</v>
      </c>
    </row>
    <row r="78" spans="1:8" ht="8.25" customHeight="1" x14ac:dyDescent="0.25">
      <c r="A78" s="8" t="s">
        <v>18</v>
      </c>
      <c r="B78" s="11">
        <v>2</v>
      </c>
      <c r="C78" s="11">
        <v>94</v>
      </c>
      <c r="D78" s="11">
        <v>66</v>
      </c>
      <c r="E78" s="11">
        <v>114</v>
      </c>
      <c r="F78" s="11">
        <v>9</v>
      </c>
      <c r="G78" s="11">
        <v>285</v>
      </c>
      <c r="H78" s="10">
        <v>0.06</v>
      </c>
    </row>
    <row r="79" spans="1:8" ht="8.25" customHeight="1" x14ac:dyDescent="0.25">
      <c r="A79" s="8" t="s">
        <v>22</v>
      </c>
      <c r="B79" s="11">
        <v>17</v>
      </c>
      <c r="C79" s="11">
        <v>314</v>
      </c>
      <c r="D79" s="11">
        <v>401</v>
      </c>
      <c r="E79" s="11">
        <v>892</v>
      </c>
      <c r="F79" s="11">
        <v>55</v>
      </c>
      <c r="G79" s="9">
        <v>1679</v>
      </c>
      <c r="H79" s="10">
        <v>0.35</v>
      </c>
    </row>
    <row r="80" spans="1:8" ht="8.25" customHeight="1" x14ac:dyDescent="0.25">
      <c r="A80" s="8" t="s">
        <v>23</v>
      </c>
      <c r="B80" s="11">
        <v>24</v>
      </c>
      <c r="C80" s="11">
        <v>274</v>
      </c>
      <c r="D80" s="11">
        <v>462</v>
      </c>
      <c r="E80" s="9">
        <v>1187</v>
      </c>
      <c r="F80" s="11">
        <v>92</v>
      </c>
      <c r="G80" s="9">
        <v>2039</v>
      </c>
      <c r="H80" s="10">
        <v>0.42</v>
      </c>
    </row>
    <row r="81" spans="1:8" ht="8.25" customHeight="1" x14ac:dyDescent="0.25">
      <c r="A81" s="8" t="s">
        <v>19</v>
      </c>
      <c r="B81" s="11">
        <v>313</v>
      </c>
      <c r="C81" s="9">
        <v>1416</v>
      </c>
      <c r="D81" s="9">
        <v>2839</v>
      </c>
      <c r="E81" s="9">
        <v>5906</v>
      </c>
      <c r="F81" s="11">
        <v>413</v>
      </c>
      <c r="G81" s="9">
        <v>10887</v>
      </c>
      <c r="H81" s="10">
        <v>2.25</v>
      </c>
    </row>
    <row r="82" spans="1:8" ht="8.25" customHeight="1" x14ac:dyDescent="0.25">
      <c r="A82" s="6" t="s">
        <v>24</v>
      </c>
      <c r="B82" s="7"/>
      <c r="C82" s="7"/>
      <c r="D82" s="7"/>
      <c r="E82" s="7"/>
      <c r="F82" s="7"/>
      <c r="G82" s="7"/>
      <c r="H82" s="7"/>
    </row>
    <row r="83" spans="1:8" ht="8.25" customHeight="1" x14ac:dyDescent="0.25">
      <c r="A83" s="8" t="s">
        <v>25</v>
      </c>
      <c r="B83" s="9">
        <v>3125</v>
      </c>
      <c r="C83" s="9">
        <v>21015</v>
      </c>
      <c r="D83" s="9">
        <v>42715</v>
      </c>
      <c r="E83" s="9">
        <v>79499</v>
      </c>
      <c r="F83" s="9">
        <v>4766</v>
      </c>
      <c r="G83" s="9">
        <v>151120</v>
      </c>
      <c r="H83" s="10">
        <v>31.2</v>
      </c>
    </row>
    <row r="84" spans="1:8" ht="8.25" customHeight="1" x14ac:dyDescent="0.25">
      <c r="A84" s="8" t="s">
        <v>26</v>
      </c>
      <c r="B84" s="9">
        <v>5854</v>
      </c>
      <c r="C84" s="9">
        <v>27446</v>
      </c>
      <c r="D84" s="9">
        <v>70820</v>
      </c>
      <c r="E84" s="9">
        <v>205069</v>
      </c>
      <c r="F84" s="9">
        <v>13875</v>
      </c>
      <c r="G84" s="9">
        <v>323064</v>
      </c>
      <c r="H84" s="10">
        <v>66.7</v>
      </c>
    </row>
    <row r="85" spans="1:8" ht="8.25" customHeight="1" x14ac:dyDescent="0.25">
      <c r="A85" s="8" t="s">
        <v>27</v>
      </c>
      <c r="B85" s="11">
        <v>24</v>
      </c>
      <c r="C85" s="11">
        <v>86</v>
      </c>
      <c r="D85" s="11">
        <v>153</v>
      </c>
      <c r="E85" s="11">
        <v>164</v>
      </c>
      <c r="F85" s="11">
        <v>13</v>
      </c>
      <c r="G85" s="11">
        <v>440</v>
      </c>
      <c r="H85" s="10">
        <v>0.09</v>
      </c>
    </row>
    <row r="86" spans="1:8" ht="8.25" customHeight="1" x14ac:dyDescent="0.25">
      <c r="A86" s="8" t="s">
        <v>19</v>
      </c>
      <c r="B86" s="11">
        <v>207</v>
      </c>
      <c r="C86" s="9">
        <v>2544</v>
      </c>
      <c r="D86" s="9">
        <v>2844</v>
      </c>
      <c r="E86" s="9">
        <v>3880</v>
      </c>
      <c r="F86" s="11">
        <v>258</v>
      </c>
      <c r="G86" s="9">
        <v>9733</v>
      </c>
      <c r="H86" s="10">
        <v>2.0099999999999998</v>
      </c>
    </row>
    <row r="87" spans="1:8" ht="8.25" customHeight="1" x14ac:dyDescent="0.25">
      <c r="A87" s="6" t="s">
        <v>28</v>
      </c>
      <c r="B87" s="7"/>
      <c r="C87" s="7"/>
      <c r="D87" s="7"/>
      <c r="E87" s="7"/>
      <c r="F87" s="7"/>
      <c r="G87" s="7"/>
      <c r="H87" s="7"/>
    </row>
    <row r="88" spans="1:8" ht="8.25" customHeight="1" x14ac:dyDescent="0.25">
      <c r="A88" s="8" t="s">
        <v>29</v>
      </c>
      <c r="B88" s="9">
        <v>8996</v>
      </c>
      <c r="C88" s="9">
        <v>49300</v>
      </c>
      <c r="D88" s="9">
        <v>114396</v>
      </c>
      <c r="E88" s="9">
        <v>285229</v>
      </c>
      <c r="F88" s="9">
        <v>18666</v>
      </c>
      <c r="G88" s="9">
        <v>476587</v>
      </c>
      <c r="H88" s="10">
        <v>98.4</v>
      </c>
    </row>
    <row r="89" spans="1:8" ht="8.25" customHeight="1" x14ac:dyDescent="0.25">
      <c r="A89" s="8" t="s">
        <v>27</v>
      </c>
      <c r="B89" s="11">
        <v>85</v>
      </c>
      <c r="C89" s="11">
        <v>395</v>
      </c>
      <c r="D89" s="11">
        <v>644</v>
      </c>
      <c r="E89" s="9">
        <v>1068</v>
      </c>
      <c r="F89" s="11">
        <v>89</v>
      </c>
      <c r="G89" s="9">
        <v>2281</v>
      </c>
      <c r="H89" s="10">
        <v>0.47</v>
      </c>
    </row>
    <row r="90" spans="1:8" ht="8.25" customHeight="1" x14ac:dyDescent="0.25">
      <c r="A90" s="8" t="s">
        <v>30</v>
      </c>
      <c r="B90" s="11">
        <v>15</v>
      </c>
      <c r="C90" s="11">
        <v>58</v>
      </c>
      <c r="D90" s="11">
        <v>89</v>
      </c>
      <c r="E90" s="11">
        <v>95</v>
      </c>
      <c r="F90" s="11">
        <v>9</v>
      </c>
      <c r="G90" s="11">
        <v>266</v>
      </c>
      <c r="H90" s="10">
        <v>0.05</v>
      </c>
    </row>
    <row r="91" spans="1:8" ht="8.25" customHeight="1" x14ac:dyDescent="0.25">
      <c r="A91" s="8" t="s">
        <v>31</v>
      </c>
      <c r="B91" s="11">
        <v>114</v>
      </c>
      <c r="C91" s="9">
        <v>1338</v>
      </c>
      <c r="D91" s="9">
        <v>1403</v>
      </c>
      <c r="E91" s="9">
        <v>2220</v>
      </c>
      <c r="F91" s="11">
        <v>148</v>
      </c>
      <c r="G91" s="9">
        <v>5223</v>
      </c>
      <c r="H91" s="10">
        <v>1.08</v>
      </c>
    </row>
    <row r="92" spans="1:8" ht="8.25" customHeight="1" x14ac:dyDescent="0.25">
      <c r="A92" s="8" t="s">
        <v>32</v>
      </c>
      <c r="B92" s="11">
        <v>9210</v>
      </c>
      <c r="C92" s="9">
        <v>51091</v>
      </c>
      <c r="D92" s="9">
        <v>116532</v>
      </c>
      <c r="E92" s="9">
        <v>288612</v>
      </c>
      <c r="F92" s="9">
        <v>18912</v>
      </c>
      <c r="G92" s="9">
        <v>484357</v>
      </c>
      <c r="H92" s="11">
        <v>100</v>
      </c>
    </row>
    <row r="93" spans="1:8" ht="13.5" customHeight="1" x14ac:dyDescent="0.25">
      <c r="A93" s="12" t="s">
        <v>33</v>
      </c>
      <c r="B93" s="13">
        <v>1.9</v>
      </c>
      <c r="C93" s="13">
        <v>10.55</v>
      </c>
      <c r="D93" s="13">
        <v>24.06</v>
      </c>
      <c r="E93" s="13">
        <v>59.59</v>
      </c>
      <c r="F93" s="13">
        <v>3.9</v>
      </c>
      <c r="G93" s="14">
        <v>100</v>
      </c>
      <c r="H93" s="15"/>
    </row>
  </sheetData>
  <mergeCells count="5">
    <mergeCell ref="A1:H1"/>
    <mergeCell ref="A2:A3"/>
    <mergeCell ref="B2:F2"/>
    <mergeCell ref="G2:H2"/>
    <mergeCell ref="A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cp:lastModifiedBy>Z Book</cp:lastModifiedBy>
  <dcterms:created xsi:type="dcterms:W3CDTF">2021-07-28T06:57:01Z</dcterms:created>
  <dcterms:modified xsi:type="dcterms:W3CDTF">2021-07-28T07:16:35Z</dcterms:modified>
</cp:coreProperties>
</file>