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HI-2\IHI-2 Census 2017\Parameters\Water\Excel\"/>
    </mc:Choice>
  </mc:AlternateContent>
  <xr:revisionPtr revIDLastSave="0" documentId="13_ncr:1_{6F33BA53-20F9-41AF-9F3D-5E49F7BE18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  <sheet name="Table 2" sheetId="2" r:id="rId2"/>
  </sheets>
  <calcPr calcId="191029"/>
</workbook>
</file>

<file path=xl/calcChain.xml><?xml version="1.0" encoding="utf-8"?>
<calcChain xmlns="http://schemas.openxmlformats.org/spreadsheetml/2006/main">
  <c r="J53" i="1" l="1"/>
  <c r="J52" i="1"/>
  <c r="J51" i="1"/>
  <c r="J50" i="1"/>
  <c r="J54" i="1" s="1"/>
  <c r="J49" i="1"/>
  <c r="J48" i="1"/>
  <c r="J47" i="1"/>
  <c r="J44" i="1"/>
  <c r="J43" i="1"/>
  <c r="J42" i="1"/>
  <c r="J41" i="1"/>
  <c r="J40" i="1"/>
  <c r="J45" i="1" s="1"/>
  <c r="G54" i="1"/>
  <c r="G45" i="1"/>
  <c r="G24" i="1"/>
  <c r="J23" i="1" s="1"/>
  <c r="G15" i="1"/>
  <c r="J11" i="1" s="1"/>
  <c r="J15" i="1" l="1"/>
  <c r="J10" i="1"/>
  <c r="J18" i="1"/>
  <c r="J20" i="1"/>
  <c r="J21" i="1"/>
  <c r="J22" i="1"/>
  <c r="J12" i="1"/>
  <c r="J13" i="1"/>
  <c r="J14" i="1"/>
  <c r="J17" i="1"/>
  <c r="J19" i="1"/>
  <c r="J24" i="1" l="1"/>
</calcChain>
</file>

<file path=xl/sharedStrings.xml><?xml version="1.0" encoding="utf-8"?>
<sst xmlns="http://schemas.openxmlformats.org/spreadsheetml/2006/main" count="110" uniqueCount="37">
  <si>
    <r>
      <rPr>
        <b/>
        <sz val="8"/>
        <rFont val="Arial"/>
        <family val="2"/>
      </rPr>
      <t>TABLE -36  OWNED  HOUSING UNITS BY PERIOD OF CONSTRUCTION, SOURCE OF DRINKING WATER, LIGHTING, COOKING FUEL USED AND RURAL/URBAN</t>
    </r>
  </si>
  <si>
    <r>
      <rPr>
        <b/>
        <sz val="6.5"/>
        <rFont val="Arial"/>
        <family val="2"/>
      </rPr>
      <t>SOURCE</t>
    </r>
  </si>
  <si>
    <r>
      <rPr>
        <b/>
        <sz val="6.5"/>
        <rFont val="Arial"/>
        <family val="2"/>
      </rPr>
      <t>HOUSING UNITS BY PERIOD OF CONSTRUCTION (IN YEARS)</t>
    </r>
  </si>
  <si>
    <r>
      <rPr>
        <b/>
        <sz val="6.5"/>
        <rFont val="Arial"/>
        <family val="2"/>
      </rPr>
      <t>HOUSING UNITS</t>
    </r>
  </si>
  <si>
    <r>
      <rPr>
        <b/>
        <sz val="6.5"/>
        <rFont val="Arial"/>
        <family val="2"/>
      </rPr>
      <t>UNDER CONSTRUCTION</t>
    </r>
  </si>
  <si>
    <r>
      <rPr>
        <b/>
        <sz val="6.5"/>
        <rFont val="Arial"/>
        <family val="2"/>
      </rPr>
      <t>LESS THAN 5</t>
    </r>
  </si>
  <si>
    <r>
      <rPr>
        <b/>
        <sz val="6.5"/>
        <rFont val="Arial"/>
        <family val="2"/>
      </rPr>
      <t>5-10</t>
    </r>
  </si>
  <si>
    <r>
      <rPr>
        <b/>
        <sz val="6.5"/>
        <rFont val="Arial"/>
        <family val="2"/>
      </rPr>
      <t>11-50</t>
    </r>
  </si>
  <si>
    <r>
      <rPr>
        <b/>
        <sz val="6.5"/>
        <rFont val="Arial"/>
        <family val="2"/>
      </rPr>
      <t>OVER 50</t>
    </r>
  </si>
  <si>
    <r>
      <rPr>
        <b/>
        <sz val="6.5"/>
        <rFont val="Arial"/>
        <family val="2"/>
      </rPr>
      <t>TOTAL</t>
    </r>
  </si>
  <si>
    <r>
      <rPr>
        <b/>
        <sz val="6.5"/>
        <rFont val="Arial"/>
        <family val="2"/>
      </rPr>
      <t>PERCENT</t>
    </r>
  </si>
  <si>
    <r>
      <rPr>
        <b/>
        <sz val="8"/>
        <rFont val="Arial"/>
        <family val="2"/>
      </rPr>
      <t>PUNJAB</t>
    </r>
  </si>
  <si>
    <r>
      <rPr>
        <b/>
        <sz val="8"/>
        <rFont val="Arial"/>
        <family val="2"/>
      </rPr>
      <t>ALL LOCALITIES</t>
    </r>
  </si>
  <si>
    <r>
      <rPr>
        <b/>
        <sz val="8"/>
        <rFont val="Arial"/>
        <family val="2"/>
      </rPr>
      <t>SOURCE OF DRINKING WATER</t>
    </r>
  </si>
  <si>
    <r>
      <rPr>
        <b/>
        <sz val="8"/>
        <rFont val="Arial"/>
        <family val="2"/>
      </rPr>
      <t>INSIDE</t>
    </r>
  </si>
  <si>
    <r>
      <rPr>
        <sz val="8"/>
        <rFont val="Arial"/>
        <family val="2"/>
      </rPr>
      <t>TAP</t>
    </r>
  </si>
  <si>
    <r>
      <rPr>
        <sz val="8"/>
        <rFont val="Arial"/>
        <family val="2"/>
      </rPr>
      <t>ELECTRIC/HAND PUMP</t>
    </r>
  </si>
  <si>
    <r>
      <rPr>
        <sz val="8"/>
        <rFont val="Arial"/>
        <family val="2"/>
      </rPr>
      <t>PROTECTED WELL</t>
    </r>
  </si>
  <si>
    <r>
      <rPr>
        <sz val="8"/>
        <rFont val="Arial"/>
        <family val="2"/>
      </rPr>
      <t>UN-PROTECTED WELL</t>
    </r>
  </si>
  <si>
    <r>
      <rPr>
        <sz val="8"/>
        <rFont val="Arial"/>
        <family val="2"/>
      </rPr>
      <t>OTHERS</t>
    </r>
  </si>
  <si>
    <r>
      <rPr>
        <b/>
        <sz val="8"/>
        <rFont val="Arial"/>
        <family val="2"/>
      </rPr>
      <t>OUTSIDE</t>
    </r>
  </si>
  <si>
    <r>
      <rPr>
        <sz val="8"/>
        <rFont val="Arial"/>
        <family val="2"/>
      </rPr>
      <t>ELECTRIC / HAND PUMP</t>
    </r>
  </si>
  <si>
    <r>
      <rPr>
        <sz val="8"/>
        <rFont val="Arial"/>
        <family val="2"/>
      </rPr>
      <t>SPRING</t>
    </r>
  </si>
  <si>
    <r>
      <rPr>
        <sz val="8"/>
        <rFont val="Arial"/>
        <family val="2"/>
      </rPr>
      <t>CANAL / RIVER / POND</t>
    </r>
  </si>
  <si>
    <r>
      <rPr>
        <b/>
        <sz val="8"/>
        <rFont val="Arial"/>
        <family val="2"/>
      </rPr>
      <t>COOKING FUEL USED</t>
    </r>
  </si>
  <si>
    <r>
      <rPr>
        <sz val="8"/>
        <rFont val="Arial"/>
        <family val="2"/>
      </rPr>
      <t>WOOD</t>
    </r>
  </si>
  <si>
    <r>
      <rPr>
        <sz val="8"/>
        <rFont val="Arial"/>
        <family val="2"/>
      </rPr>
      <t>GAS</t>
    </r>
  </si>
  <si>
    <r>
      <rPr>
        <sz val="8"/>
        <rFont val="Arial"/>
        <family val="2"/>
      </rPr>
      <t>KEROSENE OIL</t>
    </r>
  </si>
  <si>
    <r>
      <rPr>
        <b/>
        <sz val="8"/>
        <rFont val="Arial"/>
        <family val="2"/>
      </rPr>
      <t>SOURCE OF LIGHTING</t>
    </r>
  </si>
  <si>
    <r>
      <rPr>
        <sz val="8"/>
        <rFont val="Arial"/>
        <family val="2"/>
      </rPr>
      <t>ELECTRICITY</t>
    </r>
  </si>
  <si>
    <r>
      <rPr>
        <sz val="8"/>
        <rFont val="Arial"/>
        <family val="2"/>
      </rPr>
      <t>GAS LAMP</t>
    </r>
  </si>
  <si>
    <r>
      <rPr>
        <sz val="8"/>
        <rFont val="Arial"/>
        <family val="2"/>
      </rPr>
      <t>ÓTHERS</t>
    </r>
  </si>
  <si>
    <r>
      <rPr>
        <b/>
        <sz val="8"/>
        <rFont val="Arial"/>
        <family val="2"/>
      </rPr>
      <t>TOTAL :</t>
    </r>
  </si>
  <si>
    <r>
      <rPr>
        <b/>
        <sz val="8"/>
        <rFont val="Arial"/>
        <family val="2"/>
      </rPr>
      <t>PERCENT :</t>
    </r>
  </si>
  <si>
    <r>
      <rPr>
        <b/>
        <sz val="8"/>
        <rFont val="Arial"/>
        <family val="2"/>
      </rPr>
      <t>RURAL</t>
    </r>
  </si>
  <si>
    <r>
      <rPr>
        <b/>
        <sz val="8"/>
        <rFont val="Arial"/>
        <family val="2"/>
      </rPr>
      <t>URBAN</t>
    </r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</si>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</sst>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Times New Roman"/>
      <charset val="204"/>
    </font>
    <font>
      <b/>
      <sz val="8"/>
      <name val="Arial"/>
    </font>
    <font>
      <b/>
      <sz val="6.5"/>
      <name val="Arial"/>
    </font>
    <font>
      <b/>
      <sz val="6.5"/>
      <color rgb="FF000000"/>
      <name val="Arial"/>
      <family val="2"/>
    </font>
    <font>
      <sz val="8"/>
      <name val="Arial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b/>
      <sz val="6.5"/>
      <name val="Arial"/>
      <family val="2"/>
    </font>
    <font>
      <sz val="8"/>
      <name val="Arial"/>
      <family val="2"/>
    </font>
    <font>
      <sz val="8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 indent="2"/>
    </xf>
    <xf numFmtId="0" fontId="2" fillId="0" borderId="1" xfId="0" applyFont="1" applyFill="1" applyBorder="1" applyAlignment="1">
      <alignment horizontal="left" vertical="center" wrapText="1" indent="1"/>
    </xf>
    <xf numFmtId="1" fontId="3" fillId="0" borderId="1" xfId="0" applyNumberFormat="1" applyFont="1" applyFill="1" applyBorder="1" applyAlignment="1">
      <alignment horizontal="center" vertical="top" shrinkToFi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Border="1" applyAlignment="1">
      <alignment horizontal="right" vertical="top" shrinkToFit="1"/>
    </xf>
    <xf numFmtId="2" fontId="5" fillId="0" borderId="0" xfId="0" applyNumberFormat="1" applyFont="1" applyFill="1" applyBorder="1" applyAlignment="1">
      <alignment horizontal="right" vertical="top" shrinkToFit="1"/>
    </xf>
    <xf numFmtId="1" fontId="5" fillId="0" borderId="0" xfId="0" applyNumberFormat="1" applyFont="1" applyFill="1" applyBorder="1" applyAlignment="1">
      <alignment horizontal="right" vertical="top" shrinkToFit="1"/>
    </xf>
    <xf numFmtId="1" fontId="6" fillId="0" borderId="0" xfId="0" applyNumberFormat="1" applyFont="1" applyFill="1" applyBorder="1" applyAlignment="1">
      <alignment horizontal="right" vertical="top" shrinkToFit="1"/>
    </xf>
    <xf numFmtId="3" fontId="6" fillId="0" borderId="0" xfId="0" applyNumberFormat="1" applyFont="1" applyFill="1" applyBorder="1" applyAlignment="1">
      <alignment horizontal="right" vertical="top" shrinkToFit="1"/>
    </xf>
    <xf numFmtId="0" fontId="1" fillId="0" borderId="7" xfId="0" applyFont="1" applyFill="1" applyBorder="1" applyAlignment="1">
      <alignment horizontal="left" vertical="top" wrapText="1"/>
    </xf>
    <xf numFmtId="0" fontId="0" fillId="0" borderId="7" xfId="0" applyFill="1" applyBorder="1" applyAlignment="1">
      <alignment horizontal="left" wrapText="1"/>
    </xf>
    <xf numFmtId="0" fontId="1" fillId="0" borderId="8" xfId="0" applyFont="1" applyFill="1" applyBorder="1" applyAlignment="1">
      <alignment horizontal="left" vertical="top" wrapText="1"/>
    </xf>
    <xf numFmtId="2" fontId="5" fillId="0" borderId="8" xfId="0" applyNumberFormat="1" applyFont="1" applyFill="1" applyBorder="1" applyAlignment="1">
      <alignment horizontal="right" vertical="top" shrinkToFit="1"/>
    </xf>
    <xf numFmtId="1" fontId="5" fillId="0" borderId="8" xfId="0" applyNumberFormat="1" applyFont="1" applyFill="1" applyBorder="1" applyAlignment="1">
      <alignment horizontal="right" vertical="top" shrinkToFit="1"/>
    </xf>
    <xf numFmtId="0" fontId="0" fillId="0" borderId="8" xfId="0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top" wrapText="1" indent="5"/>
    </xf>
    <xf numFmtId="0" fontId="1" fillId="0" borderId="3" xfId="0" applyFont="1" applyFill="1" applyBorder="1" applyAlignment="1">
      <alignment horizontal="left" vertical="top" wrapText="1" indent="5"/>
    </xf>
    <xf numFmtId="0" fontId="1" fillId="0" borderId="4" xfId="0" applyFont="1" applyFill="1" applyBorder="1" applyAlignment="1">
      <alignment horizontal="left" vertical="top" wrapText="1" indent="5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top" wrapText="1" indent="4"/>
    </xf>
    <xf numFmtId="0" fontId="2" fillId="0" borderId="3" xfId="0" applyFont="1" applyFill="1" applyBorder="1" applyAlignment="1">
      <alignment horizontal="left" vertical="top" wrapText="1" indent="4"/>
    </xf>
    <xf numFmtId="0" fontId="2" fillId="0" borderId="4" xfId="0" applyFont="1" applyFill="1" applyBorder="1" applyAlignment="1">
      <alignment horizontal="left" vertical="top" wrapText="1" indent="4"/>
    </xf>
    <xf numFmtId="0" fontId="1" fillId="0" borderId="7" xfId="0" applyFont="1" applyFill="1" applyBorder="1" applyAlignment="1">
      <alignment horizontal="center" vertical="top" wrapText="1"/>
    </xf>
    <xf numFmtId="3" fontId="10" fillId="0" borderId="0" xfId="0" applyNumberFormat="1" applyFont="1" applyAlignment="1">
      <alignment horizontal="right" vertical="top" shrinkToFit="1"/>
    </xf>
    <xf numFmtId="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topLeftCell="A40" workbookViewId="0">
      <selection activeCell="G54" sqref="G54"/>
    </sheetView>
  </sheetViews>
  <sheetFormatPr defaultRowHeight="13.2" x14ac:dyDescent="0.25"/>
  <cols>
    <col min="1" max="1" width="32.88671875" customWidth="1"/>
    <col min="2" max="2" width="14.6640625" customWidth="1"/>
    <col min="3" max="3" width="12.21875" customWidth="1"/>
    <col min="4" max="5" width="10.6640625" customWidth="1"/>
    <col min="6" max="6" width="11.33203125" customWidth="1"/>
    <col min="7" max="7" width="14" customWidth="1"/>
    <col min="8" max="8" width="11.77734375" customWidth="1"/>
  </cols>
  <sheetData>
    <row r="1" spans="1:10" ht="28.95" customHeight="1" x14ac:dyDescent="0.25">
      <c r="A1" s="21" t="s">
        <v>0</v>
      </c>
      <c r="B1" s="22"/>
      <c r="C1" s="22"/>
      <c r="D1" s="22"/>
      <c r="E1" s="22"/>
      <c r="F1" s="22"/>
      <c r="G1" s="22"/>
      <c r="H1" s="23"/>
    </row>
    <row r="2" spans="1:10" ht="10.199999999999999" customHeight="1" x14ac:dyDescent="0.25">
      <c r="A2" s="24"/>
      <c r="B2" s="25"/>
      <c r="C2" s="25"/>
      <c r="D2" s="25"/>
      <c r="E2" s="25"/>
      <c r="F2" s="25"/>
      <c r="G2" s="25"/>
      <c r="H2" s="26"/>
    </row>
    <row r="3" spans="1:10" ht="10.199999999999999" customHeight="1" x14ac:dyDescent="0.25">
      <c r="A3" s="27" t="s">
        <v>1</v>
      </c>
      <c r="B3" s="29" t="s">
        <v>2</v>
      </c>
      <c r="C3" s="30"/>
      <c r="D3" s="30"/>
      <c r="E3" s="30"/>
      <c r="F3" s="31"/>
      <c r="G3" s="29" t="s">
        <v>3</v>
      </c>
      <c r="H3" s="31"/>
    </row>
    <row r="4" spans="1:10" ht="31.2" customHeight="1" x14ac:dyDescent="0.25">
      <c r="A4" s="28"/>
      <c r="B4" s="2" t="s">
        <v>4</v>
      </c>
      <c r="C4" s="3" t="s">
        <v>5</v>
      </c>
      <c r="D4" s="1" t="s">
        <v>6</v>
      </c>
      <c r="E4" s="4" t="s">
        <v>7</v>
      </c>
      <c r="F4" s="5" t="s">
        <v>8</v>
      </c>
      <c r="G4" s="4" t="s">
        <v>9</v>
      </c>
      <c r="H4" s="5" t="s">
        <v>10</v>
      </c>
    </row>
    <row r="5" spans="1:10" ht="10.199999999999999" customHeight="1" x14ac:dyDescent="0.25">
      <c r="A5" s="6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</row>
    <row r="6" spans="1:10" ht="11.25" customHeight="1" x14ac:dyDescent="0.25">
      <c r="A6" s="32" t="s">
        <v>11</v>
      </c>
      <c r="B6" s="32"/>
      <c r="C6" s="32"/>
      <c r="D6" s="32"/>
      <c r="E6" s="32"/>
      <c r="F6" s="32"/>
      <c r="G6" s="32"/>
      <c r="H6" s="32"/>
    </row>
    <row r="7" spans="1:10" ht="11.25" customHeight="1" x14ac:dyDescent="0.25">
      <c r="A7" s="7" t="s">
        <v>12</v>
      </c>
      <c r="B7" s="8"/>
      <c r="C7" s="8"/>
      <c r="D7" s="8"/>
      <c r="E7" s="8"/>
      <c r="F7" s="8"/>
      <c r="G7" s="8"/>
      <c r="H7" s="8"/>
    </row>
    <row r="8" spans="1:10" ht="11.25" customHeight="1" x14ac:dyDescent="0.25">
      <c r="A8" s="7" t="s">
        <v>13</v>
      </c>
      <c r="B8" s="8"/>
      <c r="C8" s="8"/>
      <c r="D8" s="8"/>
      <c r="E8" s="8"/>
      <c r="F8" s="8"/>
      <c r="G8" s="8"/>
      <c r="H8" s="8"/>
    </row>
    <row r="9" spans="1:10" ht="11.25" customHeight="1" x14ac:dyDescent="0.25">
      <c r="A9" s="7" t="s">
        <v>14</v>
      </c>
      <c r="B9" s="8"/>
      <c r="C9" s="8"/>
      <c r="D9" s="8"/>
      <c r="E9" s="8"/>
      <c r="F9" s="8"/>
      <c r="G9" s="8"/>
      <c r="H9" s="8"/>
    </row>
    <row r="10" spans="1:10" ht="11.25" customHeight="1" x14ac:dyDescent="0.25">
      <c r="A10" s="9" t="s">
        <v>15</v>
      </c>
      <c r="B10" s="10">
        <v>81595</v>
      </c>
      <c r="C10" s="10">
        <v>472165</v>
      </c>
      <c r="D10" s="10">
        <v>1032974</v>
      </c>
      <c r="E10" s="10">
        <v>1817622</v>
      </c>
      <c r="F10" s="10">
        <v>91233</v>
      </c>
      <c r="G10" s="10">
        <v>3495589</v>
      </c>
      <c r="H10" s="11">
        <v>24.32</v>
      </c>
      <c r="J10" s="34">
        <f>(G10/$G$15)*100</f>
        <v>26.984413588157079</v>
      </c>
    </row>
    <row r="11" spans="1:10" ht="11.25" customHeight="1" x14ac:dyDescent="0.25">
      <c r="A11" s="9" t="s">
        <v>16</v>
      </c>
      <c r="B11" s="10">
        <v>105113</v>
      </c>
      <c r="C11" s="10">
        <v>1357787</v>
      </c>
      <c r="D11" s="10">
        <v>2884635</v>
      </c>
      <c r="E11" s="10">
        <v>4478607</v>
      </c>
      <c r="F11" s="10">
        <v>136677</v>
      </c>
      <c r="G11" s="10">
        <v>8962819</v>
      </c>
      <c r="H11" s="11">
        <v>62.36</v>
      </c>
      <c r="J11" s="34">
        <f t="shared" ref="J11:J14" si="0">(G11/$G$15)*100</f>
        <v>69.189030750409287</v>
      </c>
    </row>
    <row r="12" spans="1:10" ht="11.25" customHeight="1" x14ac:dyDescent="0.25">
      <c r="A12" s="9" t="s">
        <v>17</v>
      </c>
      <c r="B12" s="10">
        <v>1337</v>
      </c>
      <c r="C12" s="10">
        <v>7176</v>
      </c>
      <c r="D12" s="10">
        <v>20243</v>
      </c>
      <c r="E12" s="10">
        <v>50584</v>
      </c>
      <c r="F12" s="10">
        <v>2679</v>
      </c>
      <c r="G12" s="10">
        <v>82019</v>
      </c>
      <c r="H12" s="11">
        <v>0.56999999999999995</v>
      </c>
      <c r="J12" s="34">
        <f t="shared" si="0"/>
        <v>0.63315069880556774</v>
      </c>
    </row>
    <row r="13" spans="1:10" ht="11.25" customHeight="1" x14ac:dyDescent="0.25">
      <c r="A13" s="9" t="s">
        <v>18</v>
      </c>
      <c r="B13" s="12">
        <v>711</v>
      </c>
      <c r="C13" s="10">
        <v>3628</v>
      </c>
      <c r="D13" s="10">
        <v>7414</v>
      </c>
      <c r="E13" s="10">
        <v>16456</v>
      </c>
      <c r="F13" s="12">
        <v>976</v>
      </c>
      <c r="G13" s="10">
        <v>29185</v>
      </c>
      <c r="H13" s="11">
        <v>0.2</v>
      </c>
      <c r="J13" s="34">
        <f t="shared" si="0"/>
        <v>0.22529539673295812</v>
      </c>
    </row>
    <row r="14" spans="1:10" ht="11.25" customHeight="1" x14ac:dyDescent="0.25">
      <c r="A14" s="9" t="s">
        <v>19</v>
      </c>
      <c r="B14" s="10">
        <v>5437</v>
      </c>
      <c r="C14" s="10">
        <v>60861</v>
      </c>
      <c r="D14" s="10">
        <v>105823</v>
      </c>
      <c r="E14" s="10">
        <v>201116</v>
      </c>
      <c r="F14" s="10">
        <v>11255</v>
      </c>
      <c r="G14" s="10">
        <v>384492</v>
      </c>
      <c r="H14" s="11">
        <v>2.68</v>
      </c>
      <c r="J14" s="34">
        <f t="shared" si="0"/>
        <v>2.9681095658951016</v>
      </c>
    </row>
    <row r="15" spans="1:10" ht="11.25" customHeight="1" x14ac:dyDescent="0.25">
      <c r="A15" s="9" t="s">
        <v>36</v>
      </c>
      <c r="B15" s="10"/>
      <c r="C15" s="10"/>
      <c r="D15" s="10"/>
      <c r="E15" s="10"/>
      <c r="F15" s="10"/>
      <c r="G15" s="33">
        <f>SUM(G10,G11:G14)</f>
        <v>12954104</v>
      </c>
      <c r="H15" s="11"/>
      <c r="J15" s="34">
        <f>SUM(J10:J14)</f>
        <v>100</v>
      </c>
    </row>
    <row r="16" spans="1:10" ht="11.25" customHeight="1" x14ac:dyDescent="0.25">
      <c r="A16" s="7" t="s">
        <v>20</v>
      </c>
      <c r="B16" s="8"/>
      <c r="C16" s="8"/>
      <c r="D16" s="8"/>
      <c r="E16" s="8"/>
      <c r="F16" s="8"/>
      <c r="G16" s="8"/>
      <c r="H16" s="8"/>
    </row>
    <row r="17" spans="1:10" ht="11.25" customHeight="1" x14ac:dyDescent="0.25">
      <c r="A17" s="9" t="s">
        <v>15</v>
      </c>
      <c r="B17" s="10">
        <v>4511</v>
      </c>
      <c r="C17" s="10">
        <v>49404</v>
      </c>
      <c r="D17" s="10">
        <v>90332</v>
      </c>
      <c r="E17" s="10">
        <v>186343</v>
      </c>
      <c r="F17" s="10">
        <v>6760</v>
      </c>
      <c r="G17" s="10">
        <v>337350</v>
      </c>
      <c r="H17" s="11">
        <v>2.35</v>
      </c>
      <c r="J17" s="35">
        <f>(G17/$G$24)*100</f>
        <v>23.792328622590968</v>
      </c>
    </row>
    <row r="18" spans="1:10" ht="11.25" customHeight="1" x14ac:dyDescent="0.25">
      <c r="A18" s="9" t="s">
        <v>21</v>
      </c>
      <c r="B18" s="10">
        <v>5388</v>
      </c>
      <c r="C18" s="10">
        <v>69812</v>
      </c>
      <c r="D18" s="10">
        <v>126700</v>
      </c>
      <c r="E18" s="10">
        <v>275050</v>
      </c>
      <c r="F18" s="10">
        <v>9295</v>
      </c>
      <c r="G18" s="10">
        <v>486245</v>
      </c>
      <c r="H18" s="11">
        <v>3.38</v>
      </c>
      <c r="J18" s="35">
        <f t="shared" ref="J18:J23" si="1">(G18/$G$24)*100</f>
        <v>34.293466225260843</v>
      </c>
    </row>
    <row r="19" spans="1:10" ht="11.25" customHeight="1" x14ac:dyDescent="0.25">
      <c r="A19" s="9" t="s">
        <v>17</v>
      </c>
      <c r="B19" s="12">
        <v>368</v>
      </c>
      <c r="C19" s="10">
        <v>2833</v>
      </c>
      <c r="D19" s="10">
        <v>6583</v>
      </c>
      <c r="E19" s="10">
        <v>22693</v>
      </c>
      <c r="F19" s="10">
        <v>1649</v>
      </c>
      <c r="G19" s="10">
        <v>34126</v>
      </c>
      <c r="H19" s="11">
        <v>0.24</v>
      </c>
      <c r="J19" s="35">
        <f t="shared" si="1"/>
        <v>2.4068089716156496</v>
      </c>
    </row>
    <row r="20" spans="1:10" ht="11.25" customHeight="1" x14ac:dyDescent="0.25">
      <c r="A20" s="9" t="s">
        <v>18</v>
      </c>
      <c r="B20" s="12">
        <v>288</v>
      </c>
      <c r="C20" s="10">
        <v>1944</v>
      </c>
      <c r="D20" s="10">
        <v>4958</v>
      </c>
      <c r="E20" s="10">
        <v>12557</v>
      </c>
      <c r="F20" s="12">
        <v>758</v>
      </c>
      <c r="G20" s="10">
        <v>20505</v>
      </c>
      <c r="H20" s="11">
        <v>0.14000000000000001</v>
      </c>
      <c r="J20" s="35">
        <f t="shared" si="1"/>
        <v>1.446158880706174</v>
      </c>
    </row>
    <row r="21" spans="1:10" ht="11.25" customHeight="1" x14ac:dyDescent="0.25">
      <c r="A21" s="9" t="s">
        <v>22</v>
      </c>
      <c r="B21" s="12">
        <v>281</v>
      </c>
      <c r="C21" s="10">
        <v>2721</v>
      </c>
      <c r="D21" s="10">
        <v>7152</v>
      </c>
      <c r="E21" s="10">
        <v>16505</v>
      </c>
      <c r="F21" s="10">
        <v>1271</v>
      </c>
      <c r="G21" s="10">
        <v>27930</v>
      </c>
      <c r="H21" s="11">
        <v>0.19</v>
      </c>
      <c r="J21" s="35">
        <f t="shared" si="1"/>
        <v>1.9698228499450594</v>
      </c>
    </row>
    <row r="22" spans="1:10" ht="11.25" customHeight="1" x14ac:dyDescent="0.25">
      <c r="A22" s="9" t="s">
        <v>23</v>
      </c>
      <c r="B22" s="12">
        <v>625</v>
      </c>
      <c r="C22" s="10">
        <v>8929</v>
      </c>
      <c r="D22" s="10">
        <v>20011</v>
      </c>
      <c r="E22" s="10">
        <v>35975</v>
      </c>
      <c r="F22" s="10">
        <v>2350</v>
      </c>
      <c r="G22" s="10">
        <v>67890</v>
      </c>
      <c r="H22" s="11">
        <v>0.47</v>
      </c>
      <c r="J22" s="35">
        <f t="shared" si="1"/>
        <v>4.7880871207579698</v>
      </c>
    </row>
    <row r="23" spans="1:10" ht="11.25" customHeight="1" x14ac:dyDescent="0.25">
      <c r="A23" s="9" t="s">
        <v>19</v>
      </c>
      <c r="B23" s="10">
        <v>6728</v>
      </c>
      <c r="C23" s="10">
        <v>62839</v>
      </c>
      <c r="D23" s="10">
        <v>113938</v>
      </c>
      <c r="E23" s="10">
        <v>249497</v>
      </c>
      <c r="F23" s="10">
        <v>10846</v>
      </c>
      <c r="G23" s="10">
        <v>443848</v>
      </c>
      <c r="H23" s="11">
        <v>3.09</v>
      </c>
      <c r="J23" s="35">
        <f t="shared" si="1"/>
        <v>31.303327329123331</v>
      </c>
    </row>
    <row r="24" spans="1:10" ht="11.25" customHeight="1" x14ac:dyDescent="0.25">
      <c r="A24" s="9" t="s">
        <v>36</v>
      </c>
      <c r="B24" s="10"/>
      <c r="C24" s="10"/>
      <c r="D24" s="10"/>
      <c r="E24" s="10"/>
      <c r="F24" s="10"/>
      <c r="G24" s="33">
        <f>SUM(G17:G23)</f>
        <v>1417894</v>
      </c>
      <c r="H24" s="11"/>
      <c r="J24" s="35">
        <f>SUM(J17:J23)</f>
        <v>100</v>
      </c>
    </row>
    <row r="25" spans="1:10" ht="11.25" customHeight="1" x14ac:dyDescent="0.25">
      <c r="A25" s="7" t="s">
        <v>24</v>
      </c>
      <c r="B25" s="8"/>
      <c r="C25" s="8"/>
      <c r="D25" s="8"/>
      <c r="E25" s="8"/>
      <c r="F25" s="8"/>
      <c r="G25" s="8"/>
      <c r="H25" s="8"/>
    </row>
    <row r="26" spans="1:10" ht="11.25" customHeight="1" x14ac:dyDescent="0.25">
      <c r="A26" s="9" t="s">
        <v>25</v>
      </c>
      <c r="B26" s="10">
        <v>127674</v>
      </c>
      <c r="C26" s="10">
        <v>1402637</v>
      </c>
      <c r="D26" s="10">
        <v>3053109</v>
      </c>
      <c r="E26" s="10">
        <v>4164303</v>
      </c>
      <c r="F26" s="10">
        <v>125102</v>
      </c>
      <c r="G26" s="10">
        <v>8872825</v>
      </c>
      <c r="H26" s="11">
        <v>61.74</v>
      </c>
    </row>
    <row r="27" spans="1:10" ht="11.25" customHeight="1" x14ac:dyDescent="0.25">
      <c r="A27" s="9" t="s">
        <v>26</v>
      </c>
      <c r="B27" s="10">
        <v>75827</v>
      </c>
      <c r="C27" s="10">
        <v>573741</v>
      </c>
      <c r="D27" s="10">
        <v>1200582</v>
      </c>
      <c r="E27" s="10">
        <v>2939121</v>
      </c>
      <c r="F27" s="10">
        <v>142670</v>
      </c>
      <c r="G27" s="10">
        <v>4931941</v>
      </c>
      <c r="H27" s="11">
        <v>34.32</v>
      </c>
    </row>
    <row r="28" spans="1:10" ht="11.25" customHeight="1" x14ac:dyDescent="0.25">
      <c r="A28" s="9" t="s">
        <v>27</v>
      </c>
      <c r="B28" s="12">
        <v>423</v>
      </c>
      <c r="C28" s="10">
        <v>2722</v>
      </c>
      <c r="D28" s="10">
        <v>5185</v>
      </c>
      <c r="E28" s="10">
        <v>5480</v>
      </c>
      <c r="F28" s="12">
        <v>348</v>
      </c>
      <c r="G28" s="10">
        <v>14158</v>
      </c>
      <c r="H28" s="11">
        <v>0.1</v>
      </c>
    </row>
    <row r="29" spans="1:10" ht="11.25" customHeight="1" x14ac:dyDescent="0.25">
      <c r="A29" s="9" t="s">
        <v>19</v>
      </c>
      <c r="B29" s="10">
        <v>8458</v>
      </c>
      <c r="C29" s="10">
        <v>120999</v>
      </c>
      <c r="D29" s="10">
        <v>161887</v>
      </c>
      <c r="E29" s="10">
        <v>254101</v>
      </c>
      <c r="F29" s="10">
        <v>7629</v>
      </c>
      <c r="G29" s="10">
        <v>553074</v>
      </c>
      <c r="H29" s="11">
        <v>3.85</v>
      </c>
    </row>
    <row r="30" spans="1:10" ht="11.25" customHeight="1" x14ac:dyDescent="0.25">
      <c r="A30" s="7" t="s">
        <v>28</v>
      </c>
      <c r="B30" s="8"/>
      <c r="C30" s="8"/>
      <c r="D30" s="8"/>
      <c r="E30" s="8"/>
      <c r="F30" s="8"/>
      <c r="G30" s="8"/>
      <c r="H30" s="8"/>
    </row>
    <row r="31" spans="1:10" ht="11.25" customHeight="1" x14ac:dyDescent="0.25">
      <c r="A31" s="9" t="s">
        <v>29</v>
      </c>
      <c r="B31" s="10">
        <v>200564</v>
      </c>
      <c r="C31" s="10">
        <v>1908564</v>
      </c>
      <c r="D31" s="10">
        <v>4102979</v>
      </c>
      <c r="E31" s="10">
        <v>7044444</v>
      </c>
      <c r="F31" s="10">
        <v>260409</v>
      </c>
      <c r="G31" s="10">
        <v>13516960</v>
      </c>
      <c r="H31" s="11">
        <v>94.05</v>
      </c>
    </row>
    <row r="32" spans="1:10" ht="11.25" customHeight="1" x14ac:dyDescent="0.25">
      <c r="A32" s="9" t="s">
        <v>27</v>
      </c>
      <c r="B32" s="10">
        <v>5139</v>
      </c>
      <c r="C32" s="10">
        <v>79510</v>
      </c>
      <c r="D32" s="10">
        <v>143917</v>
      </c>
      <c r="E32" s="10">
        <v>134493</v>
      </c>
      <c r="F32" s="10">
        <v>6418</v>
      </c>
      <c r="G32" s="10">
        <v>369477</v>
      </c>
      <c r="H32" s="11">
        <v>2.57</v>
      </c>
    </row>
    <row r="33" spans="1:10" ht="11.25" customHeight="1" x14ac:dyDescent="0.25">
      <c r="A33" s="9" t="s">
        <v>30</v>
      </c>
      <c r="B33" s="12">
        <v>248</v>
      </c>
      <c r="C33" s="10">
        <v>2042</v>
      </c>
      <c r="D33" s="10">
        <v>3945</v>
      </c>
      <c r="E33" s="10">
        <v>3438</v>
      </c>
      <c r="F33" s="12">
        <v>162</v>
      </c>
      <c r="G33" s="10">
        <v>9835</v>
      </c>
      <c r="H33" s="11">
        <v>7.0000000000000007E-2</v>
      </c>
    </row>
    <row r="34" spans="1:10" ht="11.25" customHeight="1" x14ac:dyDescent="0.25">
      <c r="A34" s="9" t="s">
        <v>31</v>
      </c>
      <c r="B34" s="10">
        <v>6431</v>
      </c>
      <c r="C34" s="10">
        <v>109983</v>
      </c>
      <c r="D34" s="10">
        <v>169922</v>
      </c>
      <c r="E34" s="10">
        <v>180630</v>
      </c>
      <c r="F34" s="10">
        <v>8760</v>
      </c>
      <c r="G34" s="10">
        <v>475726</v>
      </c>
      <c r="H34" s="11">
        <v>3.31</v>
      </c>
    </row>
    <row r="35" spans="1:10" ht="11.25" customHeight="1" x14ac:dyDescent="0.25">
      <c r="A35" s="7" t="s">
        <v>32</v>
      </c>
      <c r="B35" s="13">
        <v>212382</v>
      </c>
      <c r="C35" s="14">
        <v>2100099</v>
      </c>
      <c r="D35" s="14">
        <v>4420763</v>
      </c>
      <c r="E35" s="14">
        <v>7363005</v>
      </c>
      <c r="F35" s="14">
        <v>275749</v>
      </c>
      <c r="G35" s="14">
        <v>14371998</v>
      </c>
      <c r="H35" s="13">
        <v>100</v>
      </c>
    </row>
    <row r="36" spans="1:10" ht="11.25" customHeight="1" x14ac:dyDescent="0.25">
      <c r="A36" s="7" t="s">
        <v>33</v>
      </c>
      <c r="B36" s="11">
        <v>1.48</v>
      </c>
      <c r="C36" s="11">
        <v>14.61</v>
      </c>
      <c r="D36" s="11">
        <v>30.76</v>
      </c>
      <c r="E36" s="11">
        <v>51.23</v>
      </c>
      <c r="F36" s="11">
        <v>1.92</v>
      </c>
      <c r="G36" s="12">
        <v>100</v>
      </c>
      <c r="H36" s="8"/>
    </row>
    <row r="37" spans="1:10" ht="11.25" customHeight="1" x14ac:dyDescent="0.25">
      <c r="A37" s="7" t="s">
        <v>34</v>
      </c>
      <c r="B37" s="8"/>
      <c r="C37" s="8"/>
      <c r="D37" s="8"/>
      <c r="E37" s="8"/>
      <c r="F37" s="8"/>
      <c r="G37" s="8"/>
      <c r="H37" s="8"/>
    </row>
    <row r="38" spans="1:10" ht="11.25" customHeight="1" x14ac:dyDescent="0.25">
      <c r="A38" s="7" t="s">
        <v>13</v>
      </c>
      <c r="B38" s="8"/>
      <c r="C38" s="8"/>
      <c r="D38" s="8"/>
      <c r="E38" s="8"/>
      <c r="F38" s="8"/>
      <c r="G38" s="8"/>
      <c r="H38" s="8"/>
    </row>
    <row r="39" spans="1:10" ht="11.25" customHeight="1" x14ac:dyDescent="0.25">
      <c r="A39" s="7" t="s">
        <v>14</v>
      </c>
      <c r="B39" s="8"/>
      <c r="C39" s="8"/>
      <c r="D39" s="8"/>
      <c r="E39" s="8"/>
      <c r="F39" s="8"/>
      <c r="G39" s="8"/>
      <c r="H39" s="8"/>
    </row>
    <row r="40" spans="1:10" ht="11.25" customHeight="1" x14ac:dyDescent="0.25">
      <c r="A40" s="9" t="s">
        <v>15</v>
      </c>
      <c r="B40" s="10">
        <v>45627</v>
      </c>
      <c r="C40" s="10">
        <v>331874</v>
      </c>
      <c r="D40" s="10">
        <v>747035</v>
      </c>
      <c r="E40" s="10">
        <v>940361</v>
      </c>
      <c r="F40" s="10">
        <v>32074</v>
      </c>
      <c r="G40" s="10">
        <v>2096971</v>
      </c>
      <c r="H40" s="11">
        <v>21.68</v>
      </c>
      <c r="J40" s="34">
        <f>(G40/$G$45)*100</f>
        <v>23.933877668230551</v>
      </c>
    </row>
    <row r="41" spans="1:10" ht="11.25" customHeight="1" x14ac:dyDescent="0.25">
      <c r="A41" s="9" t="s">
        <v>16</v>
      </c>
      <c r="B41" s="10">
        <v>70408</v>
      </c>
      <c r="C41" s="10">
        <v>965879</v>
      </c>
      <c r="D41" s="10">
        <v>2155209</v>
      </c>
      <c r="E41" s="10">
        <v>3047448</v>
      </c>
      <c r="F41" s="10">
        <v>77172</v>
      </c>
      <c r="G41" s="10">
        <v>6316116</v>
      </c>
      <c r="H41" s="11">
        <v>65.31</v>
      </c>
      <c r="J41" s="34">
        <f t="shared" ref="J41:J44" si="2">(G41/$G$45)*100</f>
        <v>72.089288636969073</v>
      </c>
    </row>
    <row r="42" spans="1:10" ht="11.25" customHeight="1" x14ac:dyDescent="0.25">
      <c r="A42" s="9" t="s">
        <v>17</v>
      </c>
      <c r="B42" s="10">
        <v>1009</v>
      </c>
      <c r="C42" s="10">
        <v>5292</v>
      </c>
      <c r="D42" s="10">
        <v>15714</v>
      </c>
      <c r="E42" s="10">
        <v>38065</v>
      </c>
      <c r="F42" s="10">
        <v>1933</v>
      </c>
      <c r="G42" s="10">
        <v>62013</v>
      </c>
      <c r="H42" s="11">
        <v>0.64</v>
      </c>
      <c r="J42" s="34">
        <f t="shared" si="2"/>
        <v>0.70778830791650482</v>
      </c>
    </row>
    <row r="43" spans="1:10" ht="11.25" customHeight="1" x14ac:dyDescent="0.25">
      <c r="A43" s="9" t="s">
        <v>18</v>
      </c>
      <c r="B43" s="12">
        <v>438</v>
      </c>
      <c r="C43" s="10">
        <v>2939</v>
      </c>
      <c r="D43" s="10">
        <v>6259</v>
      </c>
      <c r="E43" s="10">
        <v>12034</v>
      </c>
      <c r="F43" s="12">
        <v>756</v>
      </c>
      <c r="G43" s="10">
        <v>22426</v>
      </c>
      <c r="H43" s="11">
        <v>0.23</v>
      </c>
      <c r="J43" s="34">
        <f t="shared" si="2"/>
        <v>0.25596021146107328</v>
      </c>
    </row>
    <row r="44" spans="1:10" ht="11.25" customHeight="1" x14ac:dyDescent="0.25">
      <c r="A44" s="9" t="s">
        <v>19</v>
      </c>
      <c r="B44" s="10">
        <v>3587</v>
      </c>
      <c r="C44" s="10">
        <v>44643</v>
      </c>
      <c r="D44" s="10">
        <v>79037</v>
      </c>
      <c r="E44" s="10">
        <v>129674</v>
      </c>
      <c r="F44" s="10">
        <v>7051</v>
      </c>
      <c r="G44" s="10">
        <v>263992</v>
      </c>
      <c r="H44" s="11">
        <v>2.73</v>
      </c>
      <c r="J44" s="34">
        <f t="shared" si="2"/>
        <v>3.0130851754227979</v>
      </c>
    </row>
    <row r="45" spans="1:10" ht="11.25" customHeight="1" x14ac:dyDescent="0.25">
      <c r="A45" s="9" t="s">
        <v>36</v>
      </c>
      <c r="B45" s="10"/>
      <c r="C45" s="10"/>
      <c r="D45" s="10"/>
      <c r="E45" s="10"/>
      <c r="F45" s="10"/>
      <c r="G45" s="33">
        <f>SUM(G40:G44)</f>
        <v>8761518</v>
      </c>
      <c r="H45" s="11"/>
      <c r="J45" s="34">
        <f>SUM(J40:J44)</f>
        <v>100</v>
      </c>
    </row>
    <row r="46" spans="1:10" ht="11.25" customHeight="1" x14ac:dyDescent="0.25">
      <c r="A46" s="7" t="s">
        <v>20</v>
      </c>
      <c r="B46" s="8"/>
      <c r="C46" s="8"/>
      <c r="D46" s="8"/>
      <c r="E46" s="8"/>
      <c r="F46" s="8"/>
      <c r="G46" s="8"/>
      <c r="H46" s="8"/>
      <c r="J46" s="34"/>
    </row>
    <row r="47" spans="1:10" ht="11.25" customHeight="1" x14ac:dyDescent="0.25">
      <c r="A47" s="9" t="s">
        <v>15</v>
      </c>
      <c r="B47" s="10">
        <v>2808</v>
      </c>
      <c r="C47" s="10">
        <v>34967</v>
      </c>
      <c r="D47" s="10">
        <v>65565</v>
      </c>
      <c r="E47" s="10">
        <v>115206</v>
      </c>
      <c r="F47" s="10">
        <v>3304</v>
      </c>
      <c r="G47" s="10">
        <v>221850</v>
      </c>
      <c r="H47" s="11">
        <v>2.29</v>
      </c>
      <c r="J47" s="35">
        <f>(G47/$G$54)*100</f>
        <v>24.386329585338963</v>
      </c>
    </row>
    <row r="48" spans="1:10" ht="11.25" customHeight="1" x14ac:dyDescent="0.25">
      <c r="A48" s="9" t="s">
        <v>21</v>
      </c>
      <c r="B48" s="10">
        <v>3731</v>
      </c>
      <c r="C48" s="10">
        <v>52804</v>
      </c>
      <c r="D48" s="10">
        <v>99055</v>
      </c>
      <c r="E48" s="10">
        <v>192191</v>
      </c>
      <c r="F48" s="10">
        <v>5595</v>
      </c>
      <c r="G48" s="10">
        <v>353376</v>
      </c>
      <c r="H48" s="11">
        <v>3.65</v>
      </c>
      <c r="J48" s="35">
        <f t="shared" ref="J48:J53" si="3">(G48/$G$54)*100</f>
        <v>38.844009932606447</v>
      </c>
    </row>
    <row r="49" spans="1:10" ht="11.25" customHeight="1" x14ac:dyDescent="0.25">
      <c r="A49" s="9" t="s">
        <v>17</v>
      </c>
      <c r="B49" s="12">
        <v>311</v>
      </c>
      <c r="C49" s="10">
        <v>2571</v>
      </c>
      <c r="D49" s="10">
        <v>5930</v>
      </c>
      <c r="E49" s="10">
        <v>20433</v>
      </c>
      <c r="F49" s="10">
        <v>1468</v>
      </c>
      <c r="G49" s="10">
        <v>30713</v>
      </c>
      <c r="H49" s="11">
        <v>0.32</v>
      </c>
      <c r="J49" s="35">
        <f t="shared" si="3"/>
        <v>3.3760529211382262</v>
      </c>
    </row>
    <row r="50" spans="1:10" ht="11.25" customHeight="1" x14ac:dyDescent="0.25">
      <c r="A50" s="9" t="s">
        <v>18</v>
      </c>
      <c r="B50" s="12">
        <v>274</v>
      </c>
      <c r="C50" s="10">
        <v>1838</v>
      </c>
      <c r="D50" s="10">
        <v>4778</v>
      </c>
      <c r="E50" s="10">
        <v>12082</v>
      </c>
      <c r="F50" s="12">
        <v>732</v>
      </c>
      <c r="G50" s="10">
        <v>19704</v>
      </c>
      <c r="H50" s="11">
        <v>0.2</v>
      </c>
      <c r="J50" s="35">
        <f t="shared" si="3"/>
        <v>2.1659149792631007</v>
      </c>
    </row>
    <row r="51" spans="1:10" ht="11.25" customHeight="1" x14ac:dyDescent="0.25">
      <c r="A51" s="9" t="s">
        <v>22</v>
      </c>
      <c r="B51" s="12">
        <v>233</v>
      </c>
      <c r="C51" s="10">
        <v>2389</v>
      </c>
      <c r="D51" s="10">
        <v>6607</v>
      </c>
      <c r="E51" s="10">
        <v>14571</v>
      </c>
      <c r="F51" s="10">
        <v>1149</v>
      </c>
      <c r="G51" s="10">
        <v>24949</v>
      </c>
      <c r="H51" s="11">
        <v>0.26</v>
      </c>
      <c r="J51" s="35">
        <f t="shared" si="3"/>
        <v>2.7424590345937427</v>
      </c>
    </row>
    <row r="52" spans="1:10" ht="11.25" customHeight="1" x14ac:dyDescent="0.25">
      <c r="A52" s="9" t="s">
        <v>23</v>
      </c>
      <c r="B52" s="12">
        <v>348</v>
      </c>
      <c r="C52" s="10">
        <v>6672</v>
      </c>
      <c r="D52" s="10">
        <v>15420</v>
      </c>
      <c r="E52" s="10">
        <v>23461</v>
      </c>
      <c r="F52" s="10">
        <v>1580</v>
      </c>
      <c r="G52" s="10">
        <v>47481</v>
      </c>
      <c r="H52" s="11">
        <v>0.49</v>
      </c>
      <c r="J52" s="35">
        <f t="shared" si="3"/>
        <v>5.2192351365403624</v>
      </c>
    </row>
    <row r="53" spans="1:10" ht="11.25" customHeight="1" x14ac:dyDescent="0.25">
      <c r="A53" s="9" t="s">
        <v>19</v>
      </c>
      <c r="B53" s="10">
        <v>3257</v>
      </c>
      <c r="C53" s="10">
        <v>33133</v>
      </c>
      <c r="D53" s="10">
        <v>64263</v>
      </c>
      <c r="E53" s="10">
        <v>106691</v>
      </c>
      <c r="F53" s="10">
        <v>4314</v>
      </c>
      <c r="G53" s="10">
        <v>211658</v>
      </c>
      <c r="H53" s="11">
        <v>2.19</v>
      </c>
      <c r="J53" s="35">
        <f t="shared" si="3"/>
        <v>23.265998410519153</v>
      </c>
    </row>
    <row r="54" spans="1:10" ht="11.25" customHeight="1" x14ac:dyDescent="0.25">
      <c r="A54" s="9" t="s">
        <v>36</v>
      </c>
      <c r="B54" s="10"/>
      <c r="C54" s="10"/>
      <c r="D54" s="10"/>
      <c r="E54" s="10"/>
      <c r="F54" s="10"/>
      <c r="G54" s="33">
        <f>SUM(G47:G53)</f>
        <v>909731</v>
      </c>
      <c r="H54" s="11"/>
      <c r="J54" s="35">
        <f>SUM(J47:J53)</f>
        <v>100</v>
      </c>
    </row>
    <row r="55" spans="1:10" ht="11.25" customHeight="1" x14ac:dyDescent="0.25">
      <c r="A55" s="7" t="s">
        <v>24</v>
      </c>
      <c r="B55" s="8"/>
      <c r="C55" s="8"/>
      <c r="D55" s="8"/>
      <c r="E55" s="8"/>
      <c r="F55" s="8"/>
      <c r="G55" s="8"/>
      <c r="H55" s="8"/>
    </row>
    <row r="56" spans="1:10" ht="11.25" customHeight="1" x14ac:dyDescent="0.25">
      <c r="A56" s="9" t="s">
        <v>25</v>
      </c>
      <c r="B56" s="10">
        <v>106754</v>
      </c>
      <c r="C56" s="10">
        <v>1216861</v>
      </c>
      <c r="D56" s="10">
        <v>2745126</v>
      </c>
      <c r="E56" s="10">
        <v>3704084</v>
      </c>
      <c r="F56" s="10">
        <v>108437</v>
      </c>
      <c r="G56" s="10">
        <v>7881262</v>
      </c>
      <c r="H56" s="11">
        <v>81.489999999999995</v>
      </c>
    </row>
    <row r="57" spans="1:10" ht="11.25" customHeight="1" x14ac:dyDescent="0.25">
      <c r="A57" s="9" t="s">
        <v>26</v>
      </c>
      <c r="B57" s="10">
        <v>19708</v>
      </c>
      <c r="C57" s="10">
        <v>194002</v>
      </c>
      <c r="D57" s="10">
        <v>399693</v>
      </c>
      <c r="E57" s="10">
        <v>748248</v>
      </c>
      <c r="F57" s="10">
        <v>23202</v>
      </c>
      <c r="G57" s="10">
        <v>1384853</v>
      </c>
      <c r="H57" s="11">
        <v>14.32</v>
      </c>
    </row>
    <row r="58" spans="1:10" ht="11.25" customHeight="1" x14ac:dyDescent="0.25">
      <c r="A58" s="9" t="s">
        <v>27</v>
      </c>
      <c r="B58" s="12">
        <v>255</v>
      </c>
      <c r="C58" s="10">
        <v>1637</v>
      </c>
      <c r="D58" s="10">
        <v>3541</v>
      </c>
      <c r="E58" s="10">
        <v>3244</v>
      </c>
      <c r="F58" s="12">
        <v>217</v>
      </c>
      <c r="G58" s="10">
        <v>8894</v>
      </c>
      <c r="H58" s="11">
        <v>0.09</v>
      </c>
    </row>
    <row r="59" spans="1:10" ht="11.25" customHeight="1" x14ac:dyDescent="0.25">
      <c r="A59" s="9" t="s">
        <v>19</v>
      </c>
      <c r="B59" s="10">
        <v>5314</v>
      </c>
      <c r="C59" s="10">
        <v>72501</v>
      </c>
      <c r="D59" s="10">
        <v>116512</v>
      </c>
      <c r="E59" s="10">
        <v>196641</v>
      </c>
      <c r="F59" s="10">
        <v>5272</v>
      </c>
      <c r="G59" s="10">
        <v>396240</v>
      </c>
      <c r="H59" s="11">
        <v>4.0999999999999996</v>
      </c>
    </row>
    <row r="60" spans="1:10" ht="11.25" customHeight="1" x14ac:dyDescent="0.25">
      <c r="A60" s="7" t="s">
        <v>28</v>
      </c>
      <c r="B60" s="8"/>
      <c r="C60" s="8"/>
      <c r="D60" s="8"/>
      <c r="E60" s="8"/>
      <c r="F60" s="8"/>
      <c r="G60" s="8"/>
      <c r="H60" s="8"/>
    </row>
    <row r="61" spans="1:10" ht="11.25" customHeight="1" x14ac:dyDescent="0.25">
      <c r="A61" s="9" t="s">
        <v>29</v>
      </c>
      <c r="B61" s="10">
        <v>122479</v>
      </c>
      <c r="C61" s="10">
        <v>1311613</v>
      </c>
      <c r="D61" s="10">
        <v>2965290</v>
      </c>
      <c r="E61" s="10">
        <v>4356652</v>
      </c>
      <c r="F61" s="10">
        <v>123025</v>
      </c>
      <c r="G61" s="10">
        <v>8879059</v>
      </c>
      <c r="H61" s="11">
        <v>91.81</v>
      </c>
    </row>
    <row r="62" spans="1:10" ht="11.25" customHeight="1" x14ac:dyDescent="0.25">
      <c r="A62" s="9" t="s">
        <v>27</v>
      </c>
      <c r="B62" s="10">
        <v>4002</v>
      </c>
      <c r="C62" s="10">
        <v>72262</v>
      </c>
      <c r="D62" s="10">
        <v>135098</v>
      </c>
      <c r="E62" s="10">
        <v>122329</v>
      </c>
      <c r="F62" s="10">
        <v>5733</v>
      </c>
      <c r="G62" s="10">
        <v>339424</v>
      </c>
      <c r="H62" s="11">
        <v>3.51</v>
      </c>
    </row>
    <row r="63" spans="1:10" ht="11.25" customHeight="1" x14ac:dyDescent="0.25">
      <c r="A63" s="9" t="s">
        <v>30</v>
      </c>
      <c r="B63" s="12">
        <v>171</v>
      </c>
      <c r="C63" s="10">
        <v>1618</v>
      </c>
      <c r="D63" s="10">
        <v>3287</v>
      </c>
      <c r="E63" s="10">
        <v>2774</v>
      </c>
      <c r="F63" s="12">
        <v>111</v>
      </c>
      <c r="G63" s="10">
        <v>7961</v>
      </c>
      <c r="H63" s="11">
        <v>0.08</v>
      </c>
    </row>
    <row r="64" spans="1:10" ht="11.25" customHeight="1" x14ac:dyDescent="0.25">
      <c r="A64" s="9" t="s">
        <v>31</v>
      </c>
      <c r="B64" s="10">
        <v>5379</v>
      </c>
      <c r="C64" s="10">
        <v>99508</v>
      </c>
      <c r="D64" s="10">
        <v>161197</v>
      </c>
      <c r="E64" s="10">
        <v>170462</v>
      </c>
      <c r="F64" s="10">
        <v>8259</v>
      </c>
      <c r="G64" s="10">
        <v>444805</v>
      </c>
      <c r="H64" s="11">
        <v>4.5999999999999996</v>
      </c>
    </row>
    <row r="65" spans="1:8" ht="11.25" customHeight="1" x14ac:dyDescent="0.25">
      <c r="A65" s="7" t="s">
        <v>32</v>
      </c>
      <c r="B65" s="13">
        <v>132031</v>
      </c>
      <c r="C65" s="14">
        <v>1485001</v>
      </c>
      <c r="D65" s="14">
        <v>3264872</v>
      </c>
      <c r="E65" s="14">
        <v>4652217</v>
      </c>
      <c r="F65" s="14">
        <v>137128</v>
      </c>
      <c r="G65" s="14">
        <v>9671249</v>
      </c>
      <c r="H65" s="13">
        <v>100</v>
      </c>
    </row>
    <row r="66" spans="1:8" ht="11.25" customHeight="1" x14ac:dyDescent="0.25">
      <c r="A66" s="7" t="s">
        <v>33</v>
      </c>
      <c r="B66" s="11">
        <v>1.37</v>
      </c>
      <c r="C66" s="11">
        <v>15.35</v>
      </c>
      <c r="D66" s="11">
        <v>33.76</v>
      </c>
      <c r="E66" s="11">
        <v>48.1</v>
      </c>
      <c r="F66" s="11">
        <v>1.42</v>
      </c>
      <c r="G66" s="12">
        <v>100</v>
      </c>
      <c r="H66" s="8"/>
    </row>
    <row r="67" spans="1:8" ht="11.25" customHeight="1" x14ac:dyDescent="0.25">
      <c r="A67" s="7" t="s">
        <v>35</v>
      </c>
      <c r="B67" s="8"/>
      <c r="C67" s="8"/>
      <c r="D67" s="8"/>
      <c r="E67" s="8"/>
      <c r="F67" s="8"/>
      <c r="G67" s="8"/>
      <c r="H67" s="8"/>
    </row>
  </sheetData>
  <mergeCells count="6">
    <mergeCell ref="A6:H6"/>
    <mergeCell ref="A1:H1"/>
    <mergeCell ref="A2:H2"/>
    <mergeCell ref="A3:A4"/>
    <mergeCell ref="B3:F3"/>
    <mergeCell ref="G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workbookViewId="0">
      <selection sqref="A1:H1"/>
    </sheetView>
  </sheetViews>
  <sheetFormatPr defaultRowHeight="13.2" x14ac:dyDescent="0.25"/>
  <cols>
    <col min="1" max="1" width="32.88671875" customWidth="1"/>
    <col min="2" max="2" width="14.6640625" customWidth="1"/>
    <col min="3" max="3" width="12.21875" customWidth="1"/>
    <col min="4" max="5" width="10.6640625" customWidth="1"/>
    <col min="6" max="6" width="11.33203125" customWidth="1"/>
    <col min="7" max="7" width="14" customWidth="1"/>
    <col min="8" max="8" width="12" customWidth="1"/>
  </cols>
  <sheetData>
    <row r="1" spans="1:8" ht="10.199999999999999" customHeight="1" x14ac:dyDescent="0.25">
      <c r="A1" s="24"/>
      <c r="B1" s="25"/>
      <c r="C1" s="25"/>
      <c r="D1" s="25"/>
      <c r="E1" s="25"/>
      <c r="F1" s="25"/>
      <c r="G1" s="25"/>
      <c r="H1" s="26"/>
    </row>
    <row r="2" spans="1:8" ht="10.199999999999999" customHeight="1" x14ac:dyDescent="0.25">
      <c r="A2" s="27" t="s">
        <v>1</v>
      </c>
      <c r="B2" s="29" t="s">
        <v>2</v>
      </c>
      <c r="C2" s="30"/>
      <c r="D2" s="30"/>
      <c r="E2" s="30"/>
      <c r="F2" s="31"/>
      <c r="G2" s="29" t="s">
        <v>3</v>
      </c>
      <c r="H2" s="31"/>
    </row>
    <row r="3" spans="1:8" ht="31.2" customHeight="1" x14ac:dyDescent="0.25">
      <c r="A3" s="28"/>
      <c r="B3" s="2" t="s">
        <v>4</v>
      </c>
      <c r="C3" s="3" t="s">
        <v>5</v>
      </c>
      <c r="D3" s="1" t="s">
        <v>6</v>
      </c>
      <c r="E3" s="4" t="s">
        <v>7</v>
      </c>
      <c r="F3" s="5" t="s">
        <v>8</v>
      </c>
      <c r="G3" s="4" t="s">
        <v>9</v>
      </c>
      <c r="H3" s="5" t="s">
        <v>10</v>
      </c>
    </row>
    <row r="4" spans="1:8" ht="10.199999999999999" customHeight="1" x14ac:dyDescent="0.25">
      <c r="A4" s="6">
        <v>1</v>
      </c>
      <c r="B4" s="6">
        <v>2</v>
      </c>
      <c r="C4" s="6">
        <v>3</v>
      </c>
      <c r="D4" s="6">
        <v>4</v>
      </c>
      <c r="E4" s="6">
        <v>5</v>
      </c>
      <c r="F4" s="6">
        <v>6</v>
      </c>
      <c r="G4" s="6">
        <v>7</v>
      </c>
      <c r="H4" s="6">
        <v>8</v>
      </c>
    </row>
    <row r="5" spans="1:8" ht="11.25" customHeight="1" x14ac:dyDescent="0.25">
      <c r="A5" s="15" t="s">
        <v>13</v>
      </c>
      <c r="B5" s="16"/>
      <c r="C5" s="16"/>
      <c r="D5" s="16"/>
      <c r="E5" s="16"/>
      <c r="F5" s="16"/>
      <c r="G5" s="16"/>
      <c r="H5" s="16"/>
    </row>
    <row r="6" spans="1:8" ht="11.25" customHeight="1" x14ac:dyDescent="0.25">
      <c r="A6" s="7" t="s">
        <v>14</v>
      </c>
      <c r="B6" s="8"/>
      <c r="C6" s="8"/>
      <c r="D6" s="8"/>
      <c r="E6" s="8"/>
      <c r="F6" s="8"/>
      <c r="G6" s="8"/>
      <c r="H6" s="8"/>
    </row>
    <row r="7" spans="1:8" ht="11.25" customHeight="1" x14ac:dyDescent="0.25">
      <c r="A7" s="9" t="s">
        <v>15</v>
      </c>
      <c r="B7" s="10">
        <v>35968</v>
      </c>
      <c r="C7" s="10">
        <v>140291</v>
      </c>
      <c r="D7" s="10">
        <v>285939</v>
      </c>
      <c r="E7" s="10">
        <v>877261</v>
      </c>
      <c r="F7" s="10">
        <v>59159</v>
      </c>
      <c r="G7" s="10">
        <v>1398618</v>
      </c>
      <c r="H7" s="11">
        <v>29.75</v>
      </c>
    </row>
    <row r="8" spans="1:8" ht="11.25" customHeight="1" x14ac:dyDescent="0.25">
      <c r="A8" s="9" t="s">
        <v>16</v>
      </c>
      <c r="B8" s="10">
        <v>34705</v>
      </c>
      <c r="C8" s="10">
        <v>391908</v>
      </c>
      <c r="D8" s="10">
        <v>729426</v>
      </c>
      <c r="E8" s="10">
        <v>1431159</v>
      </c>
      <c r="F8" s="10">
        <v>59505</v>
      </c>
      <c r="G8" s="10">
        <v>2646703</v>
      </c>
      <c r="H8" s="11">
        <v>56.3</v>
      </c>
    </row>
    <row r="9" spans="1:8" ht="11.25" customHeight="1" x14ac:dyDescent="0.25">
      <c r="A9" s="9" t="s">
        <v>17</v>
      </c>
      <c r="B9" s="12">
        <v>328</v>
      </c>
      <c r="C9" s="10">
        <v>1884</v>
      </c>
      <c r="D9" s="10">
        <v>4529</v>
      </c>
      <c r="E9" s="10">
        <v>12519</v>
      </c>
      <c r="F9" s="12">
        <v>746</v>
      </c>
      <c r="G9" s="10">
        <v>20006</v>
      </c>
      <c r="H9" s="11">
        <v>0.43</v>
      </c>
    </row>
    <row r="10" spans="1:8" ht="11.25" customHeight="1" x14ac:dyDescent="0.25">
      <c r="A10" s="9" t="s">
        <v>18</v>
      </c>
      <c r="B10" s="12">
        <v>273</v>
      </c>
      <c r="C10" s="12">
        <v>689</v>
      </c>
      <c r="D10" s="10">
        <v>1155</v>
      </c>
      <c r="E10" s="10">
        <v>4422</v>
      </c>
      <c r="F10" s="12">
        <v>220</v>
      </c>
      <c r="G10" s="10">
        <v>6759</v>
      </c>
      <c r="H10" s="11">
        <v>0.14000000000000001</v>
      </c>
    </row>
    <row r="11" spans="1:8" ht="11.25" customHeight="1" x14ac:dyDescent="0.25">
      <c r="A11" s="9" t="s">
        <v>19</v>
      </c>
      <c r="B11" s="10">
        <v>1850</v>
      </c>
      <c r="C11" s="10">
        <v>16218</v>
      </c>
      <c r="D11" s="10">
        <v>26786</v>
      </c>
      <c r="E11" s="10">
        <v>71442</v>
      </c>
      <c r="F11" s="10">
        <v>4204</v>
      </c>
      <c r="G11" s="10">
        <v>120500</v>
      </c>
      <c r="H11" s="11">
        <v>2.56</v>
      </c>
    </row>
    <row r="12" spans="1:8" ht="11.25" customHeight="1" x14ac:dyDescent="0.25">
      <c r="A12" s="7" t="s">
        <v>20</v>
      </c>
      <c r="B12" s="8"/>
      <c r="C12" s="8"/>
      <c r="D12" s="8"/>
      <c r="E12" s="8"/>
      <c r="F12" s="8"/>
      <c r="G12" s="8"/>
      <c r="H12" s="8"/>
    </row>
    <row r="13" spans="1:8" ht="11.25" customHeight="1" x14ac:dyDescent="0.25">
      <c r="A13" s="9" t="s">
        <v>15</v>
      </c>
      <c r="B13" s="10">
        <v>1703</v>
      </c>
      <c r="C13" s="10">
        <v>14437</v>
      </c>
      <c r="D13" s="10">
        <v>24767</v>
      </c>
      <c r="E13" s="10">
        <v>71137</v>
      </c>
      <c r="F13" s="10">
        <v>3456</v>
      </c>
      <c r="G13" s="10">
        <v>115500</v>
      </c>
      <c r="H13" s="11">
        <v>2.46</v>
      </c>
    </row>
    <row r="14" spans="1:8" ht="11.25" customHeight="1" x14ac:dyDescent="0.25">
      <c r="A14" s="9" t="s">
        <v>21</v>
      </c>
      <c r="B14" s="10">
        <v>1657</v>
      </c>
      <c r="C14" s="10">
        <v>17008</v>
      </c>
      <c r="D14" s="10">
        <v>27645</v>
      </c>
      <c r="E14" s="10">
        <v>82859</v>
      </c>
      <c r="F14" s="10">
        <v>3700</v>
      </c>
      <c r="G14" s="10">
        <v>132869</v>
      </c>
      <c r="H14" s="11">
        <v>2.83</v>
      </c>
    </row>
    <row r="15" spans="1:8" ht="11.25" customHeight="1" x14ac:dyDescent="0.25">
      <c r="A15" s="9" t="s">
        <v>17</v>
      </c>
      <c r="B15" s="12">
        <v>57</v>
      </c>
      <c r="C15" s="12">
        <v>262</v>
      </c>
      <c r="D15" s="12">
        <v>653</v>
      </c>
      <c r="E15" s="10">
        <v>2260</v>
      </c>
      <c r="F15" s="12">
        <v>181</v>
      </c>
      <c r="G15" s="10">
        <v>3413</v>
      </c>
      <c r="H15" s="11">
        <v>7.0000000000000007E-2</v>
      </c>
    </row>
    <row r="16" spans="1:8" ht="11.25" customHeight="1" x14ac:dyDescent="0.25">
      <c r="A16" s="9" t="s">
        <v>18</v>
      </c>
      <c r="B16" s="12">
        <v>14</v>
      </c>
      <c r="C16" s="12">
        <v>106</v>
      </c>
      <c r="D16" s="12">
        <v>180</v>
      </c>
      <c r="E16" s="12">
        <v>475</v>
      </c>
      <c r="F16" s="12">
        <v>26</v>
      </c>
      <c r="G16" s="12">
        <v>801</v>
      </c>
      <c r="H16" s="11">
        <v>0.02</v>
      </c>
    </row>
    <row r="17" spans="1:8" ht="11.25" customHeight="1" x14ac:dyDescent="0.25">
      <c r="A17" s="9" t="s">
        <v>22</v>
      </c>
      <c r="B17" s="12">
        <v>48</v>
      </c>
      <c r="C17" s="12">
        <v>332</v>
      </c>
      <c r="D17" s="12">
        <v>545</v>
      </c>
      <c r="E17" s="10">
        <v>1934</v>
      </c>
      <c r="F17" s="12">
        <v>122</v>
      </c>
      <c r="G17" s="10">
        <v>2981</v>
      </c>
      <c r="H17" s="11">
        <v>0.06</v>
      </c>
    </row>
    <row r="18" spans="1:8" ht="11.25" customHeight="1" x14ac:dyDescent="0.25">
      <c r="A18" s="9" t="s">
        <v>23</v>
      </c>
      <c r="B18" s="12">
        <v>277</v>
      </c>
      <c r="C18" s="10">
        <v>2257</v>
      </c>
      <c r="D18" s="10">
        <v>4591</v>
      </c>
      <c r="E18" s="10">
        <v>12514</v>
      </c>
      <c r="F18" s="12">
        <v>770</v>
      </c>
      <c r="G18" s="10">
        <v>20409</v>
      </c>
      <c r="H18" s="11">
        <v>0.43</v>
      </c>
    </row>
    <row r="19" spans="1:8" ht="11.25" customHeight="1" x14ac:dyDescent="0.25">
      <c r="A19" s="9" t="s">
        <v>19</v>
      </c>
      <c r="B19" s="10">
        <v>3471</v>
      </c>
      <c r="C19" s="10">
        <v>29706</v>
      </c>
      <c r="D19" s="10">
        <v>49675</v>
      </c>
      <c r="E19" s="10">
        <v>142806</v>
      </c>
      <c r="F19" s="10">
        <v>6532</v>
      </c>
      <c r="G19" s="10">
        <v>232190</v>
      </c>
      <c r="H19" s="11">
        <v>4.9400000000000004</v>
      </c>
    </row>
    <row r="20" spans="1:8" ht="11.25" customHeight="1" x14ac:dyDescent="0.25">
      <c r="A20" s="7" t="s">
        <v>24</v>
      </c>
      <c r="B20" s="8"/>
      <c r="C20" s="8"/>
      <c r="D20" s="8"/>
      <c r="E20" s="8"/>
      <c r="F20" s="8"/>
      <c r="G20" s="8"/>
      <c r="H20" s="8"/>
    </row>
    <row r="21" spans="1:8" ht="11.25" customHeight="1" x14ac:dyDescent="0.25">
      <c r="A21" s="9" t="s">
        <v>25</v>
      </c>
      <c r="B21" s="10">
        <v>20920</v>
      </c>
      <c r="C21" s="10">
        <v>185776</v>
      </c>
      <c r="D21" s="10">
        <v>307983</v>
      </c>
      <c r="E21" s="10">
        <v>460219</v>
      </c>
      <c r="F21" s="10">
        <v>16665</v>
      </c>
      <c r="G21" s="10">
        <v>991563</v>
      </c>
      <c r="H21" s="11">
        <v>21.09</v>
      </c>
    </row>
    <row r="22" spans="1:8" ht="11.25" customHeight="1" x14ac:dyDescent="0.25">
      <c r="A22" s="9" t="s">
        <v>26</v>
      </c>
      <c r="B22" s="10">
        <v>56119</v>
      </c>
      <c r="C22" s="10">
        <v>379739</v>
      </c>
      <c r="D22" s="10">
        <v>800889</v>
      </c>
      <c r="E22" s="10">
        <v>2190873</v>
      </c>
      <c r="F22" s="10">
        <v>119468</v>
      </c>
      <c r="G22" s="10">
        <v>3547088</v>
      </c>
      <c r="H22" s="11">
        <v>75.459999999999994</v>
      </c>
    </row>
    <row r="23" spans="1:8" ht="11.25" customHeight="1" x14ac:dyDescent="0.25">
      <c r="A23" s="9" t="s">
        <v>27</v>
      </c>
      <c r="B23" s="12">
        <v>168</v>
      </c>
      <c r="C23" s="10">
        <v>1085</v>
      </c>
      <c r="D23" s="10">
        <v>1644</v>
      </c>
      <c r="E23" s="10">
        <v>2236</v>
      </c>
      <c r="F23" s="12">
        <v>131</v>
      </c>
      <c r="G23" s="10">
        <v>5264</v>
      </c>
      <c r="H23" s="11">
        <v>0.11</v>
      </c>
    </row>
    <row r="24" spans="1:8" ht="11.25" customHeight="1" x14ac:dyDescent="0.25">
      <c r="A24" s="9" t="s">
        <v>19</v>
      </c>
      <c r="B24" s="10">
        <v>3144</v>
      </c>
      <c r="C24" s="10">
        <v>48498</v>
      </c>
      <c r="D24" s="10">
        <v>45375</v>
      </c>
      <c r="E24" s="10">
        <v>57460</v>
      </c>
      <c r="F24" s="10">
        <v>2357</v>
      </c>
      <c r="G24" s="10">
        <v>156834</v>
      </c>
      <c r="H24" s="11">
        <v>3.34</v>
      </c>
    </row>
    <row r="25" spans="1:8" ht="11.25" customHeight="1" x14ac:dyDescent="0.25">
      <c r="A25" s="7" t="s">
        <v>28</v>
      </c>
      <c r="B25" s="8"/>
      <c r="C25" s="8"/>
      <c r="D25" s="8"/>
      <c r="E25" s="8"/>
      <c r="F25" s="8"/>
      <c r="G25" s="8"/>
      <c r="H25" s="8"/>
    </row>
    <row r="26" spans="1:8" ht="11.25" customHeight="1" x14ac:dyDescent="0.25">
      <c r="A26" s="9" t="s">
        <v>29</v>
      </c>
      <c r="B26" s="10">
        <v>78085</v>
      </c>
      <c r="C26" s="10">
        <v>596951</v>
      </c>
      <c r="D26" s="10">
        <v>1137689</v>
      </c>
      <c r="E26" s="10">
        <v>2687792</v>
      </c>
      <c r="F26" s="10">
        <v>137384</v>
      </c>
      <c r="G26" s="10">
        <v>4637901</v>
      </c>
      <c r="H26" s="11">
        <v>98.66</v>
      </c>
    </row>
    <row r="27" spans="1:8" ht="11.25" customHeight="1" x14ac:dyDescent="0.25">
      <c r="A27" s="9" t="s">
        <v>27</v>
      </c>
      <c r="B27" s="10">
        <v>1137</v>
      </c>
      <c r="C27" s="10">
        <v>7248</v>
      </c>
      <c r="D27" s="10">
        <v>8819</v>
      </c>
      <c r="E27" s="10">
        <v>12164</v>
      </c>
      <c r="F27" s="12">
        <v>685</v>
      </c>
      <c r="G27" s="10">
        <v>30053</v>
      </c>
      <c r="H27" s="11">
        <v>0.64</v>
      </c>
    </row>
    <row r="28" spans="1:8" ht="11.25" customHeight="1" x14ac:dyDescent="0.25">
      <c r="A28" s="9" t="s">
        <v>30</v>
      </c>
      <c r="B28" s="12">
        <v>77</v>
      </c>
      <c r="C28" s="12">
        <v>424</v>
      </c>
      <c r="D28" s="12">
        <v>658</v>
      </c>
      <c r="E28" s="12">
        <v>664</v>
      </c>
      <c r="F28" s="12">
        <v>51</v>
      </c>
      <c r="G28" s="10">
        <v>1874</v>
      </c>
      <c r="H28" s="11">
        <v>0.04</v>
      </c>
    </row>
    <row r="29" spans="1:8" ht="11.25" customHeight="1" x14ac:dyDescent="0.25">
      <c r="A29" s="9" t="s">
        <v>31</v>
      </c>
      <c r="B29" s="10">
        <v>1052</v>
      </c>
      <c r="C29" s="10">
        <v>10475</v>
      </c>
      <c r="D29" s="10">
        <v>8725</v>
      </c>
      <c r="E29" s="10">
        <v>10168</v>
      </c>
      <c r="F29" s="12">
        <v>501</v>
      </c>
      <c r="G29" s="10">
        <v>30921</v>
      </c>
      <c r="H29" s="11">
        <v>0.66</v>
      </c>
    </row>
    <row r="30" spans="1:8" ht="11.25" customHeight="1" x14ac:dyDescent="0.25">
      <c r="A30" s="7" t="s">
        <v>32</v>
      </c>
      <c r="B30" s="13">
        <v>80351</v>
      </c>
      <c r="C30" s="14">
        <v>615098</v>
      </c>
      <c r="D30" s="14">
        <v>1155891</v>
      </c>
      <c r="E30" s="14">
        <v>2710788</v>
      </c>
      <c r="F30" s="14">
        <v>138621</v>
      </c>
      <c r="G30" s="14">
        <v>4700749</v>
      </c>
      <c r="H30" s="13">
        <v>100</v>
      </c>
    </row>
    <row r="31" spans="1:8" ht="20.7" customHeight="1" x14ac:dyDescent="0.25">
      <c r="A31" s="17" t="s">
        <v>33</v>
      </c>
      <c r="B31" s="18">
        <v>1.71</v>
      </c>
      <c r="C31" s="18">
        <v>13.09</v>
      </c>
      <c r="D31" s="18">
        <v>24.59</v>
      </c>
      <c r="E31" s="18">
        <v>57.67</v>
      </c>
      <c r="F31" s="18">
        <v>2.95</v>
      </c>
      <c r="G31" s="19">
        <v>100</v>
      </c>
      <c r="H31" s="20"/>
    </row>
  </sheetData>
  <mergeCells count="4">
    <mergeCell ref="A1:H1"/>
    <mergeCell ref="A2:A3"/>
    <mergeCell ref="B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cp:lastModifiedBy>Z Book</cp:lastModifiedBy>
  <dcterms:created xsi:type="dcterms:W3CDTF">2021-07-26T12:49:58Z</dcterms:created>
  <dcterms:modified xsi:type="dcterms:W3CDTF">2021-07-28T06:20:00Z</dcterms:modified>
</cp:coreProperties>
</file>