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HI-2\IHI-2 Census 2017\Parameters\Water\Excel\"/>
    </mc:Choice>
  </mc:AlternateContent>
  <xr:revisionPtr revIDLastSave="0" documentId="13_ncr:1_{421B5674-B30E-492A-8046-05726A8BE4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G53" i="1" l="1"/>
  <c r="J47" i="1" s="1"/>
  <c r="G44" i="1"/>
  <c r="J39" i="1" s="1"/>
  <c r="J48" i="1" l="1"/>
  <c r="J43" i="1"/>
  <c r="J42" i="1"/>
  <c r="J46" i="1"/>
  <c r="J52" i="1"/>
  <c r="J51" i="1"/>
  <c r="J50" i="1"/>
  <c r="J49" i="1"/>
  <c r="J41" i="1"/>
  <c r="J40" i="1"/>
  <c r="G14" i="1"/>
  <c r="G23" i="1"/>
  <c r="J44" i="1" l="1"/>
  <c r="J53" i="1"/>
  <c r="J17" i="1"/>
  <c r="J21" i="1"/>
  <c r="J23" i="1"/>
  <c r="J16" i="1"/>
  <c r="J18" i="1"/>
  <c r="J22" i="1"/>
  <c r="J19" i="1"/>
  <c r="J20" i="1"/>
  <c r="J13" i="1"/>
  <c r="J9" i="1"/>
  <c r="J11" i="1"/>
  <c r="J10" i="1"/>
  <c r="J12" i="1"/>
  <c r="J14" i="1" l="1"/>
</calcChain>
</file>

<file path=xl/sharedStrings.xml><?xml version="1.0" encoding="utf-8"?>
<sst xmlns="http://schemas.openxmlformats.org/spreadsheetml/2006/main" count="100" uniqueCount="37">
  <si>
    <r>
      <rPr>
        <b/>
        <sz val="5.5"/>
        <rFont val="Arial"/>
        <family val="2"/>
      </rPr>
      <t>TABLE 36- OWNED HOUSING UNITS BY PERIOD OF CONSTRUCTION,SOURCE OF DRINKING WATER,LIGHTING,COOKING FUEL USED AND RURAL/URBAN</t>
    </r>
  </si>
  <si>
    <r>
      <rPr>
        <b/>
        <sz val="5.5"/>
        <rFont val="Arial"/>
        <family val="2"/>
      </rPr>
      <t>SOURCE</t>
    </r>
  </si>
  <si>
    <r>
      <rPr>
        <b/>
        <sz val="5.5"/>
        <rFont val="Arial"/>
        <family val="2"/>
      </rPr>
      <t>HOUSING UNITS BY PERIOD OF CONSTRUCTION (IN YEARS)</t>
    </r>
  </si>
  <si>
    <r>
      <rPr>
        <b/>
        <sz val="5.5"/>
        <rFont val="Arial"/>
        <family val="2"/>
      </rPr>
      <t>HOUSING UNITS</t>
    </r>
  </si>
  <si>
    <r>
      <rPr>
        <b/>
        <sz val="5.5"/>
        <rFont val="Arial"/>
        <family val="2"/>
      </rPr>
      <t>UNDER CONSTRUCTION</t>
    </r>
  </si>
  <si>
    <r>
      <rPr>
        <b/>
        <sz val="5.5"/>
        <rFont val="Arial"/>
        <family val="2"/>
      </rPr>
      <t>LESS THAN 5</t>
    </r>
  </si>
  <si>
    <r>
      <rPr>
        <b/>
        <sz val="5.5"/>
        <rFont val="Arial"/>
        <family val="2"/>
      </rPr>
      <t>5-10</t>
    </r>
  </si>
  <si>
    <r>
      <rPr>
        <b/>
        <sz val="5.5"/>
        <rFont val="Arial"/>
        <family val="2"/>
      </rPr>
      <t>11-50</t>
    </r>
  </si>
  <si>
    <r>
      <rPr>
        <b/>
        <sz val="5.5"/>
        <rFont val="Arial"/>
        <family val="2"/>
      </rPr>
      <t>OVER 50</t>
    </r>
  </si>
  <si>
    <r>
      <rPr>
        <b/>
        <sz val="5.5"/>
        <rFont val="Arial"/>
        <family val="2"/>
      </rPr>
      <t>TOTAL</t>
    </r>
  </si>
  <si>
    <r>
      <rPr>
        <b/>
        <sz val="5.5"/>
        <rFont val="Arial"/>
        <family val="2"/>
      </rPr>
      <t>PERCENT</t>
    </r>
  </si>
  <si>
    <r>
      <rPr>
        <b/>
        <sz val="5.5"/>
        <rFont val="Arial"/>
        <family val="2"/>
      </rPr>
      <t>SINDH</t>
    </r>
  </si>
  <si>
    <r>
      <rPr>
        <b/>
        <sz val="5.5"/>
        <rFont val="Arial"/>
        <family val="2"/>
      </rPr>
      <t>ALL LOCALITIES</t>
    </r>
  </si>
  <si>
    <r>
      <rPr>
        <b/>
        <sz val="5.5"/>
        <rFont val="Arial"/>
        <family val="2"/>
      </rPr>
      <t>SOURCE OF DRINKING WATER</t>
    </r>
  </si>
  <si>
    <r>
      <rPr>
        <b/>
        <sz val="5.5"/>
        <rFont val="Arial"/>
        <family val="2"/>
      </rPr>
      <t>INSIDE</t>
    </r>
  </si>
  <si>
    <r>
      <rPr>
        <sz val="5.5"/>
        <rFont val="Arial"/>
        <family val="2"/>
      </rPr>
      <t>TAP</t>
    </r>
  </si>
  <si>
    <r>
      <rPr>
        <sz val="5.5"/>
        <rFont val="Arial"/>
        <family val="2"/>
      </rPr>
      <t>ELECTRIC/HAND PUMP</t>
    </r>
  </si>
  <si>
    <r>
      <rPr>
        <sz val="5.5"/>
        <rFont val="Arial"/>
        <family val="2"/>
      </rPr>
      <t>PROTECTED WELL</t>
    </r>
  </si>
  <si>
    <r>
      <rPr>
        <sz val="5.5"/>
        <rFont val="Arial"/>
        <family val="2"/>
      </rPr>
      <t>UN-PROTECTED WELL</t>
    </r>
  </si>
  <si>
    <r>
      <rPr>
        <sz val="5.5"/>
        <rFont val="Arial"/>
        <family val="2"/>
      </rPr>
      <t>OTHERS</t>
    </r>
  </si>
  <si>
    <r>
      <rPr>
        <b/>
        <sz val="5.5"/>
        <rFont val="Arial"/>
        <family val="2"/>
      </rPr>
      <t>OUTSIDE</t>
    </r>
  </si>
  <si>
    <r>
      <rPr>
        <sz val="5.5"/>
        <rFont val="Arial"/>
        <family val="2"/>
      </rPr>
      <t>ELECTRIC / HAND PUMP</t>
    </r>
  </si>
  <si>
    <r>
      <rPr>
        <sz val="5.5"/>
        <rFont val="Arial"/>
        <family val="2"/>
      </rPr>
      <t>SPRING</t>
    </r>
  </si>
  <si>
    <r>
      <rPr>
        <sz val="5.5"/>
        <rFont val="Arial"/>
        <family val="2"/>
      </rPr>
      <t>CANAL / RIVER / POND</t>
    </r>
  </si>
  <si>
    <r>
      <rPr>
        <b/>
        <sz val="5.5"/>
        <rFont val="Arial"/>
        <family val="2"/>
      </rPr>
      <t>COOKING FUEL USED</t>
    </r>
  </si>
  <si>
    <r>
      <rPr>
        <sz val="5.5"/>
        <rFont val="Arial"/>
        <family val="2"/>
      </rPr>
      <t>WOOD</t>
    </r>
  </si>
  <si>
    <r>
      <rPr>
        <sz val="5.5"/>
        <rFont val="Arial"/>
        <family val="2"/>
      </rPr>
      <t>GAS</t>
    </r>
  </si>
  <si>
    <r>
      <rPr>
        <sz val="5.5"/>
        <rFont val="Arial"/>
        <family val="2"/>
      </rPr>
      <t>KEROSENE OIL</t>
    </r>
  </si>
  <si>
    <r>
      <rPr>
        <b/>
        <sz val="5.5"/>
        <rFont val="Arial"/>
        <family val="2"/>
      </rPr>
      <t>SOURCE OF LIGHTING</t>
    </r>
  </si>
  <si>
    <r>
      <rPr>
        <sz val="5.5"/>
        <rFont val="Arial"/>
        <family val="2"/>
      </rPr>
      <t>ELECTRICITY</t>
    </r>
  </si>
  <si>
    <r>
      <rPr>
        <sz val="5.5"/>
        <rFont val="Arial"/>
        <family val="2"/>
      </rPr>
      <t>GAS LAMP</t>
    </r>
  </si>
  <si>
    <r>
      <rPr>
        <sz val="5.5"/>
        <rFont val="Arial"/>
        <family val="2"/>
      </rPr>
      <t>ÓTHERS</t>
    </r>
  </si>
  <si>
    <r>
      <rPr>
        <b/>
        <sz val="5.5"/>
        <rFont val="Arial"/>
        <family val="2"/>
      </rPr>
      <t>TOTAL :</t>
    </r>
  </si>
  <si>
    <r>
      <rPr>
        <sz val="5.5"/>
        <rFont val="Arial"/>
        <family val="2"/>
      </rPr>
      <t>PERCENT :</t>
    </r>
  </si>
  <si>
    <r>
      <rPr>
        <b/>
        <sz val="5.5"/>
        <rFont val="Arial"/>
        <family val="2"/>
      </rPr>
      <t>RURAL</t>
    </r>
  </si>
  <si>
    <r>
      <rPr>
        <b/>
        <sz val="5.5"/>
        <rFont val="Arial"/>
        <family val="2"/>
      </rPr>
      <t>URBAN</t>
    </r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</si>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</sst>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Times New Roman"/>
      <charset val="204"/>
    </font>
    <font>
      <b/>
      <sz val="5.5"/>
      <name val="Arial"/>
    </font>
    <font>
      <b/>
      <sz val="5.5"/>
      <color rgb="FF000000"/>
      <name val="Arial"/>
      <family val="2"/>
    </font>
    <font>
      <sz val="5.5"/>
      <name val="Arial"/>
    </font>
    <font>
      <sz val="5.5"/>
      <color rgb="FF000000"/>
      <name val="Arial"/>
      <family val="2"/>
    </font>
    <font>
      <b/>
      <sz val="5.5"/>
      <name val="Arial"/>
      <family val="2"/>
    </font>
    <font>
      <sz val="5.5"/>
      <name val="Arial"/>
      <family val="2"/>
    </font>
    <font>
      <sz val="8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 wrapText="1" indent="1"/>
    </xf>
    <xf numFmtId="0" fontId="1" fillId="0" borderId="2" xfId="0" applyFont="1" applyFill="1" applyBorder="1" applyAlignment="1">
      <alignment horizontal="left" vertical="center" wrapText="1" indent="1"/>
    </xf>
    <xf numFmtId="0" fontId="1" fillId="0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 wrapText="1" indent="2"/>
    </xf>
    <xf numFmtId="1" fontId="2" fillId="0" borderId="2" xfId="0" applyNumberFormat="1" applyFont="1" applyFill="1" applyBorder="1" applyAlignment="1">
      <alignment horizontal="center" vertical="top" shrinkToFit="1"/>
    </xf>
    <xf numFmtId="0" fontId="0" fillId="0" borderId="8" xfId="0" applyFill="1" applyBorder="1" applyAlignment="1">
      <alignment horizontal="left" wrapText="1"/>
    </xf>
    <xf numFmtId="0" fontId="1" fillId="0" borderId="8" xfId="0" applyFont="1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left" wrapText="1"/>
    </xf>
    <xf numFmtId="0" fontId="1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3" fontId="4" fillId="0" borderId="0" xfId="0" applyNumberFormat="1" applyFont="1" applyFill="1" applyBorder="1" applyAlignment="1">
      <alignment horizontal="right" vertical="top" shrinkToFit="1"/>
    </xf>
    <xf numFmtId="2" fontId="4" fillId="0" borderId="0" xfId="0" applyNumberFormat="1" applyFont="1" applyFill="1" applyBorder="1" applyAlignment="1">
      <alignment horizontal="right" vertical="top" shrinkToFit="1"/>
    </xf>
    <xf numFmtId="1" fontId="4" fillId="0" borderId="0" xfId="0" applyNumberFormat="1" applyFont="1" applyFill="1" applyBorder="1" applyAlignment="1">
      <alignment horizontal="right" vertical="top" shrinkToFit="1"/>
    </xf>
    <xf numFmtId="3" fontId="2" fillId="0" borderId="0" xfId="0" applyNumberFormat="1" applyFont="1" applyFill="1" applyBorder="1" applyAlignment="1">
      <alignment horizontal="right" vertical="top" shrinkToFit="1"/>
    </xf>
    <xf numFmtId="1" fontId="2" fillId="0" borderId="0" xfId="0" applyNumberFormat="1" applyFont="1" applyFill="1" applyBorder="1" applyAlignment="1">
      <alignment horizontal="left" vertical="top" shrinkToFit="1"/>
    </xf>
    <xf numFmtId="1" fontId="4" fillId="0" borderId="0" xfId="0" applyNumberFormat="1" applyFont="1" applyFill="1" applyBorder="1" applyAlignment="1">
      <alignment horizontal="left" vertical="top" shrinkToFit="1"/>
    </xf>
    <xf numFmtId="0" fontId="1" fillId="0" borderId="0" xfId="0" applyFont="1" applyFill="1" applyBorder="1" applyAlignment="1">
      <alignment horizontal="left" vertical="top" wrapText="1" indent="2"/>
    </xf>
    <xf numFmtId="0" fontId="1" fillId="0" borderId="0" xfId="0" applyFont="1" applyFill="1" applyBorder="1" applyAlignment="1">
      <alignment horizontal="left" vertical="top" wrapText="1" indent="1"/>
    </xf>
    <xf numFmtId="0" fontId="3" fillId="0" borderId="1" xfId="0" applyFont="1" applyFill="1" applyBorder="1" applyAlignment="1">
      <alignment horizontal="left" vertical="top" wrapText="1"/>
    </xf>
    <xf numFmtId="2" fontId="4" fillId="0" borderId="1" xfId="0" applyNumberFormat="1" applyFont="1" applyFill="1" applyBorder="1" applyAlignment="1">
      <alignment horizontal="right" vertical="top" shrinkToFit="1"/>
    </xf>
    <xf numFmtId="1" fontId="4" fillId="0" borderId="1" xfId="0" applyNumberFormat="1" applyFont="1" applyFill="1" applyBorder="1" applyAlignment="1">
      <alignment horizontal="left" vertical="top" shrinkToFit="1"/>
    </xf>
    <xf numFmtId="0" fontId="0" fillId="0" borderId="1" xfId="0" applyFill="1" applyBorder="1" applyAlignment="1">
      <alignment horizontal="left" vertical="center" wrapText="1"/>
    </xf>
    <xf numFmtId="3" fontId="7" fillId="0" borderId="0" xfId="0" applyNumberFormat="1" applyFont="1" applyAlignment="1">
      <alignment horizontal="right" vertical="top" shrinkToFit="1"/>
    </xf>
    <xf numFmtId="0" fontId="0" fillId="0" borderId="0" xfId="0" applyAlignment="1">
      <alignment horizontal="left" vertical="top"/>
    </xf>
    <xf numFmtId="0" fontId="1" fillId="0" borderId="1" xfId="0" applyFont="1" applyFill="1" applyBorder="1" applyAlignment="1">
      <alignment horizontal="left" vertical="top" wrapText="1" indent="2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top" wrapText="1" indent="7"/>
    </xf>
    <xf numFmtId="0" fontId="1" fillId="0" borderId="6" xfId="0" applyFont="1" applyFill="1" applyBorder="1" applyAlignment="1">
      <alignment horizontal="left" vertical="top" wrapText="1" indent="7"/>
    </xf>
    <xf numFmtId="0" fontId="1" fillId="0" borderId="7" xfId="0" applyFont="1" applyFill="1" applyBorder="1" applyAlignment="1">
      <alignment horizontal="left" vertical="top" wrapText="1" indent="7"/>
    </xf>
    <xf numFmtId="0" fontId="1" fillId="0" borderId="5" xfId="0" applyFont="1" applyFill="1" applyBorder="1" applyAlignment="1">
      <alignment horizontal="left" vertical="top" wrapText="1" indent="3"/>
    </xf>
    <xf numFmtId="0" fontId="1" fillId="0" borderId="7" xfId="0" applyFont="1" applyFill="1" applyBorder="1" applyAlignment="1">
      <alignment horizontal="left" vertical="top" wrapText="1" indent="3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topLeftCell="A53" workbookViewId="0">
      <selection activeCell="J9" sqref="J9:J53"/>
    </sheetView>
  </sheetViews>
  <sheetFormatPr defaultRowHeight="13.2" x14ac:dyDescent="0.25"/>
  <cols>
    <col min="1" max="1" width="22" customWidth="1"/>
    <col min="2" max="2" width="14.44140625" customWidth="1"/>
    <col min="3" max="3" width="12.44140625" customWidth="1"/>
    <col min="4" max="4" width="12.21875" customWidth="1"/>
    <col min="5" max="5" width="12.44140625" customWidth="1"/>
    <col min="6" max="6" width="12.21875" customWidth="1"/>
    <col min="7" max="7" width="12.44140625" customWidth="1"/>
    <col min="8" max="8" width="10" customWidth="1"/>
  </cols>
  <sheetData>
    <row r="1" spans="1:10" ht="10.199999999999999" customHeight="1" x14ac:dyDescent="0.25">
      <c r="A1" s="25" t="s">
        <v>0</v>
      </c>
      <c r="B1" s="25"/>
      <c r="C1" s="25"/>
      <c r="D1" s="25"/>
      <c r="E1" s="25"/>
      <c r="F1" s="25"/>
      <c r="G1" s="25"/>
      <c r="H1" s="25"/>
    </row>
    <row r="2" spans="1:10" ht="9.75" customHeight="1" x14ac:dyDescent="0.25">
      <c r="A2" s="26" t="s">
        <v>1</v>
      </c>
      <c r="B2" s="28" t="s">
        <v>2</v>
      </c>
      <c r="C2" s="29"/>
      <c r="D2" s="29"/>
      <c r="E2" s="29"/>
      <c r="F2" s="30"/>
      <c r="G2" s="31" t="s">
        <v>3</v>
      </c>
      <c r="H2" s="32"/>
    </row>
    <row r="3" spans="1:10" ht="18.45" customHeight="1" x14ac:dyDescent="0.25">
      <c r="A3" s="27"/>
      <c r="B3" s="1" t="s">
        <v>4</v>
      </c>
      <c r="C3" s="2" t="s">
        <v>5</v>
      </c>
      <c r="D3" s="3" t="s">
        <v>6</v>
      </c>
      <c r="E3" s="3" t="s">
        <v>7</v>
      </c>
      <c r="F3" s="4" t="s">
        <v>8</v>
      </c>
      <c r="G3" s="4" t="s">
        <v>9</v>
      </c>
      <c r="H3" s="1" t="s">
        <v>10</v>
      </c>
    </row>
    <row r="4" spans="1:10" x14ac:dyDescent="0.25">
      <c r="A4" s="5">
        <v>1</v>
      </c>
      <c r="B4" s="5">
        <v>2</v>
      </c>
      <c r="C4" s="5">
        <v>3</v>
      </c>
      <c r="D4" s="5">
        <v>4</v>
      </c>
      <c r="E4" s="5">
        <v>5</v>
      </c>
      <c r="F4" s="5">
        <v>6</v>
      </c>
      <c r="G4" s="5">
        <v>7</v>
      </c>
      <c r="H4" s="5">
        <v>8</v>
      </c>
    </row>
    <row r="5" spans="1:10" x14ac:dyDescent="0.25">
      <c r="A5" s="6"/>
      <c r="B5" s="6"/>
      <c r="C5" s="6"/>
      <c r="D5" s="7" t="s">
        <v>11</v>
      </c>
      <c r="E5" s="6"/>
      <c r="F5" s="6"/>
      <c r="G5" s="6"/>
      <c r="H5" s="6"/>
    </row>
    <row r="6" spans="1:10" x14ac:dyDescent="0.25">
      <c r="A6" s="8"/>
      <c r="B6" s="8"/>
      <c r="C6" s="8"/>
      <c r="D6" s="9" t="s">
        <v>12</v>
      </c>
      <c r="E6" s="8"/>
      <c r="F6" s="8"/>
      <c r="G6" s="8"/>
      <c r="H6" s="8"/>
    </row>
    <row r="7" spans="1:10" ht="8.25" customHeight="1" x14ac:dyDescent="0.25">
      <c r="A7" s="9" t="s">
        <v>13</v>
      </c>
      <c r="B7" s="8"/>
      <c r="C7" s="8"/>
      <c r="D7" s="8"/>
      <c r="E7" s="8"/>
      <c r="F7" s="8"/>
      <c r="G7" s="8"/>
      <c r="H7" s="8"/>
    </row>
    <row r="8" spans="1:10" ht="8.25" customHeight="1" x14ac:dyDescent="0.25">
      <c r="A8" s="9" t="s">
        <v>14</v>
      </c>
      <c r="B8" s="8"/>
      <c r="C8" s="8"/>
      <c r="D8" s="8"/>
      <c r="E8" s="8"/>
      <c r="F8" s="8"/>
      <c r="G8" s="8"/>
      <c r="H8" s="8"/>
    </row>
    <row r="9" spans="1:10" x14ac:dyDescent="0.25">
      <c r="A9" s="10" t="s">
        <v>15</v>
      </c>
      <c r="B9" s="11">
        <v>104244</v>
      </c>
      <c r="C9" s="11">
        <v>451970</v>
      </c>
      <c r="D9" s="11">
        <v>871207</v>
      </c>
      <c r="E9" s="11">
        <v>1307746</v>
      </c>
      <c r="F9" s="11">
        <v>102782</v>
      </c>
      <c r="G9" s="11">
        <v>2837949</v>
      </c>
      <c r="H9" s="12">
        <v>43.41</v>
      </c>
      <c r="J9">
        <f>(G9/$G$14)*100</f>
        <v>50.908001238460734</v>
      </c>
    </row>
    <row r="10" spans="1:10" x14ac:dyDescent="0.25">
      <c r="A10" s="10" t="s">
        <v>16</v>
      </c>
      <c r="B10" s="11">
        <v>31396</v>
      </c>
      <c r="C10" s="11">
        <v>340752</v>
      </c>
      <c r="D10" s="11">
        <v>675291</v>
      </c>
      <c r="E10" s="11">
        <v>904444</v>
      </c>
      <c r="F10" s="11">
        <v>73885</v>
      </c>
      <c r="G10" s="11">
        <v>2025768</v>
      </c>
      <c r="H10" s="12">
        <v>30.99</v>
      </c>
      <c r="J10">
        <f t="shared" ref="J10:J13" si="0">(G10/$G$14)*100</f>
        <v>36.338848884470487</v>
      </c>
    </row>
    <row r="11" spans="1:10" x14ac:dyDescent="0.25">
      <c r="A11" s="10" t="s">
        <v>17</v>
      </c>
      <c r="B11" s="11">
        <v>1588</v>
      </c>
      <c r="C11" s="11">
        <v>12738</v>
      </c>
      <c r="D11" s="11">
        <v>27334</v>
      </c>
      <c r="E11" s="11">
        <v>33727</v>
      </c>
      <c r="F11" s="11">
        <v>3935</v>
      </c>
      <c r="G11" s="11">
        <v>79322</v>
      </c>
      <c r="H11" s="12">
        <v>1.21</v>
      </c>
      <c r="J11">
        <f t="shared" si="0"/>
        <v>1.4229024109443764</v>
      </c>
    </row>
    <row r="12" spans="1:10" x14ac:dyDescent="0.25">
      <c r="A12" s="10" t="s">
        <v>18</v>
      </c>
      <c r="B12" s="11">
        <v>2376</v>
      </c>
      <c r="C12" s="11">
        <v>25252</v>
      </c>
      <c r="D12" s="11">
        <v>42289</v>
      </c>
      <c r="E12" s="11">
        <v>42109</v>
      </c>
      <c r="F12" s="11">
        <v>8223</v>
      </c>
      <c r="G12" s="11">
        <v>120249</v>
      </c>
      <c r="H12" s="12">
        <v>1.84</v>
      </c>
      <c r="J12">
        <f t="shared" si="0"/>
        <v>2.1570635134470932</v>
      </c>
    </row>
    <row r="13" spans="1:10" x14ac:dyDescent="0.25">
      <c r="A13" s="10" t="s">
        <v>19</v>
      </c>
      <c r="B13" s="11">
        <v>9379</v>
      </c>
      <c r="C13" s="11">
        <v>103012</v>
      </c>
      <c r="D13" s="11">
        <v>178662</v>
      </c>
      <c r="E13" s="11">
        <v>198968</v>
      </c>
      <c r="F13" s="11">
        <v>21353</v>
      </c>
      <c r="G13" s="11">
        <v>511374</v>
      </c>
      <c r="H13" s="12">
        <v>7.82</v>
      </c>
      <c r="J13">
        <f t="shared" si="0"/>
        <v>9.1731839526773111</v>
      </c>
    </row>
    <row r="14" spans="1:10" x14ac:dyDescent="0.25">
      <c r="A14" s="10" t="s">
        <v>36</v>
      </c>
      <c r="B14" s="11"/>
      <c r="C14" s="11"/>
      <c r="D14" s="11"/>
      <c r="E14" s="11"/>
      <c r="F14" s="11"/>
      <c r="G14" s="23">
        <f>SUM(G9:G13)</f>
        <v>5574662</v>
      </c>
      <c r="H14" s="12"/>
      <c r="J14">
        <f>SUM(J9:J13)</f>
        <v>100</v>
      </c>
    </row>
    <row r="15" spans="1:10" x14ac:dyDescent="0.25">
      <c r="A15" s="9" t="s">
        <v>20</v>
      </c>
      <c r="B15" s="8"/>
      <c r="C15" s="8"/>
      <c r="D15" s="8"/>
      <c r="E15" s="8"/>
      <c r="F15" s="8"/>
      <c r="G15" s="8"/>
      <c r="H15" s="8"/>
    </row>
    <row r="16" spans="1:10" x14ac:dyDescent="0.25">
      <c r="A16" s="10" t="s">
        <v>15</v>
      </c>
      <c r="B16" s="11">
        <v>4665</v>
      </c>
      <c r="C16" s="11">
        <v>49253</v>
      </c>
      <c r="D16" s="11">
        <v>85206</v>
      </c>
      <c r="E16" s="11">
        <v>69962</v>
      </c>
      <c r="F16" s="11">
        <v>7760</v>
      </c>
      <c r="G16" s="11">
        <v>216846</v>
      </c>
      <c r="H16" s="12">
        <v>3.32</v>
      </c>
      <c r="J16" s="24">
        <f>(G16/$G$23)*100</f>
        <v>22.520984315509388</v>
      </c>
    </row>
    <row r="17" spans="1:10" x14ac:dyDescent="0.25">
      <c r="A17" s="10" t="s">
        <v>21</v>
      </c>
      <c r="B17" s="11">
        <v>3379</v>
      </c>
      <c r="C17" s="11">
        <v>52207</v>
      </c>
      <c r="D17" s="11">
        <v>88696</v>
      </c>
      <c r="E17" s="11">
        <v>73112</v>
      </c>
      <c r="F17" s="11">
        <v>6166</v>
      </c>
      <c r="G17" s="11">
        <v>223560</v>
      </c>
      <c r="H17" s="12">
        <v>3.42</v>
      </c>
      <c r="J17" s="24">
        <f t="shared" ref="J17:J23" si="1">(G17/$G$23)*100</f>
        <v>23.218280501255631</v>
      </c>
    </row>
    <row r="18" spans="1:10" ht="8.25" customHeight="1" x14ac:dyDescent="0.25">
      <c r="A18" s="10" t="s">
        <v>17</v>
      </c>
      <c r="B18" s="13">
        <v>429</v>
      </c>
      <c r="C18" s="11">
        <v>9969</v>
      </c>
      <c r="D18" s="11">
        <v>19392</v>
      </c>
      <c r="E18" s="11">
        <v>20416</v>
      </c>
      <c r="F18" s="11">
        <v>4837</v>
      </c>
      <c r="G18" s="11">
        <v>55043</v>
      </c>
      <c r="H18" s="12">
        <v>0.84</v>
      </c>
      <c r="J18" s="24">
        <f t="shared" si="1"/>
        <v>5.7166032100134805</v>
      </c>
    </row>
    <row r="19" spans="1:10" ht="8.25" customHeight="1" x14ac:dyDescent="0.25">
      <c r="A19" s="10" t="s">
        <v>18</v>
      </c>
      <c r="B19" s="13">
        <v>993</v>
      </c>
      <c r="C19" s="11">
        <v>19434</v>
      </c>
      <c r="D19" s="11">
        <v>42379</v>
      </c>
      <c r="E19" s="11">
        <v>35650</v>
      </c>
      <c r="F19" s="11">
        <v>7827</v>
      </c>
      <c r="G19" s="11">
        <v>106283</v>
      </c>
      <c r="H19" s="12">
        <v>1.63</v>
      </c>
      <c r="J19" s="24">
        <f t="shared" si="1"/>
        <v>11.038238086039328</v>
      </c>
    </row>
    <row r="20" spans="1:10" ht="8.25" customHeight="1" x14ac:dyDescent="0.25">
      <c r="A20" s="10" t="s">
        <v>22</v>
      </c>
      <c r="B20" s="13">
        <v>112</v>
      </c>
      <c r="C20" s="11">
        <v>1080</v>
      </c>
      <c r="D20" s="11">
        <v>2237</v>
      </c>
      <c r="E20" s="11">
        <v>1645</v>
      </c>
      <c r="F20" s="13">
        <v>222</v>
      </c>
      <c r="G20" s="11">
        <v>5296</v>
      </c>
      <c r="H20" s="12">
        <v>0.08</v>
      </c>
      <c r="J20" s="24">
        <f t="shared" si="1"/>
        <v>0.55002689897410006</v>
      </c>
    </row>
    <row r="21" spans="1:10" ht="8.25" customHeight="1" x14ac:dyDescent="0.25">
      <c r="A21" s="10" t="s">
        <v>23</v>
      </c>
      <c r="B21" s="11">
        <v>2763</v>
      </c>
      <c r="C21" s="11">
        <v>44663</v>
      </c>
      <c r="D21" s="11">
        <v>58274</v>
      </c>
      <c r="E21" s="11">
        <v>36351</v>
      </c>
      <c r="F21" s="11">
        <v>4342</v>
      </c>
      <c r="G21" s="11">
        <v>146393</v>
      </c>
      <c r="H21" s="12">
        <v>2.2400000000000002</v>
      </c>
      <c r="J21" s="24">
        <f t="shared" si="1"/>
        <v>15.20394407505956</v>
      </c>
    </row>
    <row r="22" spans="1:10" ht="8.25" customHeight="1" x14ac:dyDescent="0.25">
      <c r="A22" s="10" t="s">
        <v>19</v>
      </c>
      <c r="B22" s="11">
        <v>5020</v>
      </c>
      <c r="C22" s="11">
        <v>39720</v>
      </c>
      <c r="D22" s="11">
        <v>68566</v>
      </c>
      <c r="E22" s="11">
        <v>88352</v>
      </c>
      <c r="F22" s="11">
        <v>7783</v>
      </c>
      <c r="G22" s="11">
        <v>209441</v>
      </c>
      <c r="H22" s="12">
        <v>3.2</v>
      </c>
      <c r="J22" s="24">
        <f t="shared" si="1"/>
        <v>21.751922913148508</v>
      </c>
    </row>
    <row r="23" spans="1:10" x14ac:dyDescent="0.25">
      <c r="A23" s="10" t="s">
        <v>36</v>
      </c>
      <c r="B23" s="11"/>
      <c r="C23" s="11"/>
      <c r="D23" s="11"/>
      <c r="E23" s="11"/>
      <c r="F23" s="11"/>
      <c r="G23" s="23">
        <f>SUM(G16:G22)</f>
        <v>962862</v>
      </c>
      <c r="H23" s="12"/>
      <c r="J23" s="24">
        <f t="shared" si="1"/>
        <v>100</v>
      </c>
    </row>
    <row r="24" spans="1:10" ht="8.25" customHeight="1" x14ac:dyDescent="0.25">
      <c r="A24" s="9" t="s">
        <v>24</v>
      </c>
      <c r="B24" s="8"/>
      <c r="C24" s="8"/>
      <c r="D24" s="8"/>
      <c r="E24" s="8"/>
      <c r="F24" s="8"/>
      <c r="G24" s="8"/>
      <c r="H24" s="8"/>
    </row>
    <row r="25" spans="1:10" ht="8.25" customHeight="1" x14ac:dyDescent="0.25">
      <c r="A25" s="10" t="s">
        <v>25</v>
      </c>
      <c r="B25" s="11">
        <v>94958</v>
      </c>
      <c r="C25" s="11">
        <v>803014</v>
      </c>
      <c r="D25" s="11">
        <v>1415009</v>
      </c>
      <c r="E25" s="11">
        <v>1143980</v>
      </c>
      <c r="F25" s="11">
        <v>138752</v>
      </c>
      <c r="G25" s="11">
        <v>3595713</v>
      </c>
      <c r="H25" s="12">
        <v>55</v>
      </c>
    </row>
    <row r="26" spans="1:10" ht="8.25" customHeight="1" x14ac:dyDescent="0.25">
      <c r="A26" s="10" t="s">
        <v>26</v>
      </c>
      <c r="B26" s="11">
        <v>64279</v>
      </c>
      <c r="C26" s="11">
        <v>300867</v>
      </c>
      <c r="D26" s="11">
        <v>672607</v>
      </c>
      <c r="E26" s="11">
        <v>1602652</v>
      </c>
      <c r="F26" s="11">
        <v>102164</v>
      </c>
      <c r="G26" s="11">
        <v>2742569</v>
      </c>
      <c r="H26" s="12">
        <v>41.95</v>
      </c>
    </row>
    <row r="27" spans="1:10" ht="8.25" customHeight="1" x14ac:dyDescent="0.25">
      <c r="A27" s="10" t="s">
        <v>27</v>
      </c>
      <c r="B27" s="13">
        <v>922</v>
      </c>
      <c r="C27" s="11">
        <v>4719</v>
      </c>
      <c r="D27" s="11">
        <v>8560</v>
      </c>
      <c r="E27" s="11">
        <v>6132</v>
      </c>
      <c r="F27" s="13">
        <v>714</v>
      </c>
      <c r="G27" s="11">
        <v>21047</v>
      </c>
      <c r="H27" s="12">
        <v>0.32</v>
      </c>
    </row>
    <row r="28" spans="1:10" ht="8.25" customHeight="1" x14ac:dyDescent="0.25">
      <c r="A28" s="10" t="s">
        <v>19</v>
      </c>
      <c r="B28" s="11">
        <v>6185</v>
      </c>
      <c r="C28" s="11">
        <v>41450</v>
      </c>
      <c r="D28" s="11">
        <v>63357</v>
      </c>
      <c r="E28" s="11">
        <v>59718</v>
      </c>
      <c r="F28" s="11">
        <v>7485</v>
      </c>
      <c r="G28" s="11">
        <v>178195</v>
      </c>
      <c r="H28" s="12">
        <v>2.73</v>
      </c>
    </row>
    <row r="29" spans="1:10" ht="8.25" customHeight="1" x14ac:dyDescent="0.25">
      <c r="A29" s="9" t="s">
        <v>28</v>
      </c>
      <c r="B29" s="8"/>
      <c r="C29" s="8"/>
      <c r="D29" s="8"/>
      <c r="E29" s="8"/>
      <c r="F29" s="8"/>
      <c r="G29" s="8"/>
      <c r="H29" s="8"/>
    </row>
    <row r="30" spans="1:10" ht="8.25" customHeight="1" x14ac:dyDescent="0.25">
      <c r="A30" s="10" t="s">
        <v>29</v>
      </c>
      <c r="B30" s="11">
        <v>137252</v>
      </c>
      <c r="C30" s="11">
        <v>800010</v>
      </c>
      <c r="D30" s="11">
        <v>1643774</v>
      </c>
      <c r="E30" s="11">
        <v>2434174</v>
      </c>
      <c r="F30" s="11">
        <v>191326</v>
      </c>
      <c r="G30" s="11">
        <v>5206536</v>
      </c>
      <c r="H30" s="12">
        <v>79.64</v>
      </c>
    </row>
    <row r="31" spans="1:10" ht="8.25" customHeight="1" x14ac:dyDescent="0.25">
      <c r="A31" s="10" t="s">
        <v>27</v>
      </c>
      <c r="B31" s="11">
        <v>9123</v>
      </c>
      <c r="C31" s="11">
        <v>102110</v>
      </c>
      <c r="D31" s="11">
        <v>149605</v>
      </c>
      <c r="E31" s="11">
        <v>102587</v>
      </c>
      <c r="F31" s="11">
        <v>14374</v>
      </c>
      <c r="G31" s="11">
        <v>377799</v>
      </c>
      <c r="H31" s="12">
        <v>5.78</v>
      </c>
    </row>
    <row r="32" spans="1:10" ht="8.25" customHeight="1" x14ac:dyDescent="0.25">
      <c r="A32" s="10" t="s">
        <v>30</v>
      </c>
      <c r="B32" s="13">
        <v>579</v>
      </c>
      <c r="C32" s="11">
        <v>5154</v>
      </c>
      <c r="D32" s="11">
        <v>6740</v>
      </c>
      <c r="E32" s="11">
        <v>3506</v>
      </c>
      <c r="F32" s="13">
        <v>580</v>
      </c>
      <c r="G32" s="11">
        <v>16559</v>
      </c>
      <c r="H32" s="12">
        <v>0.25</v>
      </c>
    </row>
    <row r="33" spans="1:10" ht="8.25" customHeight="1" x14ac:dyDescent="0.25">
      <c r="A33" s="10" t="s">
        <v>31</v>
      </c>
      <c r="B33" s="11">
        <v>19390</v>
      </c>
      <c r="C33" s="11">
        <v>242776</v>
      </c>
      <c r="D33" s="11">
        <v>359414</v>
      </c>
      <c r="E33" s="11">
        <v>272215</v>
      </c>
      <c r="F33" s="11">
        <v>42835</v>
      </c>
      <c r="G33" s="11">
        <v>936630</v>
      </c>
      <c r="H33" s="12">
        <v>14.33</v>
      </c>
    </row>
    <row r="34" spans="1:10" ht="8.25" customHeight="1" x14ac:dyDescent="0.25">
      <c r="A34" s="9" t="s">
        <v>32</v>
      </c>
      <c r="B34" s="14">
        <v>166344</v>
      </c>
      <c r="C34" s="14">
        <v>1150050</v>
      </c>
      <c r="D34" s="14">
        <v>2159533</v>
      </c>
      <c r="E34" s="14">
        <v>2812482</v>
      </c>
      <c r="F34" s="14">
        <v>249115</v>
      </c>
      <c r="G34" s="14">
        <v>6537524</v>
      </c>
      <c r="H34" s="15">
        <v>100</v>
      </c>
    </row>
    <row r="35" spans="1:10" ht="8.25" customHeight="1" x14ac:dyDescent="0.25">
      <c r="A35" s="10" t="s">
        <v>33</v>
      </c>
      <c r="B35" s="12">
        <v>2.54</v>
      </c>
      <c r="C35" s="12">
        <v>17.59</v>
      </c>
      <c r="D35" s="12">
        <v>33.03</v>
      </c>
      <c r="E35" s="12">
        <v>43.02</v>
      </c>
      <c r="F35" s="12">
        <v>3.81</v>
      </c>
      <c r="G35" s="16">
        <v>100</v>
      </c>
      <c r="H35" s="8"/>
    </row>
    <row r="36" spans="1:10" ht="8.25" customHeight="1" x14ac:dyDescent="0.25">
      <c r="A36" s="8"/>
      <c r="B36" s="8"/>
      <c r="C36" s="8"/>
      <c r="D36" s="17" t="s">
        <v>34</v>
      </c>
      <c r="E36" s="8"/>
      <c r="F36" s="8"/>
      <c r="G36" s="8"/>
      <c r="H36" s="8"/>
    </row>
    <row r="37" spans="1:10" ht="8.25" customHeight="1" x14ac:dyDescent="0.25">
      <c r="A37" s="9" t="s">
        <v>13</v>
      </c>
      <c r="B37" s="8"/>
      <c r="C37" s="8"/>
      <c r="D37" s="8"/>
      <c r="E37" s="8"/>
      <c r="F37" s="8"/>
      <c r="G37" s="8"/>
      <c r="H37" s="8"/>
    </row>
    <row r="38" spans="1:10" ht="8.25" customHeight="1" x14ac:dyDescent="0.25">
      <c r="A38" s="9" t="s">
        <v>14</v>
      </c>
      <c r="B38" s="8"/>
      <c r="C38" s="8"/>
      <c r="D38" s="8"/>
      <c r="E38" s="8"/>
      <c r="F38" s="8"/>
      <c r="G38" s="8"/>
      <c r="H38" s="8"/>
    </row>
    <row r="39" spans="1:10" ht="8.25" customHeight="1" x14ac:dyDescent="0.25">
      <c r="A39" s="10" t="s">
        <v>15</v>
      </c>
      <c r="B39" s="11">
        <v>52909</v>
      </c>
      <c r="C39" s="11">
        <v>280904</v>
      </c>
      <c r="D39" s="11">
        <v>522275</v>
      </c>
      <c r="E39" s="11">
        <v>429609</v>
      </c>
      <c r="F39" s="11">
        <v>48975</v>
      </c>
      <c r="G39" s="11">
        <v>1334672</v>
      </c>
      <c r="H39" s="12">
        <v>37.07</v>
      </c>
      <c r="J39">
        <f>(G39/$G$44)*100</f>
        <v>46.907359974358037</v>
      </c>
    </row>
    <row r="40" spans="1:10" ht="8.25" customHeight="1" x14ac:dyDescent="0.25">
      <c r="A40" s="10" t="s">
        <v>16</v>
      </c>
      <c r="B40" s="11">
        <v>18185</v>
      </c>
      <c r="C40" s="11">
        <v>224220</v>
      </c>
      <c r="D40" s="11">
        <v>415412</v>
      </c>
      <c r="E40" s="11">
        <v>348666</v>
      </c>
      <c r="F40" s="11">
        <v>36201</v>
      </c>
      <c r="G40" s="11">
        <v>1042684</v>
      </c>
      <c r="H40" s="12">
        <v>28.96</v>
      </c>
      <c r="J40">
        <f t="shared" ref="J40:J43" si="2">(G40/$G$44)*100</f>
        <v>36.645373340793498</v>
      </c>
    </row>
    <row r="41" spans="1:10" ht="8.25" customHeight="1" x14ac:dyDescent="0.25">
      <c r="A41" s="10" t="s">
        <v>17</v>
      </c>
      <c r="B41" s="11">
        <v>1029</v>
      </c>
      <c r="C41" s="11">
        <v>8909</v>
      </c>
      <c r="D41" s="11">
        <v>18088</v>
      </c>
      <c r="E41" s="11">
        <v>13998</v>
      </c>
      <c r="F41" s="11">
        <v>2993</v>
      </c>
      <c r="G41" s="11">
        <v>45017</v>
      </c>
      <c r="H41" s="12">
        <v>1.25</v>
      </c>
      <c r="J41">
        <f t="shared" si="2"/>
        <v>1.5821330064357955</v>
      </c>
    </row>
    <row r="42" spans="1:10" ht="8.25" customHeight="1" x14ac:dyDescent="0.25">
      <c r="A42" s="10" t="s">
        <v>18</v>
      </c>
      <c r="B42" s="11">
        <v>1998</v>
      </c>
      <c r="C42" s="11">
        <v>23343</v>
      </c>
      <c r="D42" s="11">
        <v>38641</v>
      </c>
      <c r="E42" s="11">
        <v>35333</v>
      </c>
      <c r="F42" s="11">
        <v>7645</v>
      </c>
      <c r="G42" s="11">
        <v>106960</v>
      </c>
      <c r="H42" s="12">
        <v>2.97</v>
      </c>
      <c r="J42">
        <f t="shared" si="2"/>
        <v>3.7591342463596562</v>
      </c>
    </row>
    <row r="43" spans="1:10" ht="8.25" customHeight="1" x14ac:dyDescent="0.25">
      <c r="A43" s="10" t="s">
        <v>19</v>
      </c>
      <c r="B43" s="11">
        <v>6332</v>
      </c>
      <c r="C43" s="11">
        <v>74669</v>
      </c>
      <c r="D43" s="11">
        <v>126212</v>
      </c>
      <c r="E43" s="11">
        <v>92932</v>
      </c>
      <c r="F43" s="11">
        <v>15858</v>
      </c>
      <c r="G43" s="11">
        <v>316003</v>
      </c>
      <c r="H43" s="12">
        <v>8.7799999999999994</v>
      </c>
      <c r="J43">
        <f t="shared" si="2"/>
        <v>11.105999432053014</v>
      </c>
    </row>
    <row r="44" spans="1:10" ht="8.25" customHeight="1" x14ac:dyDescent="0.25">
      <c r="A44" s="10" t="s">
        <v>36</v>
      </c>
      <c r="B44" s="11"/>
      <c r="C44" s="11"/>
      <c r="D44" s="11"/>
      <c r="E44" s="11"/>
      <c r="F44" s="11"/>
      <c r="G44" s="11">
        <f>SUM(G39:G43)</f>
        <v>2845336</v>
      </c>
      <c r="H44" s="12"/>
      <c r="J44">
        <f>SUM(J39:J43)</f>
        <v>99.999999999999986</v>
      </c>
    </row>
    <row r="45" spans="1:10" ht="8.25" customHeight="1" x14ac:dyDescent="0.25">
      <c r="A45" s="9" t="s">
        <v>20</v>
      </c>
      <c r="B45" s="8"/>
      <c r="C45" s="8"/>
      <c r="D45" s="8"/>
      <c r="E45" s="8"/>
      <c r="F45" s="8"/>
      <c r="G45" s="8"/>
      <c r="H45" s="8"/>
    </row>
    <row r="46" spans="1:10" ht="8.25" customHeight="1" x14ac:dyDescent="0.25">
      <c r="A46" s="10" t="s">
        <v>15</v>
      </c>
      <c r="B46" s="11">
        <v>3787</v>
      </c>
      <c r="C46" s="11">
        <v>42043</v>
      </c>
      <c r="D46" s="11">
        <v>71865</v>
      </c>
      <c r="E46" s="11">
        <v>49831</v>
      </c>
      <c r="F46" s="11">
        <v>6211</v>
      </c>
      <c r="G46" s="11">
        <v>173737</v>
      </c>
      <c r="H46" s="12">
        <v>4.83</v>
      </c>
      <c r="J46">
        <f>(G46/$G$53)*100</f>
        <v>23.011248872529997</v>
      </c>
    </row>
    <row r="47" spans="1:10" ht="8.25" customHeight="1" x14ac:dyDescent="0.25">
      <c r="A47" s="10" t="s">
        <v>21</v>
      </c>
      <c r="B47" s="11">
        <v>2654</v>
      </c>
      <c r="C47" s="11">
        <v>46414</v>
      </c>
      <c r="D47" s="11">
        <v>77319</v>
      </c>
      <c r="E47" s="11">
        <v>53966</v>
      </c>
      <c r="F47" s="11">
        <v>5222</v>
      </c>
      <c r="G47" s="11">
        <v>185575</v>
      </c>
      <c r="H47" s="12">
        <v>5.15</v>
      </c>
      <c r="J47">
        <f t="shared" ref="J47:J52" si="3">(G47/$G$53)*100</f>
        <v>24.579177201861167</v>
      </c>
    </row>
    <row r="48" spans="1:10" ht="8.25" customHeight="1" x14ac:dyDescent="0.25">
      <c r="A48" s="10" t="s">
        <v>17</v>
      </c>
      <c r="B48" s="13">
        <v>406</v>
      </c>
      <c r="C48" s="11">
        <v>9577</v>
      </c>
      <c r="D48" s="11">
        <v>18449</v>
      </c>
      <c r="E48" s="11">
        <v>18774</v>
      </c>
      <c r="F48" s="11">
        <v>4784</v>
      </c>
      <c r="G48" s="11">
        <v>51990</v>
      </c>
      <c r="H48" s="12">
        <v>1.44</v>
      </c>
      <c r="J48">
        <f t="shared" si="3"/>
        <v>6.8860106303368571</v>
      </c>
    </row>
    <row r="49" spans="1:10" ht="8.25" customHeight="1" x14ac:dyDescent="0.25">
      <c r="A49" s="10" t="s">
        <v>18</v>
      </c>
      <c r="B49" s="13">
        <v>952</v>
      </c>
      <c r="C49" s="11">
        <v>18837</v>
      </c>
      <c r="D49" s="11">
        <v>41548</v>
      </c>
      <c r="E49" s="11">
        <v>33815</v>
      </c>
      <c r="F49" s="11">
        <v>7425</v>
      </c>
      <c r="G49" s="11">
        <v>102577</v>
      </c>
      <c r="H49" s="12">
        <v>2.85</v>
      </c>
      <c r="J49">
        <f t="shared" si="3"/>
        <v>13.586195661243774</v>
      </c>
    </row>
    <row r="50" spans="1:10" ht="8.25" customHeight="1" x14ac:dyDescent="0.25">
      <c r="A50" s="10" t="s">
        <v>22</v>
      </c>
      <c r="B50" s="13">
        <v>69</v>
      </c>
      <c r="C50" s="13">
        <v>741</v>
      </c>
      <c r="D50" s="11">
        <v>1583</v>
      </c>
      <c r="E50" s="11">
        <v>1047</v>
      </c>
      <c r="F50" s="13">
        <v>174</v>
      </c>
      <c r="G50" s="11">
        <v>3614</v>
      </c>
      <c r="H50" s="12">
        <v>0.1</v>
      </c>
      <c r="J50">
        <f t="shared" si="3"/>
        <v>0.47866979069123677</v>
      </c>
    </row>
    <row r="51" spans="1:10" ht="8.25" customHeight="1" x14ac:dyDescent="0.25">
      <c r="A51" s="10" t="s">
        <v>23</v>
      </c>
      <c r="B51" s="11">
        <v>2416</v>
      </c>
      <c r="C51" s="11">
        <v>41851</v>
      </c>
      <c r="D51" s="11">
        <v>52974</v>
      </c>
      <c r="E51" s="11">
        <v>32677</v>
      </c>
      <c r="F51" s="11">
        <v>4027</v>
      </c>
      <c r="G51" s="11">
        <v>133945</v>
      </c>
      <c r="H51" s="12">
        <v>3.72</v>
      </c>
      <c r="J51">
        <f t="shared" si="3"/>
        <v>17.740848122340264</v>
      </c>
    </row>
    <row r="52" spans="1:10" ht="8.25" customHeight="1" x14ac:dyDescent="0.25">
      <c r="A52" s="10" t="s">
        <v>19</v>
      </c>
      <c r="B52" s="11">
        <v>2698</v>
      </c>
      <c r="C52" s="11">
        <v>23688</v>
      </c>
      <c r="D52" s="11">
        <v>41344</v>
      </c>
      <c r="E52" s="11">
        <v>31248</v>
      </c>
      <c r="F52" s="11">
        <v>4593</v>
      </c>
      <c r="G52" s="11">
        <v>103571</v>
      </c>
      <c r="H52" s="12">
        <v>2.88</v>
      </c>
      <c r="J52">
        <f t="shared" si="3"/>
        <v>13.717849720996703</v>
      </c>
    </row>
    <row r="53" spans="1:10" ht="8.25" customHeight="1" x14ac:dyDescent="0.25">
      <c r="A53" s="10" t="s">
        <v>36</v>
      </c>
      <c r="B53" s="11"/>
      <c r="C53" s="11"/>
      <c r="D53" s="11"/>
      <c r="E53" s="11"/>
      <c r="F53" s="11"/>
      <c r="G53" s="11">
        <f>SUM(G46:G52)</f>
        <v>755009</v>
      </c>
      <c r="H53" s="12"/>
      <c r="J53">
        <f>SUM(J46:J52)</f>
        <v>100</v>
      </c>
    </row>
    <row r="54" spans="1:10" ht="8.25" customHeight="1" x14ac:dyDescent="0.25">
      <c r="A54" s="9" t="s">
        <v>24</v>
      </c>
      <c r="B54" s="8"/>
      <c r="C54" s="8"/>
      <c r="D54" s="8"/>
      <c r="E54" s="8"/>
      <c r="F54" s="8"/>
      <c r="G54" s="8"/>
      <c r="H54" s="8"/>
    </row>
    <row r="55" spans="1:10" ht="8.25" customHeight="1" x14ac:dyDescent="0.25">
      <c r="A55" s="10" t="s">
        <v>25</v>
      </c>
      <c r="B55" s="11">
        <v>76505</v>
      </c>
      <c r="C55" s="11">
        <v>690694</v>
      </c>
      <c r="D55" s="11">
        <v>1213309</v>
      </c>
      <c r="E55" s="11">
        <v>922870</v>
      </c>
      <c r="F55" s="11">
        <v>122300</v>
      </c>
      <c r="G55" s="11">
        <v>3025678</v>
      </c>
      <c r="H55" s="12">
        <v>84.04</v>
      </c>
    </row>
    <row r="56" spans="1:10" ht="8.25" customHeight="1" x14ac:dyDescent="0.25">
      <c r="A56" s="10" t="s">
        <v>26</v>
      </c>
      <c r="B56" s="11">
        <v>11951</v>
      </c>
      <c r="C56" s="11">
        <v>72385</v>
      </c>
      <c r="D56" s="11">
        <v>155253</v>
      </c>
      <c r="E56" s="11">
        <v>170014</v>
      </c>
      <c r="F56" s="11">
        <v>14893</v>
      </c>
      <c r="G56" s="11">
        <v>424496</v>
      </c>
      <c r="H56" s="12">
        <v>11.79</v>
      </c>
    </row>
    <row r="57" spans="1:10" ht="8.25" customHeight="1" x14ac:dyDescent="0.25">
      <c r="A57" s="10" t="s">
        <v>27</v>
      </c>
      <c r="B57" s="13">
        <v>679</v>
      </c>
      <c r="C57" s="11">
        <v>3861</v>
      </c>
      <c r="D57" s="11">
        <v>6732</v>
      </c>
      <c r="E57" s="11">
        <v>3991</v>
      </c>
      <c r="F57" s="13">
        <v>561</v>
      </c>
      <c r="G57" s="11">
        <v>15824</v>
      </c>
      <c r="H57" s="12">
        <v>0.44</v>
      </c>
    </row>
    <row r="58" spans="1:10" ht="8.25" customHeight="1" x14ac:dyDescent="0.25">
      <c r="A58" s="10" t="s">
        <v>19</v>
      </c>
      <c r="B58" s="11">
        <v>4300</v>
      </c>
      <c r="C58" s="11">
        <v>28256</v>
      </c>
      <c r="D58" s="11">
        <v>50416</v>
      </c>
      <c r="E58" s="11">
        <v>45021</v>
      </c>
      <c r="F58" s="11">
        <v>6354</v>
      </c>
      <c r="G58" s="11">
        <v>134347</v>
      </c>
      <c r="H58" s="12">
        <v>3.73</v>
      </c>
    </row>
    <row r="59" spans="1:10" ht="8.25" customHeight="1" x14ac:dyDescent="0.25">
      <c r="A59" s="9" t="s">
        <v>28</v>
      </c>
      <c r="B59" s="8"/>
      <c r="C59" s="8"/>
      <c r="D59" s="8"/>
      <c r="E59" s="8"/>
      <c r="F59" s="8"/>
      <c r="G59" s="8"/>
      <c r="H59" s="8"/>
    </row>
    <row r="60" spans="1:10" ht="8.25" customHeight="1" x14ac:dyDescent="0.25">
      <c r="A60" s="10" t="s">
        <v>29</v>
      </c>
      <c r="B60" s="11">
        <v>68799</v>
      </c>
      <c r="C60" s="11">
        <v>484067</v>
      </c>
      <c r="D60" s="11">
        <v>961257</v>
      </c>
      <c r="E60" s="11">
        <v>812272</v>
      </c>
      <c r="F60" s="11">
        <v>89758</v>
      </c>
      <c r="G60" s="11">
        <v>2416153</v>
      </c>
      <c r="H60" s="12">
        <v>67.11</v>
      </c>
    </row>
    <row r="61" spans="1:10" ht="8.25" customHeight="1" x14ac:dyDescent="0.25">
      <c r="A61" s="10" t="s">
        <v>27</v>
      </c>
      <c r="B61" s="11">
        <v>7562</v>
      </c>
      <c r="C61" s="11">
        <v>91667</v>
      </c>
      <c r="D61" s="11">
        <v>134539</v>
      </c>
      <c r="E61" s="11">
        <v>87337</v>
      </c>
      <c r="F61" s="11">
        <v>13088</v>
      </c>
      <c r="G61" s="11">
        <v>334193</v>
      </c>
      <c r="H61" s="12">
        <v>9.2799999999999994</v>
      </c>
    </row>
    <row r="62" spans="1:10" ht="8.25" customHeight="1" x14ac:dyDescent="0.25">
      <c r="A62" s="10" t="s">
        <v>30</v>
      </c>
      <c r="B62" s="13">
        <v>414</v>
      </c>
      <c r="C62" s="11">
        <v>4138</v>
      </c>
      <c r="D62" s="11">
        <v>5310</v>
      </c>
      <c r="E62" s="11">
        <v>2492</v>
      </c>
      <c r="F62" s="13">
        <v>509</v>
      </c>
      <c r="G62" s="11">
        <v>12863</v>
      </c>
      <c r="H62" s="12">
        <v>0.36</v>
      </c>
    </row>
    <row r="63" spans="1:10" ht="8.25" customHeight="1" x14ac:dyDescent="0.25">
      <c r="A63" s="10" t="s">
        <v>31</v>
      </c>
      <c r="B63" s="11">
        <v>16660</v>
      </c>
      <c r="C63" s="11">
        <v>215324</v>
      </c>
      <c r="D63" s="11">
        <v>324604</v>
      </c>
      <c r="E63" s="11">
        <v>239795</v>
      </c>
      <c r="F63" s="11">
        <v>40753</v>
      </c>
      <c r="G63" s="11">
        <v>837136</v>
      </c>
      <c r="H63" s="12">
        <v>23.25</v>
      </c>
    </row>
    <row r="64" spans="1:10" ht="8.25" customHeight="1" x14ac:dyDescent="0.25">
      <c r="A64" s="9" t="s">
        <v>32</v>
      </c>
      <c r="B64" s="14">
        <v>93435</v>
      </c>
      <c r="C64" s="14">
        <v>795196</v>
      </c>
      <c r="D64" s="14">
        <v>1425710</v>
      </c>
      <c r="E64" s="14">
        <v>1141896</v>
      </c>
      <c r="F64" s="14">
        <v>144108</v>
      </c>
      <c r="G64" s="14">
        <v>3600345</v>
      </c>
      <c r="H64" s="15">
        <v>100</v>
      </c>
    </row>
    <row r="65" spans="1:8" ht="8.25" customHeight="1" x14ac:dyDescent="0.25">
      <c r="A65" s="10" t="s">
        <v>33</v>
      </c>
      <c r="B65" s="12">
        <v>2.6</v>
      </c>
      <c r="C65" s="12">
        <v>22.09</v>
      </c>
      <c r="D65" s="12">
        <v>39.6</v>
      </c>
      <c r="E65" s="12">
        <v>31.72</v>
      </c>
      <c r="F65" s="12">
        <v>4</v>
      </c>
      <c r="G65" s="16">
        <v>100</v>
      </c>
      <c r="H65" s="8"/>
    </row>
    <row r="66" spans="1:8" ht="8.25" customHeight="1" x14ac:dyDescent="0.25">
      <c r="A66" s="8"/>
      <c r="B66" s="8"/>
      <c r="C66" s="8"/>
      <c r="D66" s="18" t="s">
        <v>35</v>
      </c>
      <c r="E66" s="8"/>
      <c r="F66" s="8"/>
      <c r="G66" s="8"/>
      <c r="H66" s="8"/>
    </row>
    <row r="67" spans="1:8" ht="8.25" customHeight="1" x14ac:dyDescent="0.25">
      <c r="A67" s="9" t="s">
        <v>13</v>
      </c>
      <c r="B67" s="8"/>
      <c r="C67" s="8"/>
      <c r="D67" s="8"/>
      <c r="E67" s="8"/>
      <c r="F67" s="8"/>
      <c r="G67" s="8"/>
      <c r="H67" s="8"/>
    </row>
    <row r="68" spans="1:8" ht="8.25" customHeight="1" x14ac:dyDescent="0.25">
      <c r="A68" s="9" t="s">
        <v>14</v>
      </c>
      <c r="B68" s="8"/>
      <c r="C68" s="8"/>
      <c r="D68" s="8"/>
      <c r="E68" s="8"/>
      <c r="F68" s="8"/>
      <c r="G68" s="8"/>
      <c r="H68" s="8"/>
    </row>
    <row r="69" spans="1:8" ht="8.25" customHeight="1" x14ac:dyDescent="0.25">
      <c r="A69" s="10" t="s">
        <v>15</v>
      </c>
      <c r="B69" s="11">
        <v>51335</v>
      </c>
      <c r="C69" s="11">
        <v>171066</v>
      </c>
      <c r="D69" s="11">
        <v>348932</v>
      </c>
      <c r="E69" s="11">
        <v>878137</v>
      </c>
      <c r="F69" s="11">
        <v>53807</v>
      </c>
      <c r="G69" s="11">
        <v>1503277</v>
      </c>
      <c r="H69" s="12">
        <v>51.18</v>
      </c>
    </row>
    <row r="70" spans="1:8" ht="8.25" customHeight="1" x14ac:dyDescent="0.25">
      <c r="A70" s="10" t="s">
        <v>16</v>
      </c>
      <c r="B70" s="11">
        <v>13211</v>
      </c>
      <c r="C70" s="11">
        <v>116532</v>
      </c>
      <c r="D70" s="11">
        <v>259879</v>
      </c>
      <c r="E70" s="11">
        <v>555778</v>
      </c>
      <c r="F70" s="11">
        <v>37684</v>
      </c>
      <c r="G70" s="11">
        <v>983084</v>
      </c>
      <c r="H70" s="12">
        <v>33.47</v>
      </c>
    </row>
    <row r="71" spans="1:8" ht="8.25" customHeight="1" x14ac:dyDescent="0.25">
      <c r="A71" s="10" t="s">
        <v>17</v>
      </c>
      <c r="B71" s="13">
        <v>559</v>
      </c>
      <c r="C71" s="11">
        <v>3829</v>
      </c>
      <c r="D71" s="11">
        <v>9246</v>
      </c>
      <c r="E71" s="11">
        <v>19729</v>
      </c>
      <c r="F71" s="13">
        <v>942</v>
      </c>
      <c r="G71" s="11">
        <v>34305</v>
      </c>
      <c r="H71" s="12">
        <v>1.17</v>
      </c>
    </row>
    <row r="72" spans="1:8" ht="8.25" customHeight="1" x14ac:dyDescent="0.25">
      <c r="A72" s="10" t="s">
        <v>18</v>
      </c>
      <c r="B72" s="13">
        <v>378</v>
      </c>
      <c r="C72" s="11">
        <v>1909</v>
      </c>
      <c r="D72" s="11">
        <v>3648</v>
      </c>
      <c r="E72" s="11">
        <v>6776</v>
      </c>
      <c r="F72" s="13">
        <v>578</v>
      </c>
      <c r="G72" s="11">
        <v>13289</v>
      </c>
      <c r="H72" s="12">
        <v>0.45</v>
      </c>
    </row>
    <row r="73" spans="1:8" ht="8.25" customHeight="1" x14ac:dyDescent="0.25">
      <c r="A73" s="10" t="s">
        <v>19</v>
      </c>
      <c r="B73" s="11">
        <v>3047</v>
      </c>
      <c r="C73" s="11">
        <v>28343</v>
      </c>
      <c r="D73" s="11">
        <v>52450</v>
      </c>
      <c r="E73" s="11">
        <v>106036</v>
      </c>
      <c r="F73" s="11">
        <v>5495</v>
      </c>
      <c r="G73" s="11">
        <v>195371</v>
      </c>
      <c r="H73" s="12">
        <v>6.65</v>
      </c>
    </row>
    <row r="74" spans="1:8" ht="8.25" customHeight="1" x14ac:dyDescent="0.25">
      <c r="A74" s="9" t="s">
        <v>20</v>
      </c>
      <c r="B74" s="8"/>
      <c r="C74" s="8"/>
      <c r="D74" s="8"/>
      <c r="E74" s="8"/>
      <c r="F74" s="8"/>
      <c r="G74" s="8"/>
      <c r="H74" s="8"/>
    </row>
    <row r="75" spans="1:8" ht="8.25" customHeight="1" x14ac:dyDescent="0.25">
      <c r="A75" s="10" t="s">
        <v>15</v>
      </c>
      <c r="B75" s="13">
        <v>878</v>
      </c>
      <c r="C75" s="11">
        <v>7210</v>
      </c>
      <c r="D75" s="11">
        <v>13341</v>
      </c>
      <c r="E75" s="11">
        <v>20131</v>
      </c>
      <c r="F75" s="11">
        <v>1549</v>
      </c>
      <c r="G75" s="11">
        <v>43109</v>
      </c>
      <c r="H75" s="12">
        <v>1.47</v>
      </c>
    </row>
    <row r="76" spans="1:8" ht="8.25" customHeight="1" x14ac:dyDescent="0.25">
      <c r="A76" s="10" t="s">
        <v>21</v>
      </c>
      <c r="B76" s="13">
        <v>725</v>
      </c>
      <c r="C76" s="11">
        <v>5793</v>
      </c>
      <c r="D76" s="11">
        <v>11377</v>
      </c>
      <c r="E76" s="11">
        <v>19146</v>
      </c>
      <c r="F76" s="13">
        <v>944</v>
      </c>
      <c r="G76" s="11">
        <v>37985</v>
      </c>
      <c r="H76" s="12">
        <v>1.29</v>
      </c>
    </row>
    <row r="77" spans="1:8" ht="8.25" customHeight="1" x14ac:dyDescent="0.25">
      <c r="A77" s="10" t="s">
        <v>17</v>
      </c>
      <c r="B77" s="13">
        <v>23</v>
      </c>
      <c r="C77" s="13">
        <v>392</v>
      </c>
      <c r="D77" s="13">
        <v>943</v>
      </c>
      <c r="E77" s="11">
        <v>1642</v>
      </c>
      <c r="F77" s="13">
        <v>53</v>
      </c>
      <c r="G77" s="11">
        <v>3053</v>
      </c>
      <c r="H77" s="12">
        <v>0.1</v>
      </c>
    </row>
    <row r="78" spans="1:8" ht="8.25" customHeight="1" x14ac:dyDescent="0.25">
      <c r="A78" s="10" t="s">
        <v>18</v>
      </c>
      <c r="B78" s="13">
        <v>41</v>
      </c>
      <c r="C78" s="13">
        <v>597</v>
      </c>
      <c r="D78" s="13">
        <v>831</v>
      </c>
      <c r="E78" s="11">
        <v>1835</v>
      </c>
      <c r="F78" s="13">
        <v>402</v>
      </c>
      <c r="G78" s="11">
        <v>3706</v>
      </c>
      <c r="H78" s="12">
        <v>0.13</v>
      </c>
    </row>
    <row r="79" spans="1:8" ht="8.25" customHeight="1" x14ac:dyDescent="0.25">
      <c r="A79" s="10" t="s">
        <v>22</v>
      </c>
      <c r="B79" s="13">
        <v>43</v>
      </c>
      <c r="C79" s="13">
        <v>339</v>
      </c>
      <c r="D79" s="13">
        <v>654</v>
      </c>
      <c r="E79" s="13">
        <v>598</v>
      </c>
      <c r="F79" s="13">
        <v>48</v>
      </c>
      <c r="G79" s="11">
        <v>1682</v>
      </c>
      <c r="H79" s="12">
        <v>0.06</v>
      </c>
    </row>
    <row r="80" spans="1:8" ht="8.25" customHeight="1" x14ac:dyDescent="0.25">
      <c r="A80" s="10" t="s">
        <v>23</v>
      </c>
      <c r="B80" s="13">
        <v>347</v>
      </c>
      <c r="C80" s="11">
        <v>2812</v>
      </c>
      <c r="D80" s="11">
        <v>5300</v>
      </c>
      <c r="E80" s="11">
        <v>3674</v>
      </c>
      <c r="F80" s="13">
        <v>315</v>
      </c>
      <c r="G80" s="11">
        <v>12448</v>
      </c>
      <c r="H80" s="12">
        <v>0.42</v>
      </c>
    </row>
    <row r="81" spans="1:8" ht="8.25" customHeight="1" x14ac:dyDescent="0.25">
      <c r="A81" s="10" t="s">
        <v>19</v>
      </c>
      <c r="B81" s="11">
        <v>2322</v>
      </c>
      <c r="C81" s="11">
        <v>16032</v>
      </c>
      <c r="D81" s="11">
        <v>27222</v>
      </c>
      <c r="E81" s="11">
        <v>57104</v>
      </c>
      <c r="F81" s="11">
        <v>3190</v>
      </c>
      <c r="G81" s="11">
        <v>105870</v>
      </c>
      <c r="H81" s="12">
        <v>3.6</v>
      </c>
    </row>
    <row r="82" spans="1:8" ht="8.25" customHeight="1" x14ac:dyDescent="0.25">
      <c r="A82" s="9" t="s">
        <v>24</v>
      </c>
      <c r="B82" s="8"/>
      <c r="C82" s="8"/>
      <c r="D82" s="8"/>
      <c r="E82" s="8"/>
      <c r="F82" s="8"/>
      <c r="G82" s="8"/>
      <c r="H82" s="8"/>
    </row>
    <row r="83" spans="1:8" ht="8.25" customHeight="1" x14ac:dyDescent="0.25">
      <c r="A83" s="10" t="s">
        <v>25</v>
      </c>
      <c r="B83" s="11">
        <v>18453</v>
      </c>
      <c r="C83" s="11">
        <v>112320</v>
      </c>
      <c r="D83" s="11">
        <v>201700</v>
      </c>
      <c r="E83" s="11">
        <v>221110</v>
      </c>
      <c r="F83" s="11">
        <v>16452</v>
      </c>
      <c r="G83" s="11">
        <v>570035</v>
      </c>
      <c r="H83" s="12">
        <v>19.41</v>
      </c>
    </row>
    <row r="84" spans="1:8" ht="8.25" customHeight="1" x14ac:dyDescent="0.25">
      <c r="A84" s="10" t="s">
        <v>26</v>
      </c>
      <c r="B84" s="11">
        <v>52328</v>
      </c>
      <c r="C84" s="11">
        <v>228482</v>
      </c>
      <c r="D84" s="11">
        <v>517354</v>
      </c>
      <c r="E84" s="11">
        <v>1432638</v>
      </c>
      <c r="F84" s="11">
        <v>87271</v>
      </c>
      <c r="G84" s="11">
        <v>2318073</v>
      </c>
      <c r="H84" s="12">
        <v>78.92</v>
      </c>
    </row>
    <row r="85" spans="1:8" ht="8.25" customHeight="1" x14ac:dyDescent="0.25">
      <c r="A85" s="10" t="s">
        <v>27</v>
      </c>
      <c r="B85" s="13">
        <v>243</v>
      </c>
      <c r="C85" s="13">
        <v>858</v>
      </c>
      <c r="D85" s="11">
        <v>1828</v>
      </c>
      <c r="E85" s="11">
        <v>2141</v>
      </c>
      <c r="F85" s="13">
        <v>153</v>
      </c>
      <c r="G85" s="11">
        <v>5223</v>
      </c>
      <c r="H85" s="12">
        <v>0.18</v>
      </c>
    </row>
    <row r="86" spans="1:8" ht="8.25" customHeight="1" x14ac:dyDescent="0.25">
      <c r="A86" s="10" t="s">
        <v>19</v>
      </c>
      <c r="B86" s="11">
        <v>1885</v>
      </c>
      <c r="C86" s="11">
        <v>13194</v>
      </c>
      <c r="D86" s="11">
        <v>12941</v>
      </c>
      <c r="E86" s="11">
        <v>14697</v>
      </c>
      <c r="F86" s="11">
        <v>1131</v>
      </c>
      <c r="G86" s="11">
        <v>43848</v>
      </c>
      <c r="H86" s="12">
        <v>1.49</v>
      </c>
    </row>
    <row r="87" spans="1:8" ht="8.25" customHeight="1" x14ac:dyDescent="0.25">
      <c r="A87" s="9" t="s">
        <v>28</v>
      </c>
      <c r="B87" s="8"/>
      <c r="C87" s="8"/>
      <c r="D87" s="8"/>
      <c r="E87" s="8"/>
      <c r="F87" s="8"/>
      <c r="G87" s="8"/>
      <c r="H87" s="8"/>
    </row>
    <row r="88" spans="1:8" ht="8.25" customHeight="1" x14ac:dyDescent="0.25">
      <c r="A88" s="10" t="s">
        <v>29</v>
      </c>
      <c r="B88" s="11">
        <v>68453</v>
      </c>
      <c r="C88" s="11">
        <v>315943</v>
      </c>
      <c r="D88" s="11">
        <v>682517</v>
      </c>
      <c r="E88" s="11">
        <v>1621902</v>
      </c>
      <c r="F88" s="11">
        <v>101568</v>
      </c>
      <c r="G88" s="11">
        <v>2790383</v>
      </c>
      <c r="H88" s="12">
        <v>95</v>
      </c>
    </row>
    <row r="89" spans="1:8" ht="8.25" customHeight="1" x14ac:dyDescent="0.25">
      <c r="A89" s="10" t="s">
        <v>27</v>
      </c>
      <c r="B89" s="11">
        <v>1561</v>
      </c>
      <c r="C89" s="11">
        <v>10443</v>
      </c>
      <c r="D89" s="11">
        <v>15066</v>
      </c>
      <c r="E89" s="11">
        <v>15250</v>
      </c>
      <c r="F89" s="11">
        <v>1286</v>
      </c>
      <c r="G89" s="11">
        <v>43606</v>
      </c>
      <c r="H89" s="12">
        <v>1.48</v>
      </c>
    </row>
    <row r="90" spans="1:8" ht="8.25" customHeight="1" x14ac:dyDescent="0.25">
      <c r="A90" s="10" t="s">
        <v>30</v>
      </c>
      <c r="B90" s="13">
        <v>165</v>
      </c>
      <c r="C90" s="11">
        <v>1016</v>
      </c>
      <c r="D90" s="11">
        <v>1430</v>
      </c>
      <c r="E90" s="11">
        <v>1014</v>
      </c>
      <c r="F90" s="13">
        <v>71</v>
      </c>
      <c r="G90" s="11">
        <v>3696</v>
      </c>
      <c r="H90" s="12">
        <v>0.13</v>
      </c>
    </row>
    <row r="91" spans="1:8" ht="8.25" customHeight="1" x14ac:dyDescent="0.25">
      <c r="A91" s="10" t="s">
        <v>31</v>
      </c>
      <c r="B91" s="11">
        <v>2730</v>
      </c>
      <c r="C91" s="11">
        <v>27452</v>
      </c>
      <c r="D91" s="11">
        <v>34810</v>
      </c>
      <c r="E91" s="11">
        <v>32420</v>
      </c>
      <c r="F91" s="11">
        <v>2082</v>
      </c>
      <c r="G91" s="11">
        <v>99494</v>
      </c>
      <c r="H91" s="12">
        <v>3.39</v>
      </c>
    </row>
    <row r="92" spans="1:8" ht="8.25" customHeight="1" x14ac:dyDescent="0.25">
      <c r="A92" s="9" t="s">
        <v>32</v>
      </c>
      <c r="B92" s="14">
        <v>72909</v>
      </c>
      <c r="C92" s="14">
        <v>354854</v>
      </c>
      <c r="D92" s="14">
        <v>733823</v>
      </c>
      <c r="E92" s="14">
        <v>1670586</v>
      </c>
      <c r="F92" s="14">
        <v>105007</v>
      </c>
      <c r="G92" s="14">
        <v>2937179</v>
      </c>
      <c r="H92" s="15">
        <v>100</v>
      </c>
    </row>
    <row r="93" spans="1:8" ht="13.95" customHeight="1" x14ac:dyDescent="0.25">
      <c r="A93" s="19" t="s">
        <v>33</v>
      </c>
      <c r="B93" s="20">
        <v>2.48</v>
      </c>
      <c r="C93" s="20">
        <v>12.08</v>
      </c>
      <c r="D93" s="20">
        <v>24.98</v>
      </c>
      <c r="E93" s="20">
        <v>56.88</v>
      </c>
      <c r="F93" s="20">
        <v>3.58</v>
      </c>
      <c r="G93" s="21">
        <v>100</v>
      </c>
      <c r="H93" s="22"/>
    </row>
  </sheetData>
  <mergeCells count="4">
    <mergeCell ref="A1:H1"/>
    <mergeCell ref="A2:A3"/>
    <mergeCell ref="B2:F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cp:lastModifiedBy>Z Book</cp:lastModifiedBy>
  <dcterms:created xsi:type="dcterms:W3CDTF">2021-07-26T12:50:11Z</dcterms:created>
  <dcterms:modified xsi:type="dcterms:W3CDTF">2021-07-28T07:16:31Z</dcterms:modified>
</cp:coreProperties>
</file>