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IHI-2\IHI-2 Important Tables\"/>
    </mc:Choice>
  </mc:AlternateContent>
  <xr:revisionPtr revIDLastSave="0" documentId="13_ncr:1_{E6971CE0-3029-46CE-9136-2E0C63D42DC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5 year and custom age groups" sheetId="1" r:id="rId1"/>
    <sheet name="Single Year Age groups" sheetId="2" r:id="rId2"/>
    <sheet name="Single Year Age_Brackets" sheetId="3" r:id="rId3"/>
    <sheet name="WHO data" sheetId="4" r:id="rId4"/>
    <sheet name="WHO Single Year Age Bracket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2" i="5"/>
  <c r="C6" i="5"/>
  <c r="B6" i="5"/>
  <c r="C5" i="5"/>
  <c r="B5" i="5"/>
  <c r="C4" i="5"/>
  <c r="B4" i="5"/>
  <c r="C3" i="5"/>
  <c r="B3" i="5"/>
  <c r="C2" i="5"/>
  <c r="B2" i="5"/>
  <c r="D29" i="4"/>
  <c r="D27" i="4"/>
  <c r="D25" i="4"/>
  <c r="D23" i="4"/>
  <c r="D21" i="4"/>
  <c r="D19" i="4"/>
  <c r="D17" i="4"/>
  <c r="D15" i="4"/>
  <c r="D13" i="4"/>
  <c r="D11" i="4"/>
  <c r="D9" i="4"/>
  <c r="D28" i="4"/>
  <c r="D26" i="4"/>
  <c r="D24" i="4"/>
  <c r="D22" i="4"/>
  <c r="D20" i="4"/>
  <c r="D18" i="4"/>
  <c r="D16" i="4"/>
  <c r="D14" i="4"/>
  <c r="D12" i="4"/>
  <c r="D10" i="4"/>
  <c r="D8" i="4"/>
  <c r="D7" i="4"/>
  <c r="D6" i="4"/>
  <c r="D5" i="4"/>
  <c r="D4" i="4"/>
  <c r="D3" i="4"/>
  <c r="D2" i="4"/>
  <c r="D3" i="3"/>
  <c r="D4" i="3"/>
  <c r="D5" i="3"/>
  <c r="D6" i="3"/>
  <c r="D7" i="3"/>
  <c r="D2" i="3"/>
  <c r="C7" i="3"/>
  <c r="C6" i="3"/>
  <c r="C5" i="3"/>
  <c r="C4" i="3"/>
  <c r="C3" i="3"/>
  <c r="C2" i="3"/>
  <c r="B7" i="3"/>
  <c r="B6" i="3"/>
  <c r="B5" i="3"/>
  <c r="B4" i="3"/>
  <c r="B3" i="3"/>
  <c r="B2" i="3"/>
  <c r="O289" i="2"/>
</calcChain>
</file>

<file path=xl/sharedStrings.xml><?xml version="1.0" encoding="utf-8"?>
<sst xmlns="http://schemas.openxmlformats.org/spreadsheetml/2006/main" count="1835" uniqueCount="105">
  <si>
    <t>location_name</t>
  </si>
  <si>
    <t>sex_id</t>
  </si>
  <si>
    <t>sex_name</t>
  </si>
  <si>
    <t>age_group_id</t>
  </si>
  <si>
    <t>age_group_name</t>
  </si>
  <si>
    <t>year_id</t>
  </si>
  <si>
    <t>measure_id</t>
  </si>
  <si>
    <t>measure_name</t>
  </si>
  <si>
    <t>metric_id</t>
  </si>
  <si>
    <t>metric_name</t>
  </si>
  <si>
    <t>val</t>
  </si>
  <si>
    <t>upper</t>
  </si>
  <si>
    <t>lower</t>
  </si>
  <si>
    <t>Pakistan</t>
  </si>
  <si>
    <t>male</t>
  </si>
  <si>
    <t>Under 5</t>
  </si>
  <si>
    <t>Population</t>
  </si>
  <si>
    <t>Number</t>
  </si>
  <si>
    <t>Early Neonatal</t>
  </si>
  <si>
    <t>Late Neonatal</t>
  </si>
  <si>
    <t>Post Neonatal</t>
  </si>
  <si>
    <t>1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</si>
  <si>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</si>
  <si>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</si>
  <si>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</si>
  <si>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</si>
  <si>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</si>
  <si>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</si>
  <si>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</si>
  <si>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</si>
  <si>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</si>
  <si>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</si>
  <si>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</si>
  <si>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</si>
  <si>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</si>
  <si>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</si>
  <si>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</si>
  <si>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plus</t>
  </si>
  <si>
    <t>All Ages</t>
  </si>
  <si>
    <t>5-14 years</t>
  </si>
  <si>
    <t>15-49 years</t>
  </si>
  <si>
    <t>50-69 years</t>
  </si>
  <si>
    <t>70+ years</t>
  </si>
  <si>
    <t>&lt;1 year</t>
  </si>
  <si>
    <t>80 to 84</t>
  </si>
  <si>
    <t>85 to 89</t>
  </si>
  <si>
    <t>90 to 94</t>
  </si>
  <si>
    <t>0 to 14</t>
  </si>
  <si>
    <t>Neonatal</t>
  </si>
  <si>
    <t>25 plus</t>
  </si>
  <si>
    <t>&lt;20 years</t>
  </si>
  <si>
    <t>10 to 24</t>
  </si>
  <si>
    <t>10 to 19</t>
  </si>
  <si>
    <t>Birth</t>
  </si>
  <si>
    <t>95 plus</t>
  </si>
  <si>
    <t>female</t>
  </si>
  <si>
    <t>both</t>
  </si>
  <si>
    <t>Total</t>
  </si>
  <si>
    <t>6 to 16</t>
  </si>
  <si>
    <t>17 to 35</t>
  </si>
  <si>
    <t>36 to 49</t>
  </si>
  <si>
    <t>50 +</t>
  </si>
  <si>
    <t>Age_Bracket</t>
  </si>
  <si>
    <t>M</t>
  </si>
  <si>
    <t>F</t>
  </si>
  <si>
    <t>&lt; 1 year</t>
  </si>
  <si>
    <t>1 to 5</t>
  </si>
  <si>
    <t>Series Name</t>
  </si>
  <si>
    <t>Population, total</t>
  </si>
  <si>
    <t>Population, male</t>
  </si>
  <si>
    <t>Population, female</t>
  </si>
  <si>
    <t>Population ages 65 and above, male (% of male population)</t>
  </si>
  <si>
    <t>Population ages 65 and above, female (% of female population)</t>
  </si>
  <si>
    <t>Population ages 60-64, male (% of male population)</t>
  </si>
  <si>
    <t>Population ages 60-64, female (% of female population)</t>
  </si>
  <si>
    <t>Population ages 55-59, male (% of male population)</t>
  </si>
  <si>
    <t>Population ages 55-59, female (% of female population)</t>
  </si>
  <si>
    <t>Population ages 50-54, male (% of male population)</t>
  </si>
  <si>
    <t>Population ages 50-54, female (% of female population)</t>
  </si>
  <si>
    <t>Population ages 45-49, male (% of male population)</t>
  </si>
  <si>
    <t>Population ages 45-49, female (% of female population)</t>
  </si>
  <si>
    <t>Population ages 40-44, male (% of male population)</t>
  </si>
  <si>
    <t>Population ages 40-44, female (% of female population)</t>
  </si>
  <si>
    <t>Population ages 35-39, male (% of male population)</t>
  </si>
  <si>
    <t>Population ages 35-39, female (% of female population)</t>
  </si>
  <si>
    <t>Population ages 30-34, male (% of male population)</t>
  </si>
  <si>
    <t>Population ages 30-34, female (% of female population)</t>
  </si>
  <si>
    <t>Population ages 25-29, male (% of male population)</t>
  </si>
  <si>
    <t>Population ages 25-29, female (% of female population)</t>
  </si>
  <si>
    <t>Population ages 20-24, male (% of male population)</t>
  </si>
  <si>
    <t>Population ages 20-24, female (% of female population)</t>
  </si>
  <si>
    <t>Population ages 15-19, male (% of male population)</t>
  </si>
  <si>
    <t>Population ages 15-19, female (% of female population)</t>
  </si>
  <si>
    <t>Population ages 10-14, male (% of male population)</t>
  </si>
  <si>
    <t>Population ages 10-14, female (% of female population)</t>
  </si>
  <si>
    <t>Population ages 05-09, male (% of male population)</t>
  </si>
  <si>
    <t>Population ages 05-09, female (% of female population)</t>
  </si>
  <si>
    <t>Population ages 00-04, male (% of male population)</t>
  </si>
  <si>
    <t>Population ages 00-04, female (% of female population)</t>
  </si>
  <si>
    <t>5 to 14</t>
  </si>
  <si>
    <t>15 to 34</t>
  </si>
  <si>
    <t>35 to 49</t>
  </si>
  <si>
    <t>0 to 4</t>
  </si>
  <si>
    <t>65+</t>
  </si>
  <si>
    <t>Male/Female (% of male/female)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</si>
</sst>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workbookViewId="0">
      <selection activeCell="C30" sqref="C30"/>
    </sheetView>
  </sheetViews>
  <sheetFormatPr defaultRowHeight="14.4" x14ac:dyDescent="0.3"/>
  <cols>
    <col min="1" max="1" width="13.33203125" bestFit="1" customWidth="1"/>
    <col min="4" max="4" width="12" bestFit="1" customWidth="1"/>
    <col min="7" max="7" width="10.44140625" bestFit="1" customWidth="1"/>
    <col min="8" max="8" width="13.6640625" bestFit="1" customWidth="1"/>
    <col min="10" max="10" width="11.77734375" bestFit="1" customWidth="1"/>
    <col min="15" max="15" width="12" bestFit="1" customWidth="1"/>
    <col min="16" max="16" width="1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1</v>
      </c>
      <c r="E2" t="s">
        <v>15</v>
      </c>
      <c r="F2">
        <v>2019</v>
      </c>
      <c r="G2">
        <v>44</v>
      </c>
      <c r="H2" t="s">
        <v>16</v>
      </c>
      <c r="I2">
        <v>1</v>
      </c>
      <c r="J2" t="s">
        <v>17</v>
      </c>
      <c r="K2">
        <v>15822274.105618799</v>
      </c>
      <c r="L2">
        <v>17064716.3666429</v>
      </c>
      <c r="M2">
        <v>14622835.871725</v>
      </c>
    </row>
    <row r="3" spans="1:13" x14ac:dyDescent="0.3">
      <c r="A3" t="s">
        <v>13</v>
      </c>
      <c r="B3">
        <v>1</v>
      </c>
      <c r="C3" t="s">
        <v>14</v>
      </c>
      <c r="D3">
        <v>2</v>
      </c>
      <c r="E3" t="s">
        <v>18</v>
      </c>
      <c r="F3">
        <v>2019</v>
      </c>
      <c r="G3">
        <v>44</v>
      </c>
      <c r="H3" t="s">
        <v>16</v>
      </c>
      <c r="I3">
        <v>1</v>
      </c>
      <c r="J3" t="s">
        <v>17</v>
      </c>
      <c r="K3">
        <v>65784.8459218465</v>
      </c>
      <c r="L3">
        <v>70950.593409385794</v>
      </c>
      <c r="M3">
        <v>60797.897845813597</v>
      </c>
    </row>
    <row r="4" spans="1:13" x14ac:dyDescent="0.3">
      <c r="A4" t="s">
        <v>13</v>
      </c>
      <c r="B4">
        <v>1</v>
      </c>
      <c r="C4" t="s">
        <v>14</v>
      </c>
      <c r="D4">
        <v>3</v>
      </c>
      <c r="E4" t="s">
        <v>19</v>
      </c>
      <c r="F4">
        <v>2019</v>
      </c>
      <c r="G4">
        <v>44</v>
      </c>
      <c r="H4" t="s">
        <v>16</v>
      </c>
      <c r="I4">
        <v>1</v>
      </c>
      <c r="J4" t="s">
        <v>17</v>
      </c>
      <c r="K4">
        <v>192752.82198307299</v>
      </c>
      <c r="L4">
        <v>207888.715241197</v>
      </c>
      <c r="M4">
        <v>178140.81976176499</v>
      </c>
    </row>
    <row r="5" spans="1:13" x14ac:dyDescent="0.3">
      <c r="A5" t="s">
        <v>13</v>
      </c>
      <c r="B5">
        <v>1</v>
      </c>
      <c r="C5" t="s">
        <v>14</v>
      </c>
      <c r="D5">
        <v>4</v>
      </c>
      <c r="E5" t="s">
        <v>20</v>
      </c>
      <c r="F5">
        <v>2019</v>
      </c>
      <c r="G5">
        <v>44</v>
      </c>
      <c r="H5" t="s">
        <v>16</v>
      </c>
      <c r="I5">
        <v>1</v>
      </c>
      <c r="J5" t="s">
        <v>17</v>
      </c>
      <c r="K5">
        <v>3030438.4371762499</v>
      </c>
      <c r="L5">
        <v>3268403.2681888998</v>
      </c>
      <c r="M5">
        <v>2800710.1627988</v>
      </c>
    </row>
    <row r="6" spans="1:13" x14ac:dyDescent="0.3">
      <c r="A6" t="s">
        <v>13</v>
      </c>
      <c r="B6">
        <v>1</v>
      </c>
      <c r="C6" t="s">
        <v>14</v>
      </c>
      <c r="D6">
        <v>5</v>
      </c>
      <c r="E6" t="s">
        <v>21</v>
      </c>
      <c r="F6">
        <v>2019</v>
      </c>
      <c r="G6">
        <v>44</v>
      </c>
      <c r="H6" t="s">
        <v>16</v>
      </c>
      <c r="I6">
        <v>1</v>
      </c>
      <c r="J6" t="s">
        <v>17</v>
      </c>
      <c r="K6">
        <v>12533298.000537699</v>
      </c>
      <c r="L6">
        <v>13517473.789803401</v>
      </c>
      <c r="M6">
        <v>11583186.9913186</v>
      </c>
    </row>
    <row r="7" spans="1:13" x14ac:dyDescent="0.3">
      <c r="A7" t="s">
        <v>13</v>
      </c>
      <c r="B7">
        <v>1</v>
      </c>
      <c r="C7" t="s">
        <v>14</v>
      </c>
      <c r="D7">
        <v>6</v>
      </c>
      <c r="E7" t="s">
        <v>22</v>
      </c>
      <c r="F7">
        <v>2019</v>
      </c>
      <c r="G7">
        <v>44</v>
      </c>
      <c r="H7" t="s">
        <v>16</v>
      </c>
      <c r="I7">
        <v>1</v>
      </c>
      <c r="J7" t="s">
        <v>17</v>
      </c>
      <c r="K7">
        <v>15046739.6017727</v>
      </c>
      <c r="L7">
        <v>16228283.104753001</v>
      </c>
      <c r="M7">
        <v>13906092.267935701</v>
      </c>
    </row>
    <row r="8" spans="1:13" x14ac:dyDescent="0.3">
      <c r="A8" t="s">
        <v>13</v>
      </c>
      <c r="B8">
        <v>1</v>
      </c>
      <c r="C8" t="s">
        <v>14</v>
      </c>
      <c r="D8">
        <v>7</v>
      </c>
      <c r="E8" t="s">
        <v>23</v>
      </c>
      <c r="F8">
        <v>2019</v>
      </c>
      <c r="G8">
        <v>44</v>
      </c>
      <c r="H8" t="s">
        <v>16</v>
      </c>
      <c r="I8">
        <v>1</v>
      </c>
      <c r="J8" t="s">
        <v>17</v>
      </c>
      <c r="K8">
        <v>14252802.999435</v>
      </c>
      <c r="L8">
        <v>15372002.721696099</v>
      </c>
      <c r="M8">
        <v>13172341.5724895</v>
      </c>
    </row>
    <row r="9" spans="1:13" x14ac:dyDescent="0.3">
      <c r="A9" t="s">
        <v>13</v>
      </c>
      <c r="B9">
        <v>1</v>
      </c>
      <c r="C9" t="s">
        <v>14</v>
      </c>
      <c r="D9">
        <v>8</v>
      </c>
      <c r="E9" t="s">
        <v>24</v>
      </c>
      <c r="F9">
        <v>2019</v>
      </c>
      <c r="G9">
        <v>44</v>
      </c>
      <c r="H9" t="s">
        <v>16</v>
      </c>
      <c r="I9">
        <v>1</v>
      </c>
      <c r="J9" t="s">
        <v>17</v>
      </c>
      <c r="K9">
        <v>12744127.856668301</v>
      </c>
      <c r="L9">
        <v>13744859.0362271</v>
      </c>
      <c r="M9">
        <v>11778034.4805276</v>
      </c>
    </row>
    <row r="10" spans="1:13" x14ac:dyDescent="0.3">
      <c r="A10" t="s">
        <v>13</v>
      </c>
      <c r="B10">
        <v>1</v>
      </c>
      <c r="C10" t="s">
        <v>14</v>
      </c>
      <c r="D10">
        <v>9</v>
      </c>
      <c r="E10" t="s">
        <v>25</v>
      </c>
      <c r="F10">
        <v>2019</v>
      </c>
      <c r="G10">
        <v>44</v>
      </c>
      <c r="H10" t="s">
        <v>16</v>
      </c>
      <c r="I10">
        <v>1</v>
      </c>
      <c r="J10" t="s">
        <v>17</v>
      </c>
      <c r="K10">
        <v>10757797.407906599</v>
      </c>
      <c r="L10">
        <v>11602552.2165957</v>
      </c>
      <c r="M10">
        <v>9942281.6712057106</v>
      </c>
    </row>
    <row r="11" spans="1:13" x14ac:dyDescent="0.3">
      <c r="A11" t="s">
        <v>13</v>
      </c>
      <c r="B11">
        <v>1</v>
      </c>
      <c r="C11" t="s">
        <v>14</v>
      </c>
      <c r="D11">
        <v>10</v>
      </c>
      <c r="E11" t="s">
        <v>26</v>
      </c>
      <c r="F11">
        <v>2019</v>
      </c>
      <c r="G11">
        <v>44</v>
      </c>
      <c r="H11" t="s">
        <v>16</v>
      </c>
      <c r="I11">
        <v>1</v>
      </c>
      <c r="J11" t="s">
        <v>17</v>
      </c>
      <c r="K11">
        <v>8843517.6785124093</v>
      </c>
      <c r="L11">
        <v>9537953.8908136208</v>
      </c>
      <c r="M11">
        <v>8173117.6364630098</v>
      </c>
    </row>
    <row r="12" spans="1:13" x14ac:dyDescent="0.3">
      <c r="A12" t="s">
        <v>13</v>
      </c>
      <c r="B12">
        <v>1</v>
      </c>
      <c r="C12" t="s">
        <v>14</v>
      </c>
      <c r="D12">
        <v>11</v>
      </c>
      <c r="E12" t="s">
        <v>27</v>
      </c>
      <c r="F12">
        <v>2019</v>
      </c>
      <c r="G12">
        <v>44</v>
      </c>
      <c r="H12" t="s">
        <v>16</v>
      </c>
      <c r="I12">
        <v>1</v>
      </c>
      <c r="J12" t="s">
        <v>17</v>
      </c>
      <c r="K12">
        <v>7558965.5864447998</v>
      </c>
      <c r="L12">
        <v>8152532.4929168997</v>
      </c>
      <c r="M12">
        <v>6985943.5118335299</v>
      </c>
    </row>
    <row r="13" spans="1:13" x14ac:dyDescent="0.3">
      <c r="A13" t="s">
        <v>13</v>
      </c>
      <c r="B13">
        <v>1</v>
      </c>
      <c r="C13" t="s">
        <v>14</v>
      </c>
      <c r="D13">
        <v>12</v>
      </c>
      <c r="E13" t="s">
        <v>28</v>
      </c>
      <c r="F13">
        <v>2019</v>
      </c>
      <c r="G13">
        <v>44</v>
      </c>
      <c r="H13" t="s">
        <v>16</v>
      </c>
      <c r="I13">
        <v>1</v>
      </c>
      <c r="J13" t="s">
        <v>17</v>
      </c>
      <c r="K13">
        <v>6545160.4308005897</v>
      </c>
      <c r="L13">
        <v>7059118.4036005596</v>
      </c>
      <c r="M13">
        <v>6048991.82600543</v>
      </c>
    </row>
    <row r="14" spans="1:13" x14ac:dyDescent="0.3">
      <c r="A14" t="s">
        <v>13</v>
      </c>
      <c r="B14">
        <v>1</v>
      </c>
      <c r="C14" t="s">
        <v>14</v>
      </c>
      <c r="D14">
        <v>13</v>
      </c>
      <c r="E14" t="s">
        <v>29</v>
      </c>
      <c r="F14">
        <v>2019</v>
      </c>
      <c r="G14">
        <v>44</v>
      </c>
      <c r="H14" t="s">
        <v>16</v>
      </c>
      <c r="I14">
        <v>1</v>
      </c>
      <c r="J14" t="s">
        <v>17</v>
      </c>
      <c r="K14">
        <v>5466741.2265095897</v>
      </c>
      <c r="L14">
        <v>5896016.4548717504</v>
      </c>
      <c r="M14">
        <v>5052324.2850440796</v>
      </c>
    </row>
    <row r="15" spans="1:13" x14ac:dyDescent="0.3">
      <c r="A15" t="s">
        <v>13</v>
      </c>
      <c r="B15">
        <v>1</v>
      </c>
      <c r="C15" t="s">
        <v>14</v>
      </c>
      <c r="D15">
        <v>14</v>
      </c>
      <c r="E15" t="s">
        <v>30</v>
      </c>
      <c r="F15">
        <v>2019</v>
      </c>
      <c r="G15">
        <v>44</v>
      </c>
      <c r="H15" t="s">
        <v>16</v>
      </c>
      <c r="I15">
        <v>1</v>
      </c>
      <c r="J15" t="s">
        <v>17</v>
      </c>
      <c r="K15">
        <v>4625688.1744351499</v>
      </c>
      <c r="L15">
        <v>4988919.8082618397</v>
      </c>
      <c r="M15">
        <v>4275028.8938884996</v>
      </c>
    </row>
    <row r="16" spans="1:13" x14ac:dyDescent="0.3">
      <c r="A16" t="s">
        <v>13</v>
      </c>
      <c r="B16">
        <v>1</v>
      </c>
      <c r="C16" t="s">
        <v>14</v>
      </c>
      <c r="D16">
        <v>15</v>
      </c>
      <c r="E16" t="s">
        <v>31</v>
      </c>
      <c r="F16">
        <v>2019</v>
      </c>
      <c r="G16">
        <v>44</v>
      </c>
      <c r="H16" t="s">
        <v>16</v>
      </c>
      <c r="I16">
        <v>1</v>
      </c>
      <c r="J16" t="s">
        <v>17</v>
      </c>
      <c r="K16">
        <v>3875651.9938047398</v>
      </c>
      <c r="L16">
        <v>4179987.12249621</v>
      </c>
      <c r="M16">
        <v>3581850.66337616</v>
      </c>
    </row>
    <row r="17" spans="1:13" x14ac:dyDescent="0.3">
      <c r="A17" t="s">
        <v>13</v>
      </c>
      <c r="B17">
        <v>1</v>
      </c>
      <c r="C17" t="s">
        <v>14</v>
      </c>
      <c r="D17">
        <v>16</v>
      </c>
      <c r="E17" t="s">
        <v>32</v>
      </c>
      <c r="F17">
        <v>2019</v>
      </c>
      <c r="G17">
        <v>44</v>
      </c>
      <c r="H17" t="s">
        <v>16</v>
      </c>
      <c r="I17">
        <v>1</v>
      </c>
      <c r="J17" t="s">
        <v>17</v>
      </c>
      <c r="K17">
        <v>3093757.6690601301</v>
      </c>
      <c r="L17">
        <v>3336694.63550054</v>
      </c>
      <c r="M17">
        <v>2859229.3572698999</v>
      </c>
    </row>
    <row r="18" spans="1:13" x14ac:dyDescent="0.3">
      <c r="A18" t="s">
        <v>13</v>
      </c>
      <c r="B18">
        <v>1</v>
      </c>
      <c r="C18" t="s">
        <v>14</v>
      </c>
      <c r="D18">
        <v>17</v>
      </c>
      <c r="E18" t="s">
        <v>33</v>
      </c>
      <c r="F18">
        <v>2019</v>
      </c>
      <c r="G18">
        <v>44</v>
      </c>
      <c r="H18" t="s">
        <v>16</v>
      </c>
      <c r="I18">
        <v>1</v>
      </c>
      <c r="J18" t="s">
        <v>17</v>
      </c>
      <c r="K18">
        <v>2288176.59037785</v>
      </c>
      <c r="L18">
        <v>2467855.3949285699</v>
      </c>
      <c r="M18">
        <v>2114716.91763552</v>
      </c>
    </row>
    <row r="19" spans="1:13" x14ac:dyDescent="0.3">
      <c r="A19" t="s">
        <v>13</v>
      </c>
      <c r="B19">
        <v>1</v>
      </c>
      <c r="C19" t="s">
        <v>14</v>
      </c>
      <c r="D19">
        <v>18</v>
      </c>
      <c r="E19" t="s">
        <v>34</v>
      </c>
      <c r="F19">
        <v>2019</v>
      </c>
      <c r="G19">
        <v>44</v>
      </c>
      <c r="H19" t="s">
        <v>16</v>
      </c>
      <c r="I19">
        <v>1</v>
      </c>
      <c r="J19" t="s">
        <v>17</v>
      </c>
      <c r="K19">
        <v>1625504.01063324</v>
      </c>
      <c r="L19">
        <v>1753146.5267970599</v>
      </c>
      <c r="M19">
        <v>1502279.52048179</v>
      </c>
    </row>
    <row r="20" spans="1:13" x14ac:dyDescent="0.3">
      <c r="A20" t="s">
        <v>13</v>
      </c>
      <c r="B20">
        <v>1</v>
      </c>
      <c r="C20" t="s">
        <v>14</v>
      </c>
      <c r="D20">
        <v>19</v>
      </c>
      <c r="E20" t="s">
        <v>35</v>
      </c>
      <c r="F20">
        <v>2019</v>
      </c>
      <c r="G20">
        <v>44</v>
      </c>
      <c r="H20" t="s">
        <v>16</v>
      </c>
      <c r="I20">
        <v>1</v>
      </c>
      <c r="J20" t="s">
        <v>17</v>
      </c>
      <c r="K20">
        <v>1092590.4251616399</v>
      </c>
      <c r="L20">
        <v>1178385.96309439</v>
      </c>
      <c r="M20">
        <v>1009764.4848968399</v>
      </c>
    </row>
    <row r="21" spans="1:13" x14ac:dyDescent="0.3">
      <c r="A21" t="s">
        <v>13</v>
      </c>
      <c r="B21">
        <v>1</v>
      </c>
      <c r="C21" t="s">
        <v>14</v>
      </c>
      <c r="D21">
        <v>20</v>
      </c>
      <c r="E21" t="s">
        <v>36</v>
      </c>
      <c r="F21">
        <v>2019</v>
      </c>
      <c r="G21">
        <v>44</v>
      </c>
      <c r="H21" t="s">
        <v>16</v>
      </c>
      <c r="I21">
        <v>1</v>
      </c>
      <c r="J21" t="s">
        <v>17</v>
      </c>
      <c r="K21">
        <v>671445.07270247105</v>
      </c>
      <c r="L21">
        <v>724170.22009362199</v>
      </c>
      <c r="M21">
        <v>620544.87423650001</v>
      </c>
    </row>
    <row r="22" spans="1:13" x14ac:dyDescent="0.3">
      <c r="A22" t="s">
        <v>13</v>
      </c>
      <c r="B22">
        <v>1</v>
      </c>
      <c r="C22" t="s">
        <v>14</v>
      </c>
      <c r="D22">
        <v>21</v>
      </c>
      <c r="E22" t="s">
        <v>37</v>
      </c>
      <c r="F22">
        <v>2019</v>
      </c>
      <c r="G22">
        <v>44</v>
      </c>
      <c r="H22" t="s">
        <v>16</v>
      </c>
      <c r="I22">
        <v>1</v>
      </c>
      <c r="J22" t="s">
        <v>17</v>
      </c>
      <c r="K22">
        <v>535071.00959484198</v>
      </c>
      <c r="L22">
        <v>577087.39930795995</v>
      </c>
      <c r="M22">
        <v>494508.91198029398</v>
      </c>
    </row>
    <row r="23" spans="1:13" x14ac:dyDescent="0.3">
      <c r="A23" t="s">
        <v>13</v>
      </c>
      <c r="B23">
        <v>1</v>
      </c>
      <c r="C23" t="s">
        <v>14</v>
      </c>
      <c r="D23">
        <v>22</v>
      </c>
      <c r="E23" t="s">
        <v>38</v>
      </c>
      <c r="F23">
        <v>2019</v>
      </c>
      <c r="G23">
        <v>44</v>
      </c>
      <c r="H23" t="s">
        <v>16</v>
      </c>
      <c r="I23">
        <v>1</v>
      </c>
      <c r="J23" t="s">
        <v>17</v>
      </c>
      <c r="K23">
        <v>114846011.839439</v>
      </c>
      <c r="L23">
        <v>123864281.758598</v>
      </c>
      <c r="M23">
        <v>106139886.746995</v>
      </c>
    </row>
    <row r="24" spans="1:13" x14ac:dyDescent="0.3">
      <c r="A24" t="s">
        <v>13</v>
      </c>
      <c r="B24">
        <v>1</v>
      </c>
      <c r="C24" t="s">
        <v>14</v>
      </c>
      <c r="D24">
        <v>23</v>
      </c>
      <c r="E24" t="s">
        <v>39</v>
      </c>
      <c r="F24">
        <v>2019</v>
      </c>
      <c r="G24">
        <v>44</v>
      </c>
      <c r="H24" t="s">
        <v>16</v>
      </c>
      <c r="I24">
        <v>1</v>
      </c>
      <c r="J24" t="s">
        <v>17</v>
      </c>
      <c r="K24">
        <v>29299542.6012077</v>
      </c>
      <c r="L24">
        <v>31600285.8264491</v>
      </c>
      <c r="M24">
        <v>27078433.840425301</v>
      </c>
    </row>
    <row r="25" spans="1:13" x14ac:dyDescent="0.3">
      <c r="A25" t="s">
        <v>13</v>
      </c>
      <c r="B25">
        <v>1</v>
      </c>
      <c r="C25" t="s">
        <v>14</v>
      </c>
      <c r="D25">
        <v>24</v>
      </c>
      <c r="E25" t="s">
        <v>40</v>
      </c>
      <c r="F25">
        <v>2019</v>
      </c>
      <c r="G25">
        <v>44</v>
      </c>
      <c r="H25" t="s">
        <v>16</v>
      </c>
      <c r="I25">
        <v>1</v>
      </c>
      <c r="J25" t="s">
        <v>17</v>
      </c>
      <c r="K25">
        <v>56541998.361277498</v>
      </c>
      <c r="L25">
        <v>60981952.303287499</v>
      </c>
      <c r="M25">
        <v>52255722.304967903</v>
      </c>
    </row>
    <row r="26" spans="1:13" x14ac:dyDescent="0.3">
      <c r="A26" t="s">
        <v>13</v>
      </c>
      <c r="B26">
        <v>1</v>
      </c>
      <c r="C26" t="s">
        <v>14</v>
      </c>
      <c r="D26">
        <v>25</v>
      </c>
      <c r="E26" t="s">
        <v>41</v>
      </c>
      <c r="F26">
        <v>2019</v>
      </c>
      <c r="G26">
        <v>44</v>
      </c>
      <c r="H26" t="s">
        <v>16</v>
      </c>
      <c r="I26">
        <v>1</v>
      </c>
      <c r="J26" t="s">
        <v>17</v>
      </c>
      <c r="K26">
        <v>10883090.2638759</v>
      </c>
      <c r="L26">
        <v>11737683.6797224</v>
      </c>
      <c r="M26">
        <v>10058076.4587633</v>
      </c>
    </row>
    <row r="27" spans="1:13" x14ac:dyDescent="0.3">
      <c r="A27" t="s">
        <v>13</v>
      </c>
      <c r="B27">
        <v>1</v>
      </c>
      <c r="C27" t="s">
        <v>14</v>
      </c>
      <c r="D27">
        <v>26</v>
      </c>
      <c r="E27" t="s">
        <v>42</v>
      </c>
      <c r="F27">
        <v>2019</v>
      </c>
      <c r="G27">
        <v>44</v>
      </c>
      <c r="H27" t="s">
        <v>16</v>
      </c>
      <c r="I27">
        <v>1</v>
      </c>
      <c r="J27" t="s">
        <v>17</v>
      </c>
      <c r="K27">
        <v>2299106.5074589499</v>
      </c>
      <c r="L27">
        <v>2479643.58249598</v>
      </c>
      <c r="M27">
        <v>2124818.2711136402</v>
      </c>
    </row>
    <row r="28" spans="1:13" x14ac:dyDescent="0.3">
      <c r="A28" t="s">
        <v>13</v>
      </c>
      <c r="B28">
        <v>1</v>
      </c>
      <c r="C28" t="s">
        <v>14</v>
      </c>
      <c r="D28">
        <v>28</v>
      </c>
      <c r="E28" t="s">
        <v>43</v>
      </c>
      <c r="F28">
        <v>2019</v>
      </c>
      <c r="G28">
        <v>44</v>
      </c>
      <c r="H28" t="s">
        <v>16</v>
      </c>
      <c r="I28">
        <v>1</v>
      </c>
      <c r="J28" t="s">
        <v>17</v>
      </c>
      <c r="K28">
        <v>3288976.1050811699</v>
      </c>
      <c r="L28">
        <v>3547242.5768394899</v>
      </c>
      <c r="M28">
        <v>3039648.8804063802</v>
      </c>
    </row>
    <row r="29" spans="1:13" x14ac:dyDescent="0.3">
      <c r="A29" t="s">
        <v>13</v>
      </c>
      <c r="B29">
        <v>1</v>
      </c>
      <c r="C29" t="s">
        <v>14</v>
      </c>
      <c r="D29">
        <v>30</v>
      </c>
      <c r="E29" t="s">
        <v>44</v>
      </c>
      <c r="F29">
        <v>2019</v>
      </c>
      <c r="G29">
        <v>44</v>
      </c>
      <c r="H29" t="s">
        <v>16</v>
      </c>
      <c r="I29">
        <v>1</v>
      </c>
      <c r="J29" t="s">
        <v>17</v>
      </c>
      <c r="K29">
        <v>346588.85013193602</v>
      </c>
      <c r="L29">
        <v>373804.69987193902</v>
      </c>
      <c r="M29">
        <v>320315.00886774401</v>
      </c>
    </row>
    <row r="30" spans="1:13" x14ac:dyDescent="0.3">
      <c r="A30" t="s">
        <v>13</v>
      </c>
      <c r="B30">
        <v>1</v>
      </c>
      <c r="C30" t="s">
        <v>14</v>
      </c>
      <c r="D30">
        <v>31</v>
      </c>
      <c r="E30" t="s">
        <v>45</v>
      </c>
      <c r="F30">
        <v>2019</v>
      </c>
      <c r="G30">
        <v>44</v>
      </c>
      <c r="H30" t="s">
        <v>16</v>
      </c>
      <c r="I30">
        <v>1</v>
      </c>
      <c r="J30" t="s">
        <v>17</v>
      </c>
      <c r="K30">
        <v>138429.06978636899</v>
      </c>
      <c r="L30">
        <v>149299.19662836101</v>
      </c>
      <c r="M30">
        <v>127935.185160443</v>
      </c>
    </row>
    <row r="31" spans="1:13" x14ac:dyDescent="0.3">
      <c r="A31" t="s">
        <v>13</v>
      </c>
      <c r="B31">
        <v>1</v>
      </c>
      <c r="C31" t="s">
        <v>14</v>
      </c>
      <c r="D31">
        <v>32</v>
      </c>
      <c r="E31" t="s">
        <v>46</v>
      </c>
      <c r="F31">
        <v>2019</v>
      </c>
      <c r="G31">
        <v>44</v>
      </c>
      <c r="H31" t="s">
        <v>16</v>
      </c>
      <c r="I31">
        <v>1</v>
      </c>
      <c r="J31" t="s">
        <v>17</v>
      </c>
      <c r="K31">
        <v>41238.560376099696</v>
      </c>
      <c r="L31">
        <v>44476.813603988398</v>
      </c>
      <c r="M31">
        <v>38112.391173388802</v>
      </c>
    </row>
    <row r="32" spans="1:13" x14ac:dyDescent="0.3">
      <c r="A32" t="s">
        <v>13</v>
      </c>
      <c r="B32">
        <v>1</v>
      </c>
      <c r="C32" t="s">
        <v>14</v>
      </c>
      <c r="D32">
        <v>39</v>
      </c>
      <c r="E32" t="s">
        <v>47</v>
      </c>
      <c r="F32">
        <v>2019</v>
      </c>
      <c r="G32">
        <v>44</v>
      </c>
      <c r="H32" t="s">
        <v>16</v>
      </c>
      <c r="I32">
        <v>1</v>
      </c>
      <c r="J32" t="s">
        <v>17</v>
      </c>
      <c r="K32">
        <v>45121816.706826597</v>
      </c>
      <c r="L32">
        <v>48665002.1930921</v>
      </c>
      <c r="M32">
        <v>41701269.712150298</v>
      </c>
    </row>
    <row r="33" spans="1:13" x14ac:dyDescent="0.3">
      <c r="A33" t="s">
        <v>13</v>
      </c>
      <c r="B33">
        <v>1</v>
      </c>
      <c r="C33" t="s">
        <v>14</v>
      </c>
      <c r="D33">
        <v>42</v>
      </c>
      <c r="E33" t="s">
        <v>48</v>
      </c>
      <c r="F33">
        <v>2019</v>
      </c>
      <c r="G33">
        <v>44</v>
      </c>
      <c r="H33" t="s">
        <v>16</v>
      </c>
      <c r="I33">
        <v>1</v>
      </c>
      <c r="J33" t="s">
        <v>17</v>
      </c>
      <c r="K33">
        <v>258537.66790491901</v>
      </c>
      <c r="L33">
        <v>278839.30865058198</v>
      </c>
      <c r="M33">
        <v>238938.71760757899</v>
      </c>
    </row>
    <row r="34" spans="1:13" x14ac:dyDescent="0.3">
      <c r="A34" t="s">
        <v>13</v>
      </c>
      <c r="B34">
        <v>1</v>
      </c>
      <c r="C34" t="s">
        <v>14</v>
      </c>
      <c r="D34">
        <v>157</v>
      </c>
      <c r="E34" t="s">
        <v>49</v>
      </c>
      <c r="F34">
        <v>2019</v>
      </c>
      <c r="G34">
        <v>44</v>
      </c>
      <c r="H34" t="s">
        <v>16</v>
      </c>
      <c r="I34">
        <v>1</v>
      </c>
      <c r="J34" t="s">
        <v>17</v>
      </c>
      <c r="K34">
        <v>46222269.868037499</v>
      </c>
      <c r="L34">
        <v>49851868.312683098</v>
      </c>
      <c r="M34">
        <v>42718300.883111499</v>
      </c>
    </row>
    <row r="35" spans="1:13" x14ac:dyDescent="0.3">
      <c r="A35" t="s">
        <v>13</v>
      </c>
      <c r="B35">
        <v>1</v>
      </c>
      <c r="C35" t="s">
        <v>14</v>
      </c>
      <c r="D35">
        <v>158</v>
      </c>
      <c r="E35" t="s">
        <v>50</v>
      </c>
      <c r="F35">
        <v>2019</v>
      </c>
      <c r="G35">
        <v>44</v>
      </c>
      <c r="H35" t="s">
        <v>16</v>
      </c>
      <c r="I35">
        <v>1</v>
      </c>
      <c r="J35" t="s">
        <v>17</v>
      </c>
      <c r="K35">
        <v>57865944.563494898</v>
      </c>
      <c r="L35">
        <v>62409861.229319297</v>
      </c>
      <c r="M35">
        <v>53479304.192677997</v>
      </c>
    </row>
    <row r="36" spans="1:13" x14ac:dyDescent="0.3">
      <c r="A36" t="s">
        <v>13</v>
      </c>
      <c r="B36">
        <v>1</v>
      </c>
      <c r="C36" t="s">
        <v>14</v>
      </c>
      <c r="D36">
        <v>159</v>
      </c>
      <c r="E36" t="s">
        <v>51</v>
      </c>
      <c r="F36">
        <v>2019</v>
      </c>
      <c r="G36">
        <v>44</v>
      </c>
      <c r="H36" t="s">
        <v>16</v>
      </c>
      <c r="I36">
        <v>1</v>
      </c>
      <c r="J36" t="s">
        <v>17</v>
      </c>
      <c r="K36">
        <v>37754728.2640099</v>
      </c>
      <c r="L36">
        <v>40719413.974518999</v>
      </c>
      <c r="M36">
        <v>34892657.724222898</v>
      </c>
    </row>
    <row r="37" spans="1:13" x14ac:dyDescent="0.3">
      <c r="A37" t="s">
        <v>13</v>
      </c>
      <c r="B37">
        <v>1</v>
      </c>
      <c r="C37" t="s">
        <v>14</v>
      </c>
      <c r="D37">
        <v>162</v>
      </c>
      <c r="E37" t="s">
        <v>52</v>
      </c>
      <c r="F37">
        <v>2019</v>
      </c>
      <c r="G37">
        <v>44</v>
      </c>
      <c r="H37" t="s">
        <v>16</v>
      </c>
      <c r="I37">
        <v>1</v>
      </c>
      <c r="J37" t="s">
        <v>17</v>
      </c>
      <c r="K37">
        <v>26996930.856103301</v>
      </c>
      <c r="L37">
        <v>29116861.757923301</v>
      </c>
      <c r="M37">
        <v>24950376.053017098</v>
      </c>
    </row>
    <row r="38" spans="1:13" x14ac:dyDescent="0.3">
      <c r="A38" t="s">
        <v>13</v>
      </c>
      <c r="B38">
        <v>1</v>
      </c>
      <c r="C38" t="s">
        <v>14</v>
      </c>
      <c r="D38">
        <v>164</v>
      </c>
      <c r="E38" t="s">
        <v>53</v>
      </c>
      <c r="F38">
        <v>2019</v>
      </c>
      <c r="G38">
        <v>44</v>
      </c>
      <c r="H38" t="s">
        <v>16</v>
      </c>
      <c r="I38">
        <v>1</v>
      </c>
      <c r="J38" t="s">
        <v>17</v>
      </c>
      <c r="K38">
        <v>3480988.3682687199</v>
      </c>
      <c r="L38">
        <v>3929819.66020079</v>
      </c>
      <c r="M38">
        <v>3093613.5866354401</v>
      </c>
    </row>
    <row r="39" spans="1:13" x14ac:dyDescent="0.3">
      <c r="A39" t="s">
        <v>13</v>
      </c>
      <c r="B39">
        <v>1</v>
      </c>
      <c r="C39" t="s">
        <v>14</v>
      </c>
      <c r="D39">
        <v>235</v>
      </c>
      <c r="E39" t="s">
        <v>54</v>
      </c>
      <c r="F39">
        <v>2019</v>
      </c>
      <c r="G39">
        <v>44</v>
      </c>
      <c r="H39" t="s">
        <v>16</v>
      </c>
      <c r="I39">
        <v>1</v>
      </c>
      <c r="J39" t="s">
        <v>17</v>
      </c>
      <c r="K39">
        <v>8814.5293004369196</v>
      </c>
      <c r="L39">
        <v>9506.6892036716108</v>
      </c>
      <c r="M39">
        <v>8146.3267787167797</v>
      </c>
    </row>
    <row r="40" spans="1:13" x14ac:dyDescent="0.3">
      <c r="A40" t="s">
        <v>13</v>
      </c>
      <c r="B40">
        <v>2</v>
      </c>
      <c r="C40" t="s">
        <v>55</v>
      </c>
      <c r="D40">
        <v>1</v>
      </c>
      <c r="E40" t="s">
        <v>15</v>
      </c>
      <c r="F40">
        <v>2019</v>
      </c>
      <c r="G40">
        <v>44</v>
      </c>
      <c r="H40" t="s">
        <v>16</v>
      </c>
      <c r="I40">
        <v>1</v>
      </c>
      <c r="J40" t="s">
        <v>17</v>
      </c>
      <c r="K40">
        <v>14704208.9226385</v>
      </c>
      <c r="L40">
        <v>15858855.2432913</v>
      </c>
      <c r="M40">
        <v>13589527.792527501</v>
      </c>
    </row>
    <row r="41" spans="1:13" x14ac:dyDescent="0.3">
      <c r="A41" t="s">
        <v>13</v>
      </c>
      <c r="B41">
        <v>2</v>
      </c>
      <c r="C41" t="s">
        <v>55</v>
      </c>
      <c r="D41">
        <v>2</v>
      </c>
      <c r="E41" t="s">
        <v>18</v>
      </c>
      <c r="F41">
        <v>2019</v>
      </c>
      <c r="G41">
        <v>44</v>
      </c>
      <c r="H41" t="s">
        <v>16</v>
      </c>
      <c r="I41">
        <v>1</v>
      </c>
      <c r="J41" t="s">
        <v>17</v>
      </c>
      <c r="K41">
        <v>60784.652108003596</v>
      </c>
      <c r="L41">
        <v>65557.759949297499</v>
      </c>
      <c r="M41">
        <v>56176.7534402397</v>
      </c>
    </row>
    <row r="42" spans="1:13" x14ac:dyDescent="0.3">
      <c r="A42" t="s">
        <v>13</v>
      </c>
      <c r="B42">
        <v>2</v>
      </c>
      <c r="C42" t="s">
        <v>55</v>
      </c>
      <c r="D42">
        <v>3</v>
      </c>
      <c r="E42" t="s">
        <v>19</v>
      </c>
      <c r="F42">
        <v>2019</v>
      </c>
      <c r="G42">
        <v>44</v>
      </c>
      <c r="H42" t="s">
        <v>16</v>
      </c>
      <c r="I42">
        <v>1</v>
      </c>
      <c r="J42" t="s">
        <v>17</v>
      </c>
      <c r="K42">
        <v>178637.33373025199</v>
      </c>
      <c r="L42">
        <v>192664.80989085801</v>
      </c>
      <c r="M42">
        <v>165095.383524698</v>
      </c>
    </row>
    <row r="43" spans="1:13" x14ac:dyDescent="0.3">
      <c r="A43" t="s">
        <v>13</v>
      </c>
      <c r="B43">
        <v>2</v>
      </c>
      <c r="C43" t="s">
        <v>55</v>
      </c>
      <c r="D43">
        <v>4</v>
      </c>
      <c r="E43" t="s">
        <v>20</v>
      </c>
      <c r="F43">
        <v>2019</v>
      </c>
      <c r="G43">
        <v>44</v>
      </c>
      <c r="H43" t="s">
        <v>16</v>
      </c>
      <c r="I43">
        <v>1</v>
      </c>
      <c r="J43" t="s">
        <v>17</v>
      </c>
      <c r="K43">
        <v>2806316.68689036</v>
      </c>
      <c r="L43">
        <v>3026682.38314457</v>
      </c>
      <c r="M43">
        <v>2593578.3972992701</v>
      </c>
    </row>
    <row r="44" spans="1:13" x14ac:dyDescent="0.3">
      <c r="A44" t="s">
        <v>13</v>
      </c>
      <c r="B44">
        <v>2</v>
      </c>
      <c r="C44" t="s">
        <v>55</v>
      </c>
      <c r="D44">
        <v>5</v>
      </c>
      <c r="E44" t="s">
        <v>21</v>
      </c>
      <c r="F44">
        <v>2019</v>
      </c>
      <c r="G44">
        <v>44</v>
      </c>
      <c r="H44" t="s">
        <v>16</v>
      </c>
      <c r="I44">
        <v>1</v>
      </c>
      <c r="J44" t="s">
        <v>17</v>
      </c>
      <c r="K44">
        <v>11658470.2499098</v>
      </c>
      <c r="L44">
        <v>12573950.2903066</v>
      </c>
      <c r="M44">
        <v>10774677.258263299</v>
      </c>
    </row>
    <row r="45" spans="1:13" x14ac:dyDescent="0.3">
      <c r="A45" t="s">
        <v>13</v>
      </c>
      <c r="B45">
        <v>2</v>
      </c>
      <c r="C45" t="s">
        <v>55</v>
      </c>
      <c r="D45">
        <v>6</v>
      </c>
      <c r="E45" t="s">
        <v>22</v>
      </c>
      <c r="F45">
        <v>2019</v>
      </c>
      <c r="G45">
        <v>44</v>
      </c>
      <c r="H45" t="s">
        <v>16</v>
      </c>
      <c r="I45">
        <v>1</v>
      </c>
      <c r="J45" t="s">
        <v>17</v>
      </c>
      <c r="K45">
        <v>14029137.546062401</v>
      </c>
      <c r="L45">
        <v>15130773.964228</v>
      </c>
      <c r="M45">
        <v>12965631.5134291</v>
      </c>
    </row>
    <row r="46" spans="1:13" x14ac:dyDescent="0.3">
      <c r="A46" t="s">
        <v>13</v>
      </c>
      <c r="B46">
        <v>2</v>
      </c>
      <c r="C46" t="s">
        <v>55</v>
      </c>
      <c r="D46">
        <v>7</v>
      </c>
      <c r="E46" t="s">
        <v>23</v>
      </c>
      <c r="F46">
        <v>2019</v>
      </c>
      <c r="G46">
        <v>44</v>
      </c>
      <c r="H46" t="s">
        <v>16</v>
      </c>
      <c r="I46">
        <v>1</v>
      </c>
      <c r="J46" t="s">
        <v>17</v>
      </c>
      <c r="K46">
        <v>13290613.4521334</v>
      </c>
      <c r="L46">
        <v>14334257.350452799</v>
      </c>
      <c r="M46">
        <v>12283092.673515899</v>
      </c>
    </row>
    <row r="47" spans="1:13" x14ac:dyDescent="0.3">
      <c r="A47" t="s">
        <v>13</v>
      </c>
      <c r="B47">
        <v>2</v>
      </c>
      <c r="C47" t="s">
        <v>55</v>
      </c>
      <c r="D47">
        <v>8</v>
      </c>
      <c r="E47" t="s">
        <v>24</v>
      </c>
      <c r="F47">
        <v>2019</v>
      </c>
      <c r="G47">
        <v>44</v>
      </c>
      <c r="H47" t="s">
        <v>16</v>
      </c>
      <c r="I47">
        <v>1</v>
      </c>
      <c r="J47" t="s">
        <v>17</v>
      </c>
      <c r="K47">
        <v>11977326.596272601</v>
      </c>
      <c r="L47">
        <v>12917844.794728801</v>
      </c>
      <c r="M47">
        <v>11069362.079699</v>
      </c>
    </row>
    <row r="48" spans="1:13" x14ac:dyDescent="0.3">
      <c r="A48" t="s">
        <v>13</v>
      </c>
      <c r="B48">
        <v>2</v>
      </c>
      <c r="C48" t="s">
        <v>55</v>
      </c>
      <c r="D48">
        <v>9</v>
      </c>
      <c r="E48" t="s">
        <v>25</v>
      </c>
      <c r="F48">
        <v>2019</v>
      </c>
      <c r="G48">
        <v>44</v>
      </c>
      <c r="H48" t="s">
        <v>16</v>
      </c>
      <c r="I48">
        <v>1</v>
      </c>
      <c r="J48" t="s">
        <v>17</v>
      </c>
      <c r="K48">
        <v>10367170.6158666</v>
      </c>
      <c r="L48">
        <v>11181251.500473799</v>
      </c>
      <c r="M48">
        <v>9581267.1021893602</v>
      </c>
    </row>
    <row r="49" spans="1:13" x14ac:dyDescent="0.3">
      <c r="A49" t="s">
        <v>13</v>
      </c>
      <c r="B49">
        <v>2</v>
      </c>
      <c r="C49" t="s">
        <v>55</v>
      </c>
      <c r="D49">
        <v>10</v>
      </c>
      <c r="E49" t="s">
        <v>26</v>
      </c>
      <c r="F49">
        <v>2019</v>
      </c>
      <c r="G49">
        <v>44</v>
      </c>
      <c r="H49" t="s">
        <v>16</v>
      </c>
      <c r="I49">
        <v>1</v>
      </c>
      <c r="J49" t="s">
        <v>17</v>
      </c>
      <c r="K49">
        <v>8697046.6610424407</v>
      </c>
      <c r="L49">
        <v>9379981.2534813508</v>
      </c>
      <c r="M49">
        <v>8037750.1390899597</v>
      </c>
    </row>
    <row r="50" spans="1:13" x14ac:dyDescent="0.3">
      <c r="A50" t="s">
        <v>13</v>
      </c>
      <c r="B50">
        <v>2</v>
      </c>
      <c r="C50" t="s">
        <v>55</v>
      </c>
      <c r="D50">
        <v>11</v>
      </c>
      <c r="E50" t="s">
        <v>27</v>
      </c>
      <c r="F50">
        <v>2019</v>
      </c>
      <c r="G50">
        <v>44</v>
      </c>
      <c r="H50" t="s">
        <v>16</v>
      </c>
      <c r="I50">
        <v>1</v>
      </c>
      <c r="J50" t="s">
        <v>17</v>
      </c>
      <c r="K50">
        <v>7472130.1958905496</v>
      </c>
      <c r="L50">
        <v>8058878.36327009</v>
      </c>
      <c r="M50">
        <v>6905690.8467958895</v>
      </c>
    </row>
    <row r="51" spans="1:13" x14ac:dyDescent="0.3">
      <c r="A51" t="s">
        <v>13</v>
      </c>
      <c r="B51">
        <v>2</v>
      </c>
      <c r="C51" t="s">
        <v>55</v>
      </c>
      <c r="D51">
        <v>12</v>
      </c>
      <c r="E51" t="s">
        <v>28</v>
      </c>
      <c r="F51">
        <v>2019</v>
      </c>
      <c r="G51">
        <v>44</v>
      </c>
      <c r="H51" t="s">
        <v>16</v>
      </c>
      <c r="I51">
        <v>1</v>
      </c>
      <c r="J51" t="s">
        <v>17</v>
      </c>
      <c r="K51">
        <v>6503358.0136384601</v>
      </c>
      <c r="L51">
        <v>7014033.4564210298</v>
      </c>
      <c r="M51">
        <v>6010358.3223053403</v>
      </c>
    </row>
    <row r="52" spans="1:13" x14ac:dyDescent="0.3">
      <c r="A52" t="s">
        <v>13</v>
      </c>
      <c r="B52">
        <v>2</v>
      </c>
      <c r="C52" t="s">
        <v>55</v>
      </c>
      <c r="D52">
        <v>13</v>
      </c>
      <c r="E52" t="s">
        <v>29</v>
      </c>
      <c r="F52">
        <v>2019</v>
      </c>
      <c r="G52">
        <v>44</v>
      </c>
      <c r="H52" t="s">
        <v>16</v>
      </c>
      <c r="I52">
        <v>1</v>
      </c>
      <c r="J52" t="s">
        <v>17</v>
      </c>
      <c r="K52">
        <v>5590714.8738989597</v>
      </c>
      <c r="L52">
        <v>6029725.1187158702</v>
      </c>
      <c r="M52">
        <v>5166899.8691916196</v>
      </c>
    </row>
    <row r="53" spans="1:13" x14ac:dyDescent="0.3">
      <c r="A53" t="s">
        <v>13</v>
      </c>
      <c r="B53">
        <v>2</v>
      </c>
      <c r="C53" t="s">
        <v>55</v>
      </c>
      <c r="D53">
        <v>14</v>
      </c>
      <c r="E53" t="s">
        <v>30</v>
      </c>
      <c r="F53">
        <v>2019</v>
      </c>
      <c r="G53">
        <v>44</v>
      </c>
      <c r="H53" t="s">
        <v>16</v>
      </c>
      <c r="I53">
        <v>1</v>
      </c>
      <c r="J53" t="s">
        <v>17</v>
      </c>
      <c r="K53">
        <v>4623748.1208487703</v>
      </c>
      <c r="L53">
        <v>4986827.4121898999</v>
      </c>
      <c r="M53">
        <v>4273235.9098340804</v>
      </c>
    </row>
    <row r="54" spans="1:13" x14ac:dyDescent="0.3">
      <c r="A54" t="s">
        <v>13</v>
      </c>
      <c r="B54">
        <v>2</v>
      </c>
      <c r="C54" t="s">
        <v>55</v>
      </c>
      <c r="D54">
        <v>15</v>
      </c>
      <c r="E54" t="s">
        <v>31</v>
      </c>
      <c r="F54">
        <v>2019</v>
      </c>
      <c r="G54">
        <v>44</v>
      </c>
      <c r="H54" t="s">
        <v>16</v>
      </c>
      <c r="I54">
        <v>1</v>
      </c>
      <c r="J54" t="s">
        <v>17</v>
      </c>
      <c r="K54">
        <v>3487373.26313745</v>
      </c>
      <c r="L54">
        <v>3761218.84899724</v>
      </c>
      <c r="M54">
        <v>3223006.1563774399</v>
      </c>
    </row>
    <row r="55" spans="1:13" x14ac:dyDescent="0.3">
      <c r="A55" t="s">
        <v>13</v>
      </c>
      <c r="B55">
        <v>2</v>
      </c>
      <c r="C55" t="s">
        <v>55</v>
      </c>
      <c r="D55">
        <v>16</v>
      </c>
      <c r="E55" t="s">
        <v>32</v>
      </c>
      <c r="F55">
        <v>2019</v>
      </c>
      <c r="G55">
        <v>44</v>
      </c>
      <c r="H55" t="s">
        <v>16</v>
      </c>
      <c r="I55">
        <v>1</v>
      </c>
      <c r="J55" t="s">
        <v>17</v>
      </c>
      <c r="K55">
        <v>2667830.81539805</v>
      </c>
      <c r="L55">
        <v>2877321.9244628199</v>
      </c>
      <c r="M55">
        <v>2465590.7163965902</v>
      </c>
    </row>
    <row r="56" spans="1:13" x14ac:dyDescent="0.3">
      <c r="A56" t="s">
        <v>13</v>
      </c>
      <c r="B56">
        <v>2</v>
      </c>
      <c r="C56" t="s">
        <v>55</v>
      </c>
      <c r="D56">
        <v>17</v>
      </c>
      <c r="E56" t="s">
        <v>33</v>
      </c>
      <c r="F56">
        <v>2019</v>
      </c>
      <c r="G56">
        <v>44</v>
      </c>
      <c r="H56" t="s">
        <v>16</v>
      </c>
      <c r="I56">
        <v>1</v>
      </c>
      <c r="J56" t="s">
        <v>17</v>
      </c>
      <c r="K56">
        <v>2066041.3757112599</v>
      </c>
      <c r="L56">
        <v>2228277.0379853998</v>
      </c>
      <c r="M56">
        <v>1909421.0945625</v>
      </c>
    </row>
    <row r="57" spans="1:13" x14ac:dyDescent="0.3">
      <c r="A57" t="s">
        <v>13</v>
      </c>
      <c r="B57">
        <v>2</v>
      </c>
      <c r="C57" t="s">
        <v>55</v>
      </c>
      <c r="D57">
        <v>18</v>
      </c>
      <c r="E57" t="s">
        <v>34</v>
      </c>
      <c r="F57">
        <v>2019</v>
      </c>
      <c r="G57">
        <v>44</v>
      </c>
      <c r="H57" t="s">
        <v>16</v>
      </c>
      <c r="I57">
        <v>1</v>
      </c>
      <c r="J57" t="s">
        <v>17</v>
      </c>
      <c r="K57">
        <v>1519188.35399835</v>
      </c>
      <c r="L57">
        <v>1638482.4454079301</v>
      </c>
      <c r="M57">
        <v>1404023.3287871601</v>
      </c>
    </row>
    <row r="58" spans="1:13" x14ac:dyDescent="0.3">
      <c r="A58" t="s">
        <v>13</v>
      </c>
      <c r="B58">
        <v>2</v>
      </c>
      <c r="C58" t="s">
        <v>55</v>
      </c>
      <c r="D58">
        <v>19</v>
      </c>
      <c r="E58" t="s">
        <v>35</v>
      </c>
      <c r="F58">
        <v>2019</v>
      </c>
      <c r="G58">
        <v>44</v>
      </c>
      <c r="H58" t="s">
        <v>16</v>
      </c>
      <c r="I58">
        <v>1</v>
      </c>
      <c r="J58" t="s">
        <v>17</v>
      </c>
      <c r="K58">
        <v>1012055.98992364</v>
      </c>
      <c r="L58">
        <v>1091527.5705579999</v>
      </c>
      <c r="M58">
        <v>935335.11901390401</v>
      </c>
    </row>
    <row r="59" spans="1:13" x14ac:dyDescent="0.3">
      <c r="A59" t="s">
        <v>13</v>
      </c>
      <c r="B59">
        <v>2</v>
      </c>
      <c r="C59" t="s">
        <v>55</v>
      </c>
      <c r="D59">
        <v>20</v>
      </c>
      <c r="E59" t="s">
        <v>36</v>
      </c>
      <c r="F59">
        <v>2019</v>
      </c>
      <c r="G59">
        <v>44</v>
      </c>
      <c r="H59" t="s">
        <v>16</v>
      </c>
      <c r="I59">
        <v>1</v>
      </c>
      <c r="J59" t="s">
        <v>17</v>
      </c>
      <c r="K59">
        <v>652369.57479607</v>
      </c>
      <c r="L59">
        <v>703596.82090003602</v>
      </c>
      <c r="M59">
        <v>602915.43151576701</v>
      </c>
    </row>
    <row r="60" spans="1:13" x14ac:dyDescent="0.3">
      <c r="A60" t="s">
        <v>13</v>
      </c>
      <c r="B60">
        <v>2</v>
      </c>
      <c r="C60" t="s">
        <v>55</v>
      </c>
      <c r="D60">
        <v>21</v>
      </c>
      <c r="E60" t="s">
        <v>37</v>
      </c>
      <c r="F60">
        <v>2019</v>
      </c>
      <c r="G60">
        <v>44</v>
      </c>
      <c r="H60" t="s">
        <v>16</v>
      </c>
      <c r="I60">
        <v>1</v>
      </c>
      <c r="J60" t="s">
        <v>17</v>
      </c>
      <c r="K60">
        <v>556520.57046050101</v>
      </c>
      <c r="L60">
        <v>600221.28448262799</v>
      </c>
      <c r="M60">
        <v>514332.44720445701</v>
      </c>
    </row>
    <row r="61" spans="1:13" x14ac:dyDescent="0.3">
      <c r="A61" t="s">
        <v>13</v>
      </c>
      <c r="B61">
        <v>2</v>
      </c>
      <c r="C61" t="s">
        <v>55</v>
      </c>
      <c r="D61">
        <v>22</v>
      </c>
      <c r="E61" t="s">
        <v>38</v>
      </c>
      <c r="F61">
        <v>2019</v>
      </c>
      <c r="G61">
        <v>44</v>
      </c>
      <c r="H61" t="s">
        <v>16</v>
      </c>
      <c r="I61">
        <v>1</v>
      </c>
      <c r="J61" t="s">
        <v>17</v>
      </c>
      <c r="K61">
        <v>109216834.941718</v>
      </c>
      <c r="L61">
        <v>117793074.390047</v>
      </c>
      <c r="M61">
        <v>100937440.54243501</v>
      </c>
    </row>
    <row r="62" spans="1:13" x14ac:dyDescent="0.3">
      <c r="A62" t="s">
        <v>13</v>
      </c>
      <c r="B62">
        <v>2</v>
      </c>
      <c r="C62" t="s">
        <v>55</v>
      </c>
      <c r="D62">
        <v>23</v>
      </c>
      <c r="E62" t="s">
        <v>39</v>
      </c>
      <c r="F62">
        <v>2019</v>
      </c>
      <c r="G62">
        <v>44</v>
      </c>
      <c r="H62" t="s">
        <v>16</v>
      </c>
      <c r="I62">
        <v>1</v>
      </c>
      <c r="J62" t="s">
        <v>17</v>
      </c>
      <c r="K62">
        <v>27319750.998195902</v>
      </c>
      <c r="L62">
        <v>29465031.3146809</v>
      </c>
      <c r="M62">
        <v>25248724.186945099</v>
      </c>
    </row>
    <row r="63" spans="1:13" x14ac:dyDescent="0.3">
      <c r="A63" t="s">
        <v>13</v>
      </c>
      <c r="B63">
        <v>2</v>
      </c>
      <c r="C63" t="s">
        <v>55</v>
      </c>
      <c r="D63">
        <v>24</v>
      </c>
      <c r="E63" t="s">
        <v>40</v>
      </c>
      <c r="F63">
        <v>2019</v>
      </c>
      <c r="G63">
        <v>44</v>
      </c>
      <c r="H63" t="s">
        <v>16</v>
      </c>
      <c r="I63">
        <v>1</v>
      </c>
      <c r="J63" t="s">
        <v>17</v>
      </c>
      <c r="K63">
        <v>55231495.077458501</v>
      </c>
      <c r="L63">
        <v>59568541.899280898</v>
      </c>
      <c r="M63">
        <v>51044564.269105203</v>
      </c>
    </row>
    <row r="64" spans="1:13" x14ac:dyDescent="0.3">
      <c r="A64" t="s">
        <v>13</v>
      </c>
      <c r="B64">
        <v>2</v>
      </c>
      <c r="C64" t="s">
        <v>55</v>
      </c>
      <c r="D64">
        <v>25</v>
      </c>
      <c r="E64" t="s">
        <v>41</v>
      </c>
      <c r="F64">
        <v>2019</v>
      </c>
      <c r="G64">
        <v>44</v>
      </c>
      <c r="H64" t="s">
        <v>16</v>
      </c>
      <c r="I64">
        <v>1</v>
      </c>
      <c r="J64" t="s">
        <v>17</v>
      </c>
      <c r="K64">
        <v>9740433.8082451206</v>
      </c>
      <c r="L64">
        <v>10505300.2568534</v>
      </c>
      <c r="M64">
        <v>9002041.2961237002</v>
      </c>
    </row>
    <row r="65" spans="1:13" x14ac:dyDescent="0.3">
      <c r="A65" t="s">
        <v>13</v>
      </c>
      <c r="B65">
        <v>2</v>
      </c>
      <c r="C65" t="s">
        <v>55</v>
      </c>
      <c r="D65">
        <v>26</v>
      </c>
      <c r="E65" t="s">
        <v>42</v>
      </c>
      <c r="F65">
        <v>2019</v>
      </c>
      <c r="G65">
        <v>44</v>
      </c>
      <c r="H65" t="s">
        <v>16</v>
      </c>
      <c r="I65">
        <v>1</v>
      </c>
      <c r="J65" t="s">
        <v>17</v>
      </c>
      <c r="K65">
        <v>2220946.1351802102</v>
      </c>
      <c r="L65">
        <v>2395345.6759406701</v>
      </c>
      <c r="M65">
        <v>2052582.9977341201</v>
      </c>
    </row>
    <row r="66" spans="1:13" x14ac:dyDescent="0.3">
      <c r="A66" t="s">
        <v>13</v>
      </c>
      <c r="B66">
        <v>2</v>
      </c>
      <c r="C66" t="s">
        <v>55</v>
      </c>
      <c r="D66">
        <v>28</v>
      </c>
      <c r="E66" t="s">
        <v>43</v>
      </c>
      <c r="F66">
        <v>2019</v>
      </c>
      <c r="G66">
        <v>44</v>
      </c>
      <c r="H66" t="s">
        <v>16</v>
      </c>
      <c r="I66">
        <v>1</v>
      </c>
      <c r="J66" t="s">
        <v>17</v>
      </c>
      <c r="K66">
        <v>3045738.6727286102</v>
      </c>
      <c r="L66">
        <v>3284904.95298472</v>
      </c>
      <c r="M66">
        <v>2814850.5342642101</v>
      </c>
    </row>
    <row r="67" spans="1:13" x14ac:dyDescent="0.3">
      <c r="A67" t="s">
        <v>13</v>
      </c>
      <c r="B67">
        <v>2</v>
      </c>
      <c r="C67" t="s">
        <v>55</v>
      </c>
      <c r="D67">
        <v>30</v>
      </c>
      <c r="E67" t="s">
        <v>44</v>
      </c>
      <c r="F67">
        <v>2019</v>
      </c>
      <c r="G67">
        <v>44</v>
      </c>
      <c r="H67" t="s">
        <v>16</v>
      </c>
      <c r="I67">
        <v>1</v>
      </c>
      <c r="J67" t="s">
        <v>17</v>
      </c>
      <c r="K67">
        <v>351631.85313572298</v>
      </c>
      <c r="L67">
        <v>379243.70410870598</v>
      </c>
      <c r="M67">
        <v>324975.717229434</v>
      </c>
    </row>
    <row r="68" spans="1:13" x14ac:dyDescent="0.3">
      <c r="A68" t="s">
        <v>13</v>
      </c>
      <c r="B68">
        <v>2</v>
      </c>
      <c r="C68" t="s">
        <v>55</v>
      </c>
      <c r="D68">
        <v>31</v>
      </c>
      <c r="E68" t="s">
        <v>45</v>
      </c>
      <c r="F68">
        <v>2019</v>
      </c>
      <c r="G68">
        <v>44</v>
      </c>
      <c r="H68" t="s">
        <v>16</v>
      </c>
      <c r="I68">
        <v>1</v>
      </c>
      <c r="J68" t="s">
        <v>17</v>
      </c>
      <c r="K68">
        <v>146729.95709773299</v>
      </c>
      <c r="L68">
        <v>158251.91016462701</v>
      </c>
      <c r="M68">
        <v>135606.80757916099</v>
      </c>
    </row>
    <row r="69" spans="1:13" x14ac:dyDescent="0.3">
      <c r="A69" t="s">
        <v>13</v>
      </c>
      <c r="B69">
        <v>2</v>
      </c>
      <c r="C69" t="s">
        <v>55</v>
      </c>
      <c r="D69">
        <v>32</v>
      </c>
      <c r="E69" t="s">
        <v>46</v>
      </c>
      <c r="F69">
        <v>2019</v>
      </c>
      <c r="G69">
        <v>44</v>
      </c>
      <c r="H69" t="s">
        <v>16</v>
      </c>
      <c r="I69">
        <v>1</v>
      </c>
      <c r="J69" t="s">
        <v>17</v>
      </c>
      <c r="K69">
        <v>46606.211276740301</v>
      </c>
      <c r="L69">
        <v>50265.958676507304</v>
      </c>
      <c r="M69">
        <v>43073.136867265501</v>
      </c>
    </row>
    <row r="70" spans="1:13" x14ac:dyDescent="0.3">
      <c r="A70" t="s">
        <v>13</v>
      </c>
      <c r="B70">
        <v>2</v>
      </c>
      <c r="C70" t="s">
        <v>55</v>
      </c>
      <c r="D70">
        <v>39</v>
      </c>
      <c r="E70" t="s">
        <v>47</v>
      </c>
      <c r="F70">
        <v>2019</v>
      </c>
      <c r="G70">
        <v>44</v>
      </c>
      <c r="H70" t="s">
        <v>16</v>
      </c>
      <c r="I70">
        <v>1</v>
      </c>
      <c r="J70" t="s">
        <v>17</v>
      </c>
      <c r="K70">
        <v>42023959.9208344</v>
      </c>
      <c r="L70">
        <v>45323886.5579722</v>
      </c>
      <c r="M70">
        <v>38838251.979472697</v>
      </c>
    </row>
    <row r="71" spans="1:13" x14ac:dyDescent="0.3">
      <c r="A71" t="s">
        <v>13</v>
      </c>
      <c r="B71">
        <v>2</v>
      </c>
      <c r="C71" t="s">
        <v>55</v>
      </c>
      <c r="D71">
        <v>42</v>
      </c>
      <c r="E71" t="s">
        <v>48</v>
      </c>
      <c r="F71">
        <v>2019</v>
      </c>
      <c r="G71">
        <v>44</v>
      </c>
      <c r="H71" t="s">
        <v>16</v>
      </c>
      <c r="I71">
        <v>1</v>
      </c>
      <c r="J71" t="s">
        <v>17</v>
      </c>
      <c r="K71">
        <v>239421.98583825599</v>
      </c>
      <c r="L71">
        <v>258222.56984015499</v>
      </c>
      <c r="M71">
        <v>221272.13696493799</v>
      </c>
    </row>
    <row r="72" spans="1:13" x14ac:dyDescent="0.3">
      <c r="A72" t="s">
        <v>13</v>
      </c>
      <c r="B72">
        <v>2</v>
      </c>
      <c r="C72" t="s">
        <v>55</v>
      </c>
      <c r="D72">
        <v>157</v>
      </c>
      <c r="E72" t="s">
        <v>49</v>
      </c>
      <c r="F72">
        <v>2019</v>
      </c>
      <c r="G72">
        <v>44</v>
      </c>
      <c r="H72" t="s">
        <v>16</v>
      </c>
      <c r="I72">
        <v>1</v>
      </c>
      <c r="J72" t="s">
        <v>17</v>
      </c>
      <c r="K72">
        <v>44848377.808744498</v>
      </c>
      <c r="L72">
        <v>48370091.536872298</v>
      </c>
      <c r="M72">
        <v>41448559.381074697</v>
      </c>
    </row>
    <row r="73" spans="1:13" x14ac:dyDescent="0.3">
      <c r="A73" t="s">
        <v>13</v>
      </c>
      <c r="B73">
        <v>2</v>
      </c>
      <c r="C73" t="s">
        <v>55</v>
      </c>
      <c r="D73">
        <v>158</v>
      </c>
      <c r="E73" t="s">
        <v>50</v>
      </c>
      <c r="F73">
        <v>2019</v>
      </c>
      <c r="G73">
        <v>44</v>
      </c>
      <c r="H73" t="s">
        <v>16</v>
      </c>
      <c r="I73">
        <v>1</v>
      </c>
      <c r="J73" t="s">
        <v>17</v>
      </c>
      <c r="K73">
        <v>54001286.517107099</v>
      </c>
      <c r="L73">
        <v>58241731.352701001</v>
      </c>
      <c r="M73">
        <v>49907614.059171699</v>
      </c>
    </row>
    <row r="74" spans="1:13" x14ac:dyDescent="0.3">
      <c r="A74" t="s">
        <v>13</v>
      </c>
      <c r="B74">
        <v>2</v>
      </c>
      <c r="C74" t="s">
        <v>55</v>
      </c>
      <c r="D74">
        <v>159</v>
      </c>
      <c r="E74" t="s">
        <v>51</v>
      </c>
      <c r="F74">
        <v>2019</v>
      </c>
      <c r="G74">
        <v>44</v>
      </c>
      <c r="H74" t="s">
        <v>16</v>
      </c>
      <c r="I74">
        <v>1</v>
      </c>
      <c r="J74" t="s">
        <v>17</v>
      </c>
      <c r="K74">
        <v>35635110.664272703</v>
      </c>
      <c r="L74">
        <v>38433353.645655498</v>
      </c>
      <c r="M74">
        <v>32933721.855404299</v>
      </c>
    </row>
    <row r="75" spans="1:13" x14ac:dyDescent="0.3">
      <c r="A75" t="s">
        <v>13</v>
      </c>
      <c r="B75">
        <v>2</v>
      </c>
      <c r="C75" t="s">
        <v>55</v>
      </c>
      <c r="D75">
        <v>162</v>
      </c>
      <c r="E75" t="s">
        <v>52</v>
      </c>
      <c r="F75">
        <v>2019</v>
      </c>
      <c r="G75">
        <v>44</v>
      </c>
      <c r="H75" t="s">
        <v>16</v>
      </c>
      <c r="I75">
        <v>1</v>
      </c>
      <c r="J75" t="s">
        <v>17</v>
      </c>
      <c r="K75">
        <v>25267940.048406102</v>
      </c>
      <c r="L75">
        <v>27252102.1451816</v>
      </c>
      <c r="M75">
        <v>23352454.753214899</v>
      </c>
    </row>
    <row r="76" spans="1:13" x14ac:dyDescent="0.3">
      <c r="A76" t="s">
        <v>13</v>
      </c>
      <c r="B76">
        <v>2</v>
      </c>
      <c r="C76" t="s">
        <v>55</v>
      </c>
      <c r="D76">
        <v>164</v>
      </c>
      <c r="E76" t="s">
        <v>53</v>
      </c>
      <c r="F76">
        <v>2019</v>
      </c>
      <c r="G76">
        <v>44</v>
      </c>
      <c r="H76" t="s">
        <v>16</v>
      </c>
      <c r="I76">
        <v>1</v>
      </c>
      <c r="J76" t="s">
        <v>17</v>
      </c>
      <c r="K76">
        <v>3205034.3797308402</v>
      </c>
      <c r="L76">
        <v>3618284.7469122498</v>
      </c>
      <c r="M76">
        <v>2848368.5820818599</v>
      </c>
    </row>
    <row r="77" spans="1:13" x14ac:dyDescent="0.3">
      <c r="A77" t="s">
        <v>13</v>
      </c>
      <c r="B77">
        <v>2</v>
      </c>
      <c r="C77" t="s">
        <v>55</v>
      </c>
      <c r="D77">
        <v>235</v>
      </c>
      <c r="E77" t="s">
        <v>54</v>
      </c>
      <c r="F77">
        <v>2019</v>
      </c>
      <c r="G77">
        <v>44</v>
      </c>
      <c r="H77" t="s">
        <v>16</v>
      </c>
      <c r="I77">
        <v>1</v>
      </c>
      <c r="J77" t="s">
        <v>17</v>
      </c>
      <c r="K77">
        <v>11552.548950303501</v>
      </c>
      <c r="L77">
        <v>12459.711532786499</v>
      </c>
      <c r="M77">
        <v>10676.7855285964</v>
      </c>
    </row>
    <row r="78" spans="1:13" x14ac:dyDescent="0.3">
      <c r="A78" t="s">
        <v>13</v>
      </c>
      <c r="B78">
        <v>3</v>
      </c>
      <c r="C78" t="s">
        <v>56</v>
      </c>
      <c r="D78">
        <v>1</v>
      </c>
      <c r="E78" t="s">
        <v>15</v>
      </c>
      <c r="F78">
        <v>2019</v>
      </c>
      <c r="G78">
        <v>44</v>
      </c>
      <c r="H78" t="s">
        <v>16</v>
      </c>
      <c r="I78">
        <v>1</v>
      </c>
      <c r="J78" t="s">
        <v>17</v>
      </c>
      <c r="K78">
        <v>30526483.028257299</v>
      </c>
      <c r="L78">
        <v>32923571.6099343</v>
      </c>
      <c r="M78">
        <v>28212363.664252501</v>
      </c>
    </row>
    <row r="79" spans="1:13" x14ac:dyDescent="0.3">
      <c r="A79" t="s">
        <v>13</v>
      </c>
      <c r="B79">
        <v>3</v>
      </c>
      <c r="C79" t="s">
        <v>56</v>
      </c>
      <c r="D79">
        <v>2</v>
      </c>
      <c r="E79" t="s">
        <v>18</v>
      </c>
      <c r="F79">
        <v>2019</v>
      </c>
      <c r="G79">
        <v>44</v>
      </c>
      <c r="H79" t="s">
        <v>16</v>
      </c>
      <c r="I79">
        <v>1</v>
      </c>
      <c r="J79" t="s">
        <v>17</v>
      </c>
      <c r="K79">
        <v>126569.49802985</v>
      </c>
      <c r="L79">
        <v>136508.353358683</v>
      </c>
      <c r="M79">
        <v>116974.65128605301</v>
      </c>
    </row>
    <row r="80" spans="1:13" x14ac:dyDescent="0.3">
      <c r="A80" t="s">
        <v>13</v>
      </c>
      <c r="B80">
        <v>3</v>
      </c>
      <c r="C80" t="s">
        <v>56</v>
      </c>
      <c r="D80">
        <v>3</v>
      </c>
      <c r="E80" t="s">
        <v>19</v>
      </c>
      <c r="F80">
        <v>2019</v>
      </c>
      <c r="G80">
        <v>44</v>
      </c>
      <c r="H80" t="s">
        <v>16</v>
      </c>
      <c r="I80">
        <v>1</v>
      </c>
      <c r="J80" t="s">
        <v>17</v>
      </c>
      <c r="K80">
        <v>371390.15571332601</v>
      </c>
      <c r="L80">
        <v>400553.52513205499</v>
      </c>
      <c r="M80">
        <v>343236.20328646398</v>
      </c>
    </row>
    <row r="81" spans="1:13" x14ac:dyDescent="0.3">
      <c r="A81" t="s">
        <v>13</v>
      </c>
      <c r="B81">
        <v>3</v>
      </c>
      <c r="C81" t="s">
        <v>56</v>
      </c>
      <c r="D81">
        <v>4</v>
      </c>
      <c r="E81" t="s">
        <v>20</v>
      </c>
      <c r="F81">
        <v>2019</v>
      </c>
      <c r="G81">
        <v>44</v>
      </c>
      <c r="H81" t="s">
        <v>16</v>
      </c>
      <c r="I81">
        <v>1</v>
      </c>
      <c r="J81" t="s">
        <v>17</v>
      </c>
      <c r="K81">
        <v>5836755.1240666099</v>
      </c>
      <c r="L81">
        <v>6295085.6513334801</v>
      </c>
      <c r="M81">
        <v>5394288.5600980697</v>
      </c>
    </row>
    <row r="82" spans="1:13" x14ac:dyDescent="0.3">
      <c r="A82" t="s">
        <v>13</v>
      </c>
      <c r="B82">
        <v>3</v>
      </c>
      <c r="C82" t="s">
        <v>56</v>
      </c>
      <c r="D82">
        <v>5</v>
      </c>
      <c r="E82" t="s">
        <v>21</v>
      </c>
      <c r="F82">
        <v>2019</v>
      </c>
      <c r="G82">
        <v>44</v>
      </c>
      <c r="H82" t="s">
        <v>16</v>
      </c>
      <c r="I82">
        <v>1</v>
      </c>
      <c r="J82" t="s">
        <v>17</v>
      </c>
      <c r="K82">
        <v>24191768.2504475</v>
      </c>
      <c r="L82">
        <v>26091424.080109999</v>
      </c>
      <c r="M82">
        <v>22357864.249581899</v>
      </c>
    </row>
    <row r="83" spans="1:13" x14ac:dyDescent="0.3">
      <c r="A83" t="s">
        <v>13</v>
      </c>
      <c r="B83">
        <v>3</v>
      </c>
      <c r="C83" t="s">
        <v>56</v>
      </c>
      <c r="D83">
        <v>6</v>
      </c>
      <c r="E83" t="s">
        <v>22</v>
      </c>
      <c r="F83">
        <v>2019</v>
      </c>
      <c r="G83">
        <v>44</v>
      </c>
      <c r="H83" t="s">
        <v>16</v>
      </c>
      <c r="I83">
        <v>1</v>
      </c>
      <c r="J83" t="s">
        <v>17</v>
      </c>
      <c r="K83">
        <v>29075877.147835199</v>
      </c>
      <c r="L83">
        <v>31359057.068980999</v>
      </c>
      <c r="M83">
        <v>26871723.781364899</v>
      </c>
    </row>
    <row r="84" spans="1:13" x14ac:dyDescent="0.3">
      <c r="A84" t="s">
        <v>13</v>
      </c>
      <c r="B84">
        <v>3</v>
      </c>
      <c r="C84" t="s">
        <v>56</v>
      </c>
      <c r="D84">
        <v>7</v>
      </c>
      <c r="E84" t="s">
        <v>23</v>
      </c>
      <c r="F84">
        <v>2019</v>
      </c>
      <c r="G84">
        <v>44</v>
      </c>
      <c r="H84" t="s">
        <v>16</v>
      </c>
      <c r="I84">
        <v>1</v>
      </c>
      <c r="J84" t="s">
        <v>17</v>
      </c>
      <c r="K84">
        <v>27543416.451568399</v>
      </c>
      <c r="L84">
        <v>29706260.072149001</v>
      </c>
      <c r="M84">
        <v>25455434.246005401</v>
      </c>
    </row>
    <row r="85" spans="1:13" x14ac:dyDescent="0.3">
      <c r="A85" t="s">
        <v>13</v>
      </c>
      <c r="B85">
        <v>3</v>
      </c>
      <c r="C85" t="s">
        <v>56</v>
      </c>
      <c r="D85">
        <v>8</v>
      </c>
      <c r="E85" t="s">
        <v>24</v>
      </c>
      <c r="F85">
        <v>2019</v>
      </c>
      <c r="G85">
        <v>44</v>
      </c>
      <c r="H85" t="s">
        <v>16</v>
      </c>
      <c r="I85">
        <v>1</v>
      </c>
      <c r="J85" t="s">
        <v>17</v>
      </c>
      <c r="K85">
        <v>24721454.4529409</v>
      </c>
      <c r="L85">
        <v>26662703.8309559</v>
      </c>
      <c r="M85">
        <v>22847396.560226601</v>
      </c>
    </row>
    <row r="86" spans="1:13" x14ac:dyDescent="0.3">
      <c r="A86" t="s">
        <v>13</v>
      </c>
      <c r="B86">
        <v>3</v>
      </c>
      <c r="C86" t="s">
        <v>56</v>
      </c>
      <c r="D86">
        <v>9</v>
      </c>
      <c r="E86" t="s">
        <v>25</v>
      </c>
      <c r="F86">
        <v>2019</v>
      </c>
      <c r="G86">
        <v>44</v>
      </c>
      <c r="H86" t="s">
        <v>16</v>
      </c>
      <c r="I86">
        <v>1</v>
      </c>
      <c r="J86" t="s">
        <v>17</v>
      </c>
      <c r="K86">
        <v>21124968.023773301</v>
      </c>
      <c r="L86">
        <v>22783803.7170696</v>
      </c>
      <c r="M86">
        <v>19523548.773394998</v>
      </c>
    </row>
    <row r="87" spans="1:13" x14ac:dyDescent="0.3">
      <c r="A87" t="s">
        <v>13</v>
      </c>
      <c r="B87">
        <v>3</v>
      </c>
      <c r="C87" t="s">
        <v>56</v>
      </c>
      <c r="D87">
        <v>10</v>
      </c>
      <c r="E87" t="s">
        <v>26</v>
      </c>
      <c r="F87">
        <v>2019</v>
      </c>
      <c r="G87">
        <v>44</v>
      </c>
      <c r="H87" t="s">
        <v>16</v>
      </c>
      <c r="I87">
        <v>1</v>
      </c>
      <c r="J87" t="s">
        <v>17</v>
      </c>
      <c r="K87">
        <v>17540564.339554802</v>
      </c>
      <c r="L87">
        <v>18917935.144294899</v>
      </c>
      <c r="M87">
        <v>16210867.775552901</v>
      </c>
    </row>
    <row r="88" spans="1:13" x14ac:dyDescent="0.3">
      <c r="A88" t="s">
        <v>13</v>
      </c>
      <c r="B88">
        <v>3</v>
      </c>
      <c r="C88" t="s">
        <v>56</v>
      </c>
      <c r="D88">
        <v>11</v>
      </c>
      <c r="E88" t="s">
        <v>27</v>
      </c>
      <c r="F88">
        <v>2019</v>
      </c>
      <c r="G88">
        <v>44</v>
      </c>
      <c r="H88" t="s">
        <v>16</v>
      </c>
      <c r="I88">
        <v>1</v>
      </c>
      <c r="J88" t="s">
        <v>17</v>
      </c>
      <c r="K88">
        <v>15031095.7823353</v>
      </c>
      <c r="L88">
        <v>16211410.8561869</v>
      </c>
      <c r="M88">
        <v>13891634.3586294</v>
      </c>
    </row>
    <row r="89" spans="1:13" x14ac:dyDescent="0.3">
      <c r="A89" t="s">
        <v>13</v>
      </c>
      <c r="B89">
        <v>3</v>
      </c>
      <c r="C89" t="s">
        <v>56</v>
      </c>
      <c r="D89">
        <v>12</v>
      </c>
      <c r="E89" t="s">
        <v>28</v>
      </c>
      <c r="F89">
        <v>2019</v>
      </c>
      <c r="G89">
        <v>44</v>
      </c>
      <c r="H89" t="s">
        <v>16</v>
      </c>
      <c r="I89">
        <v>1</v>
      </c>
      <c r="J89" t="s">
        <v>17</v>
      </c>
      <c r="K89">
        <v>13048518.444439</v>
      </c>
      <c r="L89">
        <v>14073151.8600215</v>
      </c>
      <c r="M89">
        <v>12059350.1483107</v>
      </c>
    </row>
    <row r="90" spans="1:13" x14ac:dyDescent="0.3">
      <c r="A90" t="s">
        <v>13</v>
      </c>
      <c r="B90">
        <v>3</v>
      </c>
      <c r="C90" t="s">
        <v>56</v>
      </c>
      <c r="D90">
        <v>13</v>
      </c>
      <c r="E90" t="s">
        <v>29</v>
      </c>
      <c r="F90">
        <v>2019</v>
      </c>
      <c r="G90">
        <v>44</v>
      </c>
      <c r="H90" t="s">
        <v>16</v>
      </c>
      <c r="I90">
        <v>1</v>
      </c>
      <c r="J90" t="s">
        <v>17</v>
      </c>
      <c r="K90">
        <v>11057456.1004085</v>
      </c>
      <c r="L90">
        <v>11925741.5735876</v>
      </c>
      <c r="M90">
        <v>10219224.1542357</v>
      </c>
    </row>
    <row r="91" spans="1:13" x14ac:dyDescent="0.3">
      <c r="A91" t="s">
        <v>13</v>
      </c>
      <c r="B91">
        <v>3</v>
      </c>
      <c r="C91" t="s">
        <v>56</v>
      </c>
      <c r="D91">
        <v>14</v>
      </c>
      <c r="E91" t="s">
        <v>30</v>
      </c>
      <c r="F91">
        <v>2019</v>
      </c>
      <c r="G91">
        <v>44</v>
      </c>
      <c r="H91" t="s">
        <v>16</v>
      </c>
      <c r="I91">
        <v>1</v>
      </c>
      <c r="J91" t="s">
        <v>17</v>
      </c>
      <c r="K91">
        <v>9249436.2952839304</v>
      </c>
      <c r="L91">
        <v>9975747.2204517499</v>
      </c>
      <c r="M91">
        <v>8548264.8037225902</v>
      </c>
    </row>
    <row r="92" spans="1:13" x14ac:dyDescent="0.3">
      <c r="A92" t="s">
        <v>13</v>
      </c>
      <c r="B92">
        <v>3</v>
      </c>
      <c r="C92" t="s">
        <v>56</v>
      </c>
      <c r="D92">
        <v>15</v>
      </c>
      <c r="E92" t="s">
        <v>31</v>
      </c>
      <c r="F92">
        <v>2019</v>
      </c>
      <c r="G92">
        <v>44</v>
      </c>
      <c r="H92" t="s">
        <v>16</v>
      </c>
      <c r="I92">
        <v>1</v>
      </c>
      <c r="J92" t="s">
        <v>17</v>
      </c>
      <c r="K92">
        <v>7363025.2569421902</v>
      </c>
      <c r="L92">
        <v>7941205.9714934602</v>
      </c>
      <c r="M92">
        <v>6804856.8197536096</v>
      </c>
    </row>
    <row r="93" spans="1:13" x14ac:dyDescent="0.3">
      <c r="A93" t="s">
        <v>13</v>
      </c>
      <c r="B93">
        <v>3</v>
      </c>
      <c r="C93" t="s">
        <v>56</v>
      </c>
      <c r="D93">
        <v>16</v>
      </c>
      <c r="E93" t="s">
        <v>32</v>
      </c>
      <c r="F93">
        <v>2019</v>
      </c>
      <c r="G93">
        <v>44</v>
      </c>
      <c r="H93" t="s">
        <v>16</v>
      </c>
      <c r="I93">
        <v>1</v>
      </c>
      <c r="J93" t="s">
        <v>17</v>
      </c>
      <c r="K93">
        <v>5761588.4844581904</v>
      </c>
      <c r="L93">
        <v>6214016.5599633697</v>
      </c>
      <c r="M93">
        <v>5324820.0736664897</v>
      </c>
    </row>
    <row r="94" spans="1:13" x14ac:dyDescent="0.3">
      <c r="A94" t="s">
        <v>13</v>
      </c>
      <c r="B94">
        <v>3</v>
      </c>
      <c r="C94" t="s">
        <v>56</v>
      </c>
      <c r="D94">
        <v>17</v>
      </c>
      <c r="E94" t="s">
        <v>33</v>
      </c>
      <c r="F94">
        <v>2019</v>
      </c>
      <c r="G94">
        <v>44</v>
      </c>
      <c r="H94" t="s">
        <v>16</v>
      </c>
      <c r="I94">
        <v>1</v>
      </c>
      <c r="J94" t="s">
        <v>17</v>
      </c>
      <c r="K94">
        <v>4354217.9660891201</v>
      </c>
      <c r="L94">
        <v>4696132.4329139702</v>
      </c>
      <c r="M94">
        <v>4024138.0121980198</v>
      </c>
    </row>
    <row r="95" spans="1:13" x14ac:dyDescent="0.3">
      <c r="A95" t="s">
        <v>13</v>
      </c>
      <c r="B95">
        <v>3</v>
      </c>
      <c r="C95" t="s">
        <v>56</v>
      </c>
      <c r="D95">
        <v>18</v>
      </c>
      <c r="E95" t="s">
        <v>34</v>
      </c>
      <c r="F95">
        <v>2019</v>
      </c>
      <c r="G95">
        <v>44</v>
      </c>
      <c r="H95" t="s">
        <v>16</v>
      </c>
      <c r="I95">
        <v>1</v>
      </c>
      <c r="J95" t="s">
        <v>17</v>
      </c>
      <c r="K95">
        <v>3144692.36463159</v>
      </c>
      <c r="L95">
        <v>3391628.972205</v>
      </c>
      <c r="M95">
        <v>2906302.8492689598</v>
      </c>
    </row>
    <row r="96" spans="1:13" x14ac:dyDescent="0.3">
      <c r="A96" t="s">
        <v>13</v>
      </c>
      <c r="B96">
        <v>3</v>
      </c>
      <c r="C96" t="s">
        <v>56</v>
      </c>
      <c r="D96">
        <v>19</v>
      </c>
      <c r="E96" t="s">
        <v>35</v>
      </c>
      <c r="F96">
        <v>2019</v>
      </c>
      <c r="G96">
        <v>44</v>
      </c>
      <c r="H96" t="s">
        <v>16</v>
      </c>
      <c r="I96">
        <v>1</v>
      </c>
      <c r="J96" t="s">
        <v>17</v>
      </c>
      <c r="K96">
        <v>2104646.4150852798</v>
      </c>
      <c r="L96">
        <v>2269913.5336524001</v>
      </c>
      <c r="M96">
        <v>1945099.60391074</v>
      </c>
    </row>
    <row r="97" spans="1:13" x14ac:dyDescent="0.3">
      <c r="A97" t="s">
        <v>13</v>
      </c>
      <c r="B97">
        <v>3</v>
      </c>
      <c r="C97" t="s">
        <v>56</v>
      </c>
      <c r="D97">
        <v>20</v>
      </c>
      <c r="E97" t="s">
        <v>36</v>
      </c>
      <c r="F97">
        <v>2019</v>
      </c>
      <c r="G97">
        <v>44</v>
      </c>
      <c r="H97" t="s">
        <v>16</v>
      </c>
      <c r="I97">
        <v>1</v>
      </c>
      <c r="J97" t="s">
        <v>17</v>
      </c>
      <c r="K97">
        <v>1323814.6474985401</v>
      </c>
      <c r="L97">
        <v>1427767.04099365</v>
      </c>
      <c r="M97">
        <v>1223460.3057522599</v>
      </c>
    </row>
    <row r="98" spans="1:13" x14ac:dyDescent="0.3">
      <c r="A98" t="s">
        <v>13</v>
      </c>
      <c r="B98">
        <v>3</v>
      </c>
      <c r="C98" t="s">
        <v>56</v>
      </c>
      <c r="D98">
        <v>21</v>
      </c>
      <c r="E98" t="s">
        <v>37</v>
      </c>
      <c r="F98">
        <v>2019</v>
      </c>
      <c r="G98">
        <v>44</v>
      </c>
      <c r="H98" t="s">
        <v>16</v>
      </c>
      <c r="I98">
        <v>1</v>
      </c>
      <c r="J98" t="s">
        <v>17</v>
      </c>
      <c r="K98">
        <v>1091591.58005534</v>
      </c>
      <c r="L98">
        <v>1177308.6837905799</v>
      </c>
      <c r="M98">
        <v>1008841.35918475</v>
      </c>
    </row>
    <row r="99" spans="1:13" x14ac:dyDescent="0.3">
      <c r="A99" t="s">
        <v>13</v>
      </c>
      <c r="B99">
        <v>3</v>
      </c>
      <c r="C99" t="s">
        <v>56</v>
      </c>
      <c r="D99">
        <v>22</v>
      </c>
      <c r="E99" t="s">
        <v>38</v>
      </c>
      <c r="F99">
        <v>2019</v>
      </c>
      <c r="G99">
        <v>44</v>
      </c>
      <c r="H99" t="s">
        <v>16</v>
      </c>
      <c r="I99">
        <v>1</v>
      </c>
      <c r="J99" t="s">
        <v>17</v>
      </c>
      <c r="K99">
        <v>224062846.78115699</v>
      </c>
      <c r="L99">
        <v>241657356.14864501</v>
      </c>
      <c r="M99">
        <v>207077327.28943101</v>
      </c>
    </row>
    <row r="100" spans="1:13" x14ac:dyDescent="0.3">
      <c r="A100" t="s">
        <v>13</v>
      </c>
      <c r="B100">
        <v>3</v>
      </c>
      <c r="C100" t="s">
        <v>56</v>
      </c>
      <c r="D100">
        <v>23</v>
      </c>
      <c r="E100" t="s">
        <v>39</v>
      </c>
      <c r="F100">
        <v>2019</v>
      </c>
      <c r="G100">
        <v>44</v>
      </c>
      <c r="H100" t="s">
        <v>16</v>
      </c>
      <c r="I100">
        <v>1</v>
      </c>
      <c r="J100" t="s">
        <v>17</v>
      </c>
      <c r="K100">
        <v>56619293.599403702</v>
      </c>
      <c r="L100">
        <v>61065317.141130097</v>
      </c>
      <c r="M100">
        <v>52327158.027370401</v>
      </c>
    </row>
    <row r="101" spans="1:13" x14ac:dyDescent="0.3">
      <c r="A101" t="s">
        <v>13</v>
      </c>
      <c r="B101">
        <v>3</v>
      </c>
      <c r="C101" t="s">
        <v>56</v>
      </c>
      <c r="D101">
        <v>24</v>
      </c>
      <c r="E101" t="s">
        <v>40</v>
      </c>
      <c r="F101">
        <v>2019</v>
      </c>
      <c r="G101">
        <v>44</v>
      </c>
      <c r="H101" t="s">
        <v>16</v>
      </c>
      <c r="I101">
        <v>1</v>
      </c>
      <c r="J101" t="s">
        <v>17</v>
      </c>
      <c r="K101">
        <v>111773493.43873601</v>
      </c>
      <c r="L101">
        <v>120550494.20256799</v>
      </c>
      <c r="M101">
        <v>103300286.574073</v>
      </c>
    </row>
    <row r="102" spans="1:13" x14ac:dyDescent="0.3">
      <c r="A102" t="s">
        <v>13</v>
      </c>
      <c r="B102">
        <v>3</v>
      </c>
      <c r="C102" t="s">
        <v>56</v>
      </c>
      <c r="D102">
        <v>25</v>
      </c>
      <c r="E102" t="s">
        <v>41</v>
      </c>
      <c r="F102">
        <v>2019</v>
      </c>
      <c r="G102">
        <v>44</v>
      </c>
      <c r="H102" t="s">
        <v>16</v>
      </c>
      <c r="I102">
        <v>1</v>
      </c>
      <c r="J102" t="s">
        <v>17</v>
      </c>
      <c r="K102">
        <v>20623524.072121099</v>
      </c>
      <c r="L102">
        <v>22242983.9365758</v>
      </c>
      <c r="M102">
        <v>19060117.754887</v>
      </c>
    </row>
    <row r="103" spans="1:13" x14ac:dyDescent="0.3">
      <c r="A103" t="s">
        <v>13</v>
      </c>
      <c r="B103">
        <v>3</v>
      </c>
      <c r="C103" t="s">
        <v>56</v>
      </c>
      <c r="D103">
        <v>26</v>
      </c>
      <c r="E103" t="s">
        <v>42</v>
      </c>
      <c r="F103">
        <v>2019</v>
      </c>
      <c r="G103">
        <v>44</v>
      </c>
      <c r="H103" t="s">
        <v>16</v>
      </c>
      <c r="I103">
        <v>1</v>
      </c>
      <c r="J103" t="s">
        <v>17</v>
      </c>
      <c r="K103">
        <v>4520052.6426391704</v>
      </c>
      <c r="L103">
        <v>4874989.25843665</v>
      </c>
      <c r="M103">
        <v>4177401.2688477598</v>
      </c>
    </row>
    <row r="104" spans="1:13" x14ac:dyDescent="0.3">
      <c r="A104" t="s">
        <v>13</v>
      </c>
      <c r="B104">
        <v>3</v>
      </c>
      <c r="C104" t="s">
        <v>56</v>
      </c>
      <c r="D104">
        <v>28</v>
      </c>
      <c r="E104" t="s">
        <v>43</v>
      </c>
      <c r="F104">
        <v>2019</v>
      </c>
      <c r="G104">
        <v>44</v>
      </c>
      <c r="H104" t="s">
        <v>16</v>
      </c>
      <c r="I104">
        <v>1</v>
      </c>
      <c r="J104" t="s">
        <v>17</v>
      </c>
      <c r="K104">
        <v>6334714.7778097801</v>
      </c>
      <c r="L104">
        <v>6832147.5298242196</v>
      </c>
      <c r="M104">
        <v>5854499.4146705903</v>
      </c>
    </row>
    <row r="105" spans="1:13" x14ac:dyDescent="0.3">
      <c r="A105" t="s">
        <v>13</v>
      </c>
      <c r="B105">
        <v>3</v>
      </c>
      <c r="C105" t="s">
        <v>56</v>
      </c>
      <c r="D105">
        <v>30</v>
      </c>
      <c r="E105" t="s">
        <v>44</v>
      </c>
      <c r="F105">
        <v>2019</v>
      </c>
      <c r="G105">
        <v>44</v>
      </c>
      <c r="H105" t="s">
        <v>16</v>
      </c>
      <c r="I105">
        <v>1</v>
      </c>
      <c r="J105" t="s">
        <v>17</v>
      </c>
      <c r="K105">
        <v>698220.70326765999</v>
      </c>
      <c r="L105">
        <v>753048.40398064605</v>
      </c>
      <c r="M105">
        <v>645290.72609717899</v>
      </c>
    </row>
    <row r="106" spans="1:13" x14ac:dyDescent="0.3">
      <c r="A106" t="s">
        <v>13</v>
      </c>
      <c r="B106">
        <v>3</v>
      </c>
      <c r="C106" t="s">
        <v>56</v>
      </c>
      <c r="D106">
        <v>31</v>
      </c>
      <c r="E106" t="s">
        <v>45</v>
      </c>
      <c r="F106">
        <v>2019</v>
      </c>
      <c r="G106">
        <v>44</v>
      </c>
      <c r="H106" t="s">
        <v>16</v>
      </c>
      <c r="I106">
        <v>1</v>
      </c>
      <c r="J106" t="s">
        <v>17</v>
      </c>
      <c r="K106">
        <v>285159.02688410197</v>
      </c>
      <c r="L106">
        <v>307551.10679298802</v>
      </c>
      <c r="M106">
        <v>263541.99273960502</v>
      </c>
    </row>
    <row r="107" spans="1:13" x14ac:dyDescent="0.3">
      <c r="A107" t="s">
        <v>13</v>
      </c>
      <c r="B107">
        <v>3</v>
      </c>
      <c r="C107" t="s">
        <v>56</v>
      </c>
      <c r="D107">
        <v>32</v>
      </c>
      <c r="E107" t="s">
        <v>46</v>
      </c>
      <c r="F107">
        <v>2019</v>
      </c>
      <c r="G107">
        <v>44</v>
      </c>
      <c r="H107" t="s">
        <v>16</v>
      </c>
      <c r="I107">
        <v>1</v>
      </c>
      <c r="J107" t="s">
        <v>17</v>
      </c>
      <c r="K107">
        <v>87844.771652840107</v>
      </c>
      <c r="L107">
        <v>94742.772280495701</v>
      </c>
      <c r="M107">
        <v>81185.528040654404</v>
      </c>
    </row>
    <row r="108" spans="1:13" x14ac:dyDescent="0.3">
      <c r="A108" t="s">
        <v>13</v>
      </c>
      <c r="B108">
        <v>3</v>
      </c>
      <c r="C108" t="s">
        <v>56</v>
      </c>
      <c r="D108">
        <v>39</v>
      </c>
      <c r="E108" t="s">
        <v>47</v>
      </c>
      <c r="F108">
        <v>2019</v>
      </c>
      <c r="G108">
        <v>44</v>
      </c>
      <c r="H108" t="s">
        <v>16</v>
      </c>
      <c r="I108">
        <v>1</v>
      </c>
      <c r="J108" t="s">
        <v>17</v>
      </c>
      <c r="K108">
        <v>87145776.627661094</v>
      </c>
      <c r="L108">
        <v>93988888.751064405</v>
      </c>
      <c r="M108">
        <v>80539521.691623002</v>
      </c>
    </row>
    <row r="109" spans="1:13" x14ac:dyDescent="0.3">
      <c r="A109" t="s">
        <v>13</v>
      </c>
      <c r="B109">
        <v>3</v>
      </c>
      <c r="C109" t="s">
        <v>56</v>
      </c>
      <c r="D109">
        <v>42</v>
      </c>
      <c r="E109" t="s">
        <v>48</v>
      </c>
      <c r="F109">
        <v>2019</v>
      </c>
      <c r="G109">
        <v>44</v>
      </c>
      <c r="H109" t="s">
        <v>16</v>
      </c>
      <c r="I109">
        <v>1</v>
      </c>
      <c r="J109" t="s">
        <v>17</v>
      </c>
      <c r="K109">
        <v>497959.65374317602</v>
      </c>
      <c r="L109">
        <v>537061.87849073799</v>
      </c>
      <c r="M109">
        <v>460210.85457251698</v>
      </c>
    </row>
    <row r="110" spans="1:13" x14ac:dyDescent="0.3">
      <c r="A110" t="s">
        <v>13</v>
      </c>
      <c r="B110">
        <v>3</v>
      </c>
      <c r="C110" t="s">
        <v>56</v>
      </c>
      <c r="D110">
        <v>157</v>
      </c>
      <c r="E110" t="s">
        <v>49</v>
      </c>
      <c r="F110">
        <v>2019</v>
      </c>
      <c r="G110">
        <v>44</v>
      </c>
      <c r="H110" t="s">
        <v>16</v>
      </c>
      <c r="I110">
        <v>1</v>
      </c>
      <c r="J110" t="s">
        <v>17</v>
      </c>
      <c r="K110">
        <v>91070647.676781997</v>
      </c>
      <c r="L110">
        <v>98221959.849555403</v>
      </c>
      <c r="M110">
        <v>84166860.264186293</v>
      </c>
    </row>
    <row r="111" spans="1:13" x14ac:dyDescent="0.3">
      <c r="A111" t="s">
        <v>13</v>
      </c>
      <c r="B111">
        <v>3</v>
      </c>
      <c r="C111" t="s">
        <v>56</v>
      </c>
      <c r="D111">
        <v>158</v>
      </c>
      <c r="E111" t="s">
        <v>50</v>
      </c>
      <c r="F111">
        <v>2019</v>
      </c>
      <c r="G111">
        <v>44</v>
      </c>
      <c r="H111" t="s">
        <v>16</v>
      </c>
      <c r="I111">
        <v>1</v>
      </c>
      <c r="J111" t="s">
        <v>17</v>
      </c>
      <c r="K111">
        <v>111867231.08060201</v>
      </c>
      <c r="L111">
        <v>120651592.58202</v>
      </c>
      <c r="M111">
        <v>103386918.251849</v>
      </c>
    </row>
    <row r="112" spans="1:13" x14ac:dyDescent="0.3">
      <c r="A112" t="s">
        <v>13</v>
      </c>
      <c r="B112">
        <v>3</v>
      </c>
      <c r="C112" t="s">
        <v>56</v>
      </c>
      <c r="D112">
        <v>159</v>
      </c>
      <c r="E112" t="s">
        <v>51</v>
      </c>
      <c r="F112">
        <v>2019</v>
      </c>
      <c r="G112">
        <v>44</v>
      </c>
      <c r="H112" t="s">
        <v>16</v>
      </c>
      <c r="I112">
        <v>1</v>
      </c>
      <c r="J112" t="s">
        <v>17</v>
      </c>
      <c r="K112">
        <v>73389838.928282693</v>
      </c>
      <c r="L112">
        <v>79152767.620174602</v>
      </c>
      <c r="M112">
        <v>67826379.579627201</v>
      </c>
    </row>
    <row r="113" spans="1:13" x14ac:dyDescent="0.3">
      <c r="A113" t="s">
        <v>13</v>
      </c>
      <c r="B113">
        <v>3</v>
      </c>
      <c r="C113" t="s">
        <v>56</v>
      </c>
      <c r="D113">
        <v>162</v>
      </c>
      <c r="E113" t="s">
        <v>52</v>
      </c>
      <c r="F113">
        <v>2019</v>
      </c>
      <c r="G113">
        <v>44</v>
      </c>
      <c r="H113" t="s">
        <v>16</v>
      </c>
      <c r="I113">
        <v>1</v>
      </c>
      <c r="J113" t="s">
        <v>17</v>
      </c>
      <c r="K113">
        <v>52264870.904509403</v>
      </c>
      <c r="L113">
        <v>56368963.903104998</v>
      </c>
      <c r="M113">
        <v>48302830.806232102</v>
      </c>
    </row>
    <row r="114" spans="1:13" x14ac:dyDescent="0.3">
      <c r="A114" t="s">
        <v>13</v>
      </c>
      <c r="B114">
        <v>3</v>
      </c>
      <c r="C114" t="s">
        <v>56</v>
      </c>
      <c r="D114">
        <v>164</v>
      </c>
      <c r="E114" t="s">
        <v>53</v>
      </c>
      <c r="F114">
        <v>2019</v>
      </c>
      <c r="G114">
        <v>44</v>
      </c>
      <c r="H114" t="s">
        <v>16</v>
      </c>
      <c r="I114">
        <v>1</v>
      </c>
      <c r="J114" t="s">
        <v>17</v>
      </c>
      <c r="K114">
        <v>6686022.7479995703</v>
      </c>
      <c r="L114">
        <v>7548104.4071130399</v>
      </c>
      <c r="M114">
        <v>5941982.1687172996</v>
      </c>
    </row>
    <row r="115" spans="1:13" x14ac:dyDescent="0.3">
      <c r="A115" t="s">
        <v>13</v>
      </c>
      <c r="B115">
        <v>3</v>
      </c>
      <c r="C115" t="s">
        <v>56</v>
      </c>
      <c r="D115">
        <v>235</v>
      </c>
      <c r="E115" t="s">
        <v>54</v>
      </c>
      <c r="F115">
        <v>2019</v>
      </c>
      <c r="G115">
        <v>44</v>
      </c>
      <c r="H115" t="s">
        <v>16</v>
      </c>
      <c r="I115">
        <v>1</v>
      </c>
      <c r="J115" t="s">
        <v>17</v>
      </c>
      <c r="K115">
        <v>20367.0782507404</v>
      </c>
      <c r="L115">
        <v>21966.400736458101</v>
      </c>
      <c r="M115">
        <v>18823.1123073132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C9AB-327A-4DF9-B464-3ACADCEAE629}">
  <dimension ref="A1:O289"/>
  <sheetViews>
    <sheetView topLeftCell="A170" workbookViewId="0">
      <selection activeCell="E115" sqref="E115"/>
    </sheetView>
  </sheetViews>
  <sheetFormatPr defaultRowHeight="14.4" x14ac:dyDescent="0.3"/>
  <cols>
    <col min="7" max="7" width="10.44140625" bestFit="1" customWidth="1"/>
    <col min="8" max="8" width="13.6640625" bestFit="1" customWidth="1"/>
    <col min="10" max="10" width="11.77734375" bestFit="1" customWidth="1"/>
    <col min="15" max="16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 t="s">
        <v>14</v>
      </c>
      <c r="D2">
        <v>28</v>
      </c>
      <c r="E2" t="s">
        <v>43</v>
      </c>
      <c r="F2">
        <v>2019</v>
      </c>
      <c r="G2">
        <v>44</v>
      </c>
      <c r="H2" t="s">
        <v>16</v>
      </c>
      <c r="I2">
        <v>1</v>
      </c>
      <c r="J2" t="s">
        <v>17</v>
      </c>
      <c r="K2">
        <v>3288976.1050811699</v>
      </c>
      <c r="L2">
        <v>3547242.5768394899</v>
      </c>
      <c r="M2">
        <v>3039648.8804063802</v>
      </c>
    </row>
    <row r="3" spans="1:13" x14ac:dyDescent="0.3">
      <c r="A3" t="s">
        <v>13</v>
      </c>
      <c r="B3">
        <v>1</v>
      </c>
      <c r="C3" t="s">
        <v>14</v>
      </c>
      <c r="D3">
        <v>49</v>
      </c>
      <c r="E3">
        <v>1</v>
      </c>
      <c r="F3">
        <v>2019</v>
      </c>
      <c r="G3">
        <v>44</v>
      </c>
      <c r="H3" t="s">
        <v>16</v>
      </c>
      <c r="I3">
        <v>1</v>
      </c>
      <c r="J3" t="s">
        <v>17</v>
      </c>
      <c r="K3">
        <v>3182502.6809799401</v>
      </c>
      <c r="L3">
        <v>3432408.3393118102</v>
      </c>
      <c r="M3">
        <v>2941246.8811147702</v>
      </c>
    </row>
    <row r="4" spans="1:13" x14ac:dyDescent="0.3">
      <c r="A4" t="s">
        <v>13</v>
      </c>
      <c r="B4">
        <v>1</v>
      </c>
      <c r="C4" t="s">
        <v>14</v>
      </c>
      <c r="D4">
        <v>50</v>
      </c>
      <c r="E4">
        <v>2</v>
      </c>
      <c r="F4">
        <v>2019</v>
      </c>
      <c r="G4">
        <v>44</v>
      </c>
      <c r="H4" t="s">
        <v>16</v>
      </c>
      <c r="I4">
        <v>1</v>
      </c>
      <c r="J4" t="s">
        <v>17</v>
      </c>
      <c r="K4">
        <v>3142112.1913777199</v>
      </c>
      <c r="L4">
        <v>3388846.1911420398</v>
      </c>
      <c r="M4">
        <v>2903918.2710623001</v>
      </c>
    </row>
    <row r="5" spans="1:13" x14ac:dyDescent="0.3">
      <c r="A5" t="s">
        <v>13</v>
      </c>
      <c r="B5">
        <v>1</v>
      </c>
      <c r="C5" t="s">
        <v>14</v>
      </c>
      <c r="D5">
        <v>51</v>
      </c>
      <c r="E5">
        <v>3</v>
      </c>
      <c r="F5">
        <v>2019</v>
      </c>
      <c r="G5">
        <v>44</v>
      </c>
      <c r="H5" t="s">
        <v>16</v>
      </c>
      <c r="I5">
        <v>1</v>
      </c>
      <c r="J5" t="s">
        <v>17</v>
      </c>
      <c r="K5">
        <v>3117442.6127703702</v>
      </c>
      <c r="L5">
        <v>3362239.4367014999</v>
      </c>
      <c r="M5">
        <v>2881118.8177983901</v>
      </c>
    </row>
    <row r="6" spans="1:13" x14ac:dyDescent="0.3">
      <c r="A6" t="s">
        <v>13</v>
      </c>
      <c r="B6">
        <v>1</v>
      </c>
      <c r="C6" t="s">
        <v>14</v>
      </c>
      <c r="D6">
        <v>52</v>
      </c>
      <c r="E6">
        <v>4</v>
      </c>
      <c r="F6">
        <v>2019</v>
      </c>
      <c r="G6">
        <v>44</v>
      </c>
      <c r="H6" t="s">
        <v>16</v>
      </c>
      <c r="I6">
        <v>1</v>
      </c>
      <c r="J6" t="s">
        <v>17</v>
      </c>
      <c r="K6">
        <v>3091240.5154096498</v>
      </c>
      <c r="L6">
        <v>3333979.8226481001</v>
      </c>
      <c r="M6">
        <v>2856903.0213431399</v>
      </c>
    </row>
    <row r="7" spans="1:13" x14ac:dyDescent="0.3">
      <c r="A7" t="s">
        <v>13</v>
      </c>
      <c r="B7">
        <v>1</v>
      </c>
      <c r="C7" t="s">
        <v>14</v>
      </c>
      <c r="D7">
        <v>53</v>
      </c>
      <c r="E7">
        <v>5</v>
      </c>
      <c r="F7">
        <v>2019</v>
      </c>
      <c r="G7">
        <v>44</v>
      </c>
      <c r="H7" t="s">
        <v>16</v>
      </c>
      <c r="I7">
        <v>1</v>
      </c>
      <c r="J7" t="s">
        <v>17</v>
      </c>
      <c r="K7">
        <v>3062019.87716645</v>
      </c>
      <c r="L7">
        <v>3302464.6371353301</v>
      </c>
      <c r="M7">
        <v>2829897.5103625399</v>
      </c>
    </row>
    <row r="8" spans="1:13" x14ac:dyDescent="0.3">
      <c r="A8" t="s">
        <v>13</v>
      </c>
      <c r="B8">
        <v>1</v>
      </c>
      <c r="C8" t="s">
        <v>14</v>
      </c>
      <c r="D8">
        <v>54</v>
      </c>
      <c r="E8">
        <v>6</v>
      </c>
      <c r="F8">
        <v>2019</v>
      </c>
      <c r="G8">
        <v>44</v>
      </c>
      <c r="H8" t="s">
        <v>16</v>
      </c>
      <c r="I8">
        <v>1</v>
      </c>
      <c r="J8" t="s">
        <v>17</v>
      </c>
      <c r="K8">
        <v>3034818.3339069202</v>
      </c>
      <c r="L8">
        <v>3273127.0958084501</v>
      </c>
      <c r="M8">
        <v>2804758.0329469298</v>
      </c>
    </row>
    <row r="9" spans="1:13" x14ac:dyDescent="0.3">
      <c r="A9" t="s">
        <v>13</v>
      </c>
      <c r="B9">
        <v>1</v>
      </c>
      <c r="C9" t="s">
        <v>14</v>
      </c>
      <c r="D9">
        <v>55</v>
      </c>
      <c r="E9">
        <v>7</v>
      </c>
      <c r="F9">
        <v>2019</v>
      </c>
      <c r="G9">
        <v>44</v>
      </c>
      <c r="H9" t="s">
        <v>16</v>
      </c>
      <c r="I9">
        <v>1</v>
      </c>
      <c r="J9" t="s">
        <v>17</v>
      </c>
      <c r="K9">
        <v>3009051.5293502202</v>
      </c>
      <c r="L9">
        <v>3245336.95587662</v>
      </c>
      <c r="M9">
        <v>2780944.5310788499</v>
      </c>
    </row>
    <row r="10" spans="1:13" x14ac:dyDescent="0.3">
      <c r="A10" t="s">
        <v>13</v>
      </c>
      <c r="B10">
        <v>1</v>
      </c>
      <c r="C10" t="s">
        <v>14</v>
      </c>
      <c r="D10">
        <v>56</v>
      </c>
      <c r="E10">
        <v>8</v>
      </c>
      <c r="F10">
        <v>2019</v>
      </c>
      <c r="G10">
        <v>44</v>
      </c>
      <c r="H10" t="s">
        <v>16</v>
      </c>
      <c r="I10">
        <v>1</v>
      </c>
      <c r="J10" t="s">
        <v>17</v>
      </c>
      <c r="K10">
        <v>2983229.3016099101</v>
      </c>
      <c r="L10">
        <v>3217487.0406620498</v>
      </c>
      <c r="M10">
        <v>2757079.8074892899</v>
      </c>
    </row>
    <row r="11" spans="1:13" x14ac:dyDescent="0.3">
      <c r="A11" t="s">
        <v>13</v>
      </c>
      <c r="B11">
        <v>1</v>
      </c>
      <c r="C11" t="s">
        <v>14</v>
      </c>
      <c r="D11">
        <v>57</v>
      </c>
      <c r="E11">
        <v>9</v>
      </c>
      <c r="F11">
        <v>2019</v>
      </c>
      <c r="G11">
        <v>44</v>
      </c>
      <c r="H11" t="s">
        <v>16</v>
      </c>
      <c r="I11">
        <v>1</v>
      </c>
      <c r="J11" t="s">
        <v>17</v>
      </c>
      <c r="K11">
        <v>2957620.5597392102</v>
      </c>
      <c r="L11">
        <v>3189867.3752705399</v>
      </c>
      <c r="M11">
        <v>2733412.3860581601</v>
      </c>
    </row>
    <row r="12" spans="1:13" x14ac:dyDescent="0.3">
      <c r="A12" t="s">
        <v>13</v>
      </c>
      <c r="B12">
        <v>1</v>
      </c>
      <c r="C12" t="s">
        <v>14</v>
      </c>
      <c r="D12">
        <v>58</v>
      </c>
      <c r="E12">
        <v>10</v>
      </c>
      <c r="F12">
        <v>2019</v>
      </c>
      <c r="G12">
        <v>44</v>
      </c>
      <c r="H12" t="s">
        <v>16</v>
      </c>
      <c r="I12">
        <v>1</v>
      </c>
      <c r="J12" t="s">
        <v>17</v>
      </c>
      <c r="K12">
        <v>2931564.8709046799</v>
      </c>
      <c r="L12">
        <v>3161765.6664560698</v>
      </c>
      <c r="M12">
        <v>2709331.8993462799</v>
      </c>
    </row>
    <row r="13" spans="1:13" x14ac:dyDescent="0.3">
      <c r="A13" t="s">
        <v>13</v>
      </c>
      <c r="B13">
        <v>1</v>
      </c>
      <c r="C13" t="s">
        <v>14</v>
      </c>
      <c r="D13">
        <v>59</v>
      </c>
      <c r="E13">
        <v>11</v>
      </c>
      <c r="F13">
        <v>2019</v>
      </c>
      <c r="G13">
        <v>44</v>
      </c>
      <c r="H13" t="s">
        <v>16</v>
      </c>
      <c r="I13">
        <v>1</v>
      </c>
      <c r="J13" t="s">
        <v>17</v>
      </c>
      <c r="K13">
        <v>2899152.79274739</v>
      </c>
      <c r="L13">
        <v>3126808.4335756698</v>
      </c>
      <c r="M13">
        <v>2679376.8817557702</v>
      </c>
    </row>
    <row r="14" spans="1:13" x14ac:dyDescent="0.3">
      <c r="A14" t="s">
        <v>13</v>
      </c>
      <c r="B14">
        <v>1</v>
      </c>
      <c r="C14" t="s">
        <v>14</v>
      </c>
      <c r="D14">
        <v>60</v>
      </c>
      <c r="E14">
        <v>12</v>
      </c>
      <c r="F14">
        <v>2019</v>
      </c>
      <c r="G14">
        <v>44</v>
      </c>
      <c r="H14" t="s">
        <v>16</v>
      </c>
      <c r="I14">
        <v>1</v>
      </c>
      <c r="J14" t="s">
        <v>17</v>
      </c>
      <c r="K14">
        <v>2858580.2520273398</v>
      </c>
      <c r="L14">
        <v>3083049.9387449101</v>
      </c>
      <c r="M14">
        <v>2641880.0213242299</v>
      </c>
    </row>
    <row r="15" spans="1:13" x14ac:dyDescent="0.3">
      <c r="A15" t="s">
        <v>13</v>
      </c>
      <c r="B15">
        <v>1</v>
      </c>
      <c r="C15" t="s">
        <v>14</v>
      </c>
      <c r="D15">
        <v>61</v>
      </c>
      <c r="E15">
        <v>13</v>
      </c>
      <c r="F15">
        <v>2019</v>
      </c>
      <c r="G15">
        <v>44</v>
      </c>
      <c r="H15" t="s">
        <v>16</v>
      </c>
      <c r="I15">
        <v>1</v>
      </c>
      <c r="J15" t="s">
        <v>17</v>
      </c>
      <c r="K15">
        <v>2809714.5165907699</v>
      </c>
      <c r="L15">
        <v>3030347.0270328401</v>
      </c>
      <c r="M15">
        <v>2596718.6479167002</v>
      </c>
    </row>
    <row r="16" spans="1:13" x14ac:dyDescent="0.3">
      <c r="A16" t="s">
        <v>13</v>
      </c>
      <c r="B16">
        <v>1</v>
      </c>
      <c r="C16" t="s">
        <v>14</v>
      </c>
      <c r="D16">
        <v>62</v>
      </c>
      <c r="E16">
        <v>14</v>
      </c>
      <c r="F16">
        <v>2019</v>
      </c>
      <c r="G16">
        <v>44</v>
      </c>
      <c r="H16" t="s">
        <v>16</v>
      </c>
      <c r="I16">
        <v>1</v>
      </c>
      <c r="J16" t="s">
        <v>17</v>
      </c>
      <c r="K16">
        <v>2753790.5671647899</v>
      </c>
      <c r="L16">
        <v>2970031.6558866701</v>
      </c>
      <c r="M16">
        <v>2545034.1221465198</v>
      </c>
    </row>
    <row r="17" spans="1:13" x14ac:dyDescent="0.3">
      <c r="A17" t="s">
        <v>13</v>
      </c>
      <c r="B17">
        <v>1</v>
      </c>
      <c r="C17" t="s">
        <v>14</v>
      </c>
      <c r="D17">
        <v>63</v>
      </c>
      <c r="E17">
        <v>15</v>
      </c>
      <c r="F17">
        <v>2019</v>
      </c>
      <c r="G17">
        <v>44</v>
      </c>
      <c r="H17" t="s">
        <v>16</v>
      </c>
      <c r="I17">
        <v>1</v>
      </c>
      <c r="J17" t="s">
        <v>17</v>
      </c>
      <c r="K17">
        <v>2690779.2087081601</v>
      </c>
      <c r="L17">
        <v>2902072.3377278801</v>
      </c>
      <c r="M17">
        <v>2486799.4621592602</v>
      </c>
    </row>
    <row r="18" spans="1:13" x14ac:dyDescent="0.3">
      <c r="A18" t="s">
        <v>13</v>
      </c>
      <c r="B18">
        <v>1</v>
      </c>
      <c r="C18" t="s">
        <v>14</v>
      </c>
      <c r="D18">
        <v>64</v>
      </c>
      <c r="E18">
        <v>16</v>
      </c>
      <c r="F18">
        <v>2019</v>
      </c>
      <c r="G18">
        <v>44</v>
      </c>
      <c r="H18" t="s">
        <v>16</v>
      </c>
      <c r="I18">
        <v>1</v>
      </c>
      <c r="J18" t="s">
        <v>17</v>
      </c>
      <c r="K18">
        <v>2623018.19949232</v>
      </c>
      <c r="L18">
        <v>2828990.4030282898</v>
      </c>
      <c r="M18">
        <v>2424175.2079179701</v>
      </c>
    </row>
    <row r="19" spans="1:13" x14ac:dyDescent="0.3">
      <c r="A19" t="s">
        <v>13</v>
      </c>
      <c r="B19">
        <v>1</v>
      </c>
      <c r="C19" t="s">
        <v>14</v>
      </c>
      <c r="D19">
        <v>65</v>
      </c>
      <c r="E19">
        <v>17</v>
      </c>
      <c r="F19">
        <v>2019</v>
      </c>
      <c r="G19">
        <v>44</v>
      </c>
      <c r="H19" t="s">
        <v>16</v>
      </c>
      <c r="I19">
        <v>1</v>
      </c>
      <c r="J19" t="s">
        <v>17</v>
      </c>
      <c r="K19">
        <v>2552245.0186043899</v>
      </c>
      <c r="L19">
        <v>2752659.7662212499</v>
      </c>
      <c r="M19">
        <v>2358767.1255313498</v>
      </c>
    </row>
    <row r="20" spans="1:13" x14ac:dyDescent="0.3">
      <c r="A20" t="s">
        <v>13</v>
      </c>
      <c r="B20">
        <v>1</v>
      </c>
      <c r="C20" t="s">
        <v>14</v>
      </c>
      <c r="D20">
        <v>66</v>
      </c>
      <c r="E20">
        <v>18</v>
      </c>
      <c r="F20">
        <v>2019</v>
      </c>
      <c r="G20">
        <v>44</v>
      </c>
      <c r="H20" t="s">
        <v>16</v>
      </c>
      <c r="I20">
        <v>1</v>
      </c>
      <c r="J20" t="s">
        <v>17</v>
      </c>
      <c r="K20">
        <v>2478302.5099660498</v>
      </c>
      <c r="L20">
        <v>2672910.93056536</v>
      </c>
      <c r="M20">
        <v>2290429.9724429599</v>
      </c>
    </row>
    <row r="21" spans="1:13" x14ac:dyDescent="0.3">
      <c r="A21" t="s">
        <v>13</v>
      </c>
      <c r="B21">
        <v>1</v>
      </c>
      <c r="C21" t="s">
        <v>14</v>
      </c>
      <c r="D21">
        <v>67</v>
      </c>
      <c r="E21">
        <v>19</v>
      </c>
      <c r="F21">
        <v>2019</v>
      </c>
      <c r="G21">
        <v>44</v>
      </c>
      <c r="H21" t="s">
        <v>16</v>
      </c>
      <c r="I21">
        <v>1</v>
      </c>
      <c r="J21" t="s">
        <v>17</v>
      </c>
      <c r="K21">
        <v>2399782.9198973798</v>
      </c>
      <c r="L21">
        <v>2588225.59868433</v>
      </c>
      <c r="M21">
        <v>2217862.7124760998</v>
      </c>
    </row>
    <row r="22" spans="1:13" x14ac:dyDescent="0.3">
      <c r="A22" t="s">
        <v>13</v>
      </c>
      <c r="B22">
        <v>1</v>
      </c>
      <c r="C22" t="s">
        <v>14</v>
      </c>
      <c r="D22">
        <v>68</v>
      </c>
      <c r="E22">
        <v>20</v>
      </c>
      <c r="F22">
        <v>2019</v>
      </c>
      <c r="G22">
        <v>44</v>
      </c>
      <c r="H22" t="s">
        <v>16</v>
      </c>
      <c r="I22">
        <v>1</v>
      </c>
      <c r="J22" t="s">
        <v>17</v>
      </c>
      <c r="K22">
        <v>2317522.1112474902</v>
      </c>
      <c r="L22">
        <v>2499505.26946171</v>
      </c>
      <c r="M22">
        <v>2141837.84427239</v>
      </c>
    </row>
    <row r="23" spans="1:13" x14ac:dyDescent="0.3">
      <c r="A23" t="s">
        <v>13</v>
      </c>
      <c r="B23">
        <v>1</v>
      </c>
      <c r="C23" t="s">
        <v>14</v>
      </c>
      <c r="D23">
        <v>69</v>
      </c>
      <c r="E23">
        <v>21</v>
      </c>
      <c r="F23">
        <v>2019</v>
      </c>
      <c r="G23">
        <v>44</v>
      </c>
      <c r="H23" t="s">
        <v>16</v>
      </c>
      <c r="I23">
        <v>1</v>
      </c>
      <c r="J23" t="s">
        <v>17</v>
      </c>
      <c r="K23">
        <v>2234313.2969080801</v>
      </c>
      <c r="L23">
        <v>2409762.4925114401</v>
      </c>
      <c r="M23">
        <v>2064936.8357925799</v>
      </c>
    </row>
    <row r="24" spans="1:13" x14ac:dyDescent="0.3">
      <c r="A24" t="s">
        <v>13</v>
      </c>
      <c r="B24">
        <v>1</v>
      </c>
      <c r="C24" t="s">
        <v>14</v>
      </c>
      <c r="D24">
        <v>70</v>
      </c>
      <c r="E24">
        <v>22</v>
      </c>
      <c r="F24">
        <v>2019</v>
      </c>
      <c r="G24">
        <v>44</v>
      </c>
      <c r="H24" t="s">
        <v>16</v>
      </c>
      <c r="I24">
        <v>1</v>
      </c>
      <c r="J24" t="s">
        <v>17</v>
      </c>
      <c r="K24">
        <v>2150800.75310888</v>
      </c>
      <c r="L24">
        <v>2319692.1357803498</v>
      </c>
      <c r="M24">
        <v>1987755.1226548899</v>
      </c>
    </row>
    <row r="25" spans="1:13" x14ac:dyDescent="0.3">
      <c r="A25" t="s">
        <v>13</v>
      </c>
      <c r="B25">
        <v>1</v>
      </c>
      <c r="C25" t="s">
        <v>14</v>
      </c>
      <c r="D25">
        <v>71</v>
      </c>
      <c r="E25">
        <v>23</v>
      </c>
      <c r="F25">
        <v>2019</v>
      </c>
      <c r="G25">
        <v>44</v>
      </c>
      <c r="H25" t="s">
        <v>16</v>
      </c>
      <c r="I25">
        <v>1</v>
      </c>
      <c r="J25" t="s">
        <v>17</v>
      </c>
      <c r="K25">
        <v>2067951.84103716</v>
      </c>
      <c r="L25">
        <v>2230337.5223820801</v>
      </c>
      <c r="M25">
        <v>1911186.7333520099</v>
      </c>
    </row>
    <row r="26" spans="1:13" x14ac:dyDescent="0.3">
      <c r="A26" t="s">
        <v>13</v>
      </c>
      <c r="B26">
        <v>1</v>
      </c>
      <c r="C26" t="s">
        <v>14</v>
      </c>
      <c r="D26">
        <v>72</v>
      </c>
      <c r="E26">
        <v>24</v>
      </c>
      <c r="F26">
        <v>2019</v>
      </c>
      <c r="G26">
        <v>44</v>
      </c>
      <c r="H26" t="s">
        <v>16</v>
      </c>
      <c r="I26">
        <v>1</v>
      </c>
      <c r="J26" t="s">
        <v>17</v>
      </c>
      <c r="K26">
        <v>1987209.405605</v>
      </c>
      <c r="L26">
        <v>2143254.79646012</v>
      </c>
      <c r="M26">
        <v>1836565.1351338101</v>
      </c>
    </row>
    <row r="27" spans="1:13" x14ac:dyDescent="0.3">
      <c r="A27" t="s">
        <v>13</v>
      </c>
      <c r="B27">
        <v>1</v>
      </c>
      <c r="C27" t="s">
        <v>14</v>
      </c>
      <c r="D27">
        <v>73</v>
      </c>
      <c r="E27">
        <v>25</v>
      </c>
      <c r="F27">
        <v>2019</v>
      </c>
      <c r="G27">
        <v>44</v>
      </c>
      <c r="H27" t="s">
        <v>16</v>
      </c>
      <c r="I27">
        <v>1</v>
      </c>
      <c r="J27" t="s">
        <v>17</v>
      </c>
      <c r="K27">
        <v>1908840.35542701</v>
      </c>
      <c r="L27">
        <v>2058731.8255974399</v>
      </c>
      <c r="M27">
        <v>1764137.0030886999</v>
      </c>
    </row>
    <row r="28" spans="1:13" x14ac:dyDescent="0.3">
      <c r="A28" t="s">
        <v>13</v>
      </c>
      <c r="B28">
        <v>1</v>
      </c>
      <c r="C28" t="s">
        <v>14</v>
      </c>
      <c r="D28">
        <v>74</v>
      </c>
      <c r="E28">
        <v>26</v>
      </c>
      <c r="F28">
        <v>2019</v>
      </c>
      <c r="G28">
        <v>44</v>
      </c>
      <c r="H28" t="s">
        <v>16</v>
      </c>
      <c r="I28">
        <v>1</v>
      </c>
      <c r="J28" t="s">
        <v>17</v>
      </c>
      <c r="K28">
        <v>1831856.6060228101</v>
      </c>
      <c r="L28">
        <v>1975702.9360930701</v>
      </c>
      <c r="M28">
        <v>1692989.1564003499</v>
      </c>
    </row>
    <row r="29" spans="1:13" x14ac:dyDescent="0.3">
      <c r="A29" t="s">
        <v>13</v>
      </c>
      <c r="B29">
        <v>1</v>
      </c>
      <c r="C29" t="s">
        <v>14</v>
      </c>
      <c r="D29">
        <v>75</v>
      </c>
      <c r="E29">
        <v>27</v>
      </c>
      <c r="F29">
        <v>2019</v>
      </c>
      <c r="G29">
        <v>44</v>
      </c>
      <c r="H29" t="s">
        <v>16</v>
      </c>
      <c r="I29">
        <v>1</v>
      </c>
      <c r="J29" t="s">
        <v>17</v>
      </c>
      <c r="K29">
        <v>1761731.4219521999</v>
      </c>
      <c r="L29">
        <v>1900071.17997915</v>
      </c>
      <c r="M29">
        <v>1628179.9481731299</v>
      </c>
    </row>
    <row r="30" spans="1:13" x14ac:dyDescent="0.3">
      <c r="A30" t="s">
        <v>13</v>
      </c>
      <c r="B30">
        <v>1</v>
      </c>
      <c r="C30" t="s">
        <v>14</v>
      </c>
      <c r="D30">
        <v>76</v>
      </c>
      <c r="E30">
        <v>28</v>
      </c>
      <c r="F30">
        <v>2019</v>
      </c>
      <c r="G30">
        <v>44</v>
      </c>
      <c r="H30" t="s">
        <v>16</v>
      </c>
      <c r="I30">
        <v>1</v>
      </c>
      <c r="J30" t="s">
        <v>17</v>
      </c>
      <c r="K30">
        <v>1698565.99293525</v>
      </c>
      <c r="L30">
        <v>1831945.69288696</v>
      </c>
      <c r="M30">
        <v>1569802.8972437801</v>
      </c>
    </row>
    <row r="31" spans="1:13" x14ac:dyDescent="0.3">
      <c r="A31" t="s">
        <v>13</v>
      </c>
      <c r="B31">
        <v>1</v>
      </c>
      <c r="C31" t="s">
        <v>14</v>
      </c>
      <c r="D31">
        <v>77</v>
      </c>
      <c r="E31">
        <v>29</v>
      </c>
      <c r="F31">
        <v>2019</v>
      </c>
      <c r="G31">
        <v>44</v>
      </c>
      <c r="H31" t="s">
        <v>16</v>
      </c>
      <c r="I31">
        <v>1</v>
      </c>
      <c r="J31" t="s">
        <v>17</v>
      </c>
      <c r="K31">
        <v>1642523.30217513</v>
      </c>
      <c r="L31">
        <v>1771502.2562569899</v>
      </c>
      <c r="M31">
        <v>1518008.6315570199</v>
      </c>
    </row>
    <row r="32" spans="1:13" x14ac:dyDescent="0.3">
      <c r="A32" t="s">
        <v>13</v>
      </c>
      <c r="B32">
        <v>1</v>
      </c>
      <c r="C32" t="s">
        <v>14</v>
      </c>
      <c r="D32">
        <v>78</v>
      </c>
      <c r="E32">
        <v>30</v>
      </c>
      <c r="F32">
        <v>2019</v>
      </c>
      <c r="G32">
        <v>44</v>
      </c>
      <c r="H32" t="s">
        <v>16</v>
      </c>
      <c r="I32">
        <v>1</v>
      </c>
      <c r="J32" t="s">
        <v>17</v>
      </c>
      <c r="K32">
        <v>1593858.0797254301</v>
      </c>
      <c r="L32">
        <v>1719015.6027911101</v>
      </c>
      <c r="M32">
        <v>1473032.5708597701</v>
      </c>
    </row>
    <row r="33" spans="1:13" x14ac:dyDescent="0.3">
      <c r="A33" t="s">
        <v>13</v>
      </c>
      <c r="B33">
        <v>1</v>
      </c>
      <c r="C33" t="s">
        <v>14</v>
      </c>
      <c r="D33">
        <v>79</v>
      </c>
      <c r="E33">
        <v>31</v>
      </c>
      <c r="F33">
        <v>2019</v>
      </c>
      <c r="G33">
        <v>44</v>
      </c>
      <c r="H33" t="s">
        <v>16</v>
      </c>
      <c r="I33">
        <v>1</v>
      </c>
      <c r="J33" t="s">
        <v>17</v>
      </c>
      <c r="K33">
        <v>1551885.2832402501</v>
      </c>
      <c r="L33">
        <v>1673746.89727172</v>
      </c>
      <c r="M33">
        <v>1434241.6037723001</v>
      </c>
    </row>
    <row r="34" spans="1:13" x14ac:dyDescent="0.3">
      <c r="A34" t="s">
        <v>13</v>
      </c>
      <c r="B34">
        <v>1</v>
      </c>
      <c r="C34" t="s">
        <v>14</v>
      </c>
      <c r="D34">
        <v>80</v>
      </c>
      <c r="E34">
        <v>32</v>
      </c>
      <c r="F34">
        <v>2019</v>
      </c>
      <c r="G34">
        <v>44</v>
      </c>
      <c r="H34" t="s">
        <v>16</v>
      </c>
      <c r="I34">
        <v>1</v>
      </c>
      <c r="J34" t="s">
        <v>17</v>
      </c>
      <c r="K34">
        <v>1510852.98909971</v>
      </c>
      <c r="L34">
        <v>1629492.5469358</v>
      </c>
      <c r="M34">
        <v>1396319.84242167</v>
      </c>
    </row>
    <row r="35" spans="1:13" x14ac:dyDescent="0.3">
      <c r="A35" t="s">
        <v>13</v>
      </c>
      <c r="B35">
        <v>1</v>
      </c>
      <c r="C35" t="s">
        <v>14</v>
      </c>
      <c r="D35">
        <v>81</v>
      </c>
      <c r="E35">
        <v>33</v>
      </c>
      <c r="F35">
        <v>2019</v>
      </c>
      <c r="G35">
        <v>44</v>
      </c>
      <c r="H35" t="s">
        <v>16</v>
      </c>
      <c r="I35">
        <v>1</v>
      </c>
      <c r="J35" t="s">
        <v>17</v>
      </c>
      <c r="K35">
        <v>1471028.98341489</v>
      </c>
      <c r="L35">
        <v>1586541.3657681199</v>
      </c>
      <c r="M35">
        <v>1359514.7728724701</v>
      </c>
    </row>
    <row r="36" spans="1:13" x14ac:dyDescent="0.3">
      <c r="A36" t="s">
        <v>13</v>
      </c>
      <c r="B36">
        <v>1</v>
      </c>
      <c r="C36" t="s">
        <v>14</v>
      </c>
      <c r="D36">
        <v>82</v>
      </c>
      <c r="E36">
        <v>34</v>
      </c>
      <c r="F36">
        <v>2019</v>
      </c>
      <c r="G36">
        <v>44</v>
      </c>
      <c r="H36" t="s">
        <v>16</v>
      </c>
      <c r="I36">
        <v>1</v>
      </c>
      <c r="J36" t="s">
        <v>17</v>
      </c>
      <c r="K36">
        <v>1431340.2509645</v>
      </c>
      <c r="L36">
        <v>1543736.08015012</v>
      </c>
      <c r="M36">
        <v>1322834.72190731</v>
      </c>
    </row>
    <row r="37" spans="1:13" x14ac:dyDescent="0.3">
      <c r="A37" t="s">
        <v>13</v>
      </c>
      <c r="B37">
        <v>1</v>
      </c>
      <c r="C37" t="s">
        <v>14</v>
      </c>
      <c r="D37">
        <v>83</v>
      </c>
      <c r="E37">
        <v>35</v>
      </c>
      <c r="F37">
        <v>2019</v>
      </c>
      <c r="G37">
        <v>44</v>
      </c>
      <c r="H37" t="s">
        <v>16</v>
      </c>
      <c r="I37">
        <v>1</v>
      </c>
      <c r="J37" t="s">
        <v>17</v>
      </c>
      <c r="K37">
        <v>1391532.8252431999</v>
      </c>
      <c r="L37">
        <v>1500802.7808856999</v>
      </c>
      <c r="M37">
        <v>1286044.9754452801</v>
      </c>
    </row>
    <row r="38" spans="1:13" x14ac:dyDescent="0.3">
      <c r="A38" t="s">
        <v>13</v>
      </c>
      <c r="B38">
        <v>1</v>
      </c>
      <c r="C38" t="s">
        <v>14</v>
      </c>
      <c r="D38">
        <v>84</v>
      </c>
      <c r="E38">
        <v>36</v>
      </c>
      <c r="F38">
        <v>2019</v>
      </c>
      <c r="G38">
        <v>44</v>
      </c>
      <c r="H38" t="s">
        <v>16</v>
      </c>
      <c r="I38">
        <v>1</v>
      </c>
      <c r="J38" t="s">
        <v>17</v>
      </c>
      <c r="K38">
        <v>1352273.31343867</v>
      </c>
      <c r="L38">
        <v>1458460.42041558</v>
      </c>
      <c r="M38">
        <v>1249761.60722087</v>
      </c>
    </row>
    <row r="39" spans="1:13" x14ac:dyDescent="0.3">
      <c r="A39" t="s">
        <v>13</v>
      </c>
      <c r="B39">
        <v>1</v>
      </c>
      <c r="C39" t="s">
        <v>14</v>
      </c>
      <c r="D39">
        <v>85</v>
      </c>
      <c r="E39">
        <v>37</v>
      </c>
      <c r="F39">
        <v>2019</v>
      </c>
      <c r="G39">
        <v>44</v>
      </c>
      <c r="H39" t="s">
        <v>16</v>
      </c>
      <c r="I39">
        <v>1</v>
      </c>
      <c r="J39" t="s">
        <v>17</v>
      </c>
      <c r="K39">
        <v>1310983.9055665701</v>
      </c>
      <c r="L39">
        <v>1413928.7665217901</v>
      </c>
      <c r="M39">
        <v>1211602.2231447201</v>
      </c>
    </row>
    <row r="40" spans="1:13" x14ac:dyDescent="0.3">
      <c r="A40" t="s">
        <v>13</v>
      </c>
      <c r="B40">
        <v>1</v>
      </c>
      <c r="C40" t="s">
        <v>14</v>
      </c>
      <c r="D40">
        <v>86</v>
      </c>
      <c r="E40">
        <v>38</v>
      </c>
      <c r="F40">
        <v>2019</v>
      </c>
      <c r="G40">
        <v>44</v>
      </c>
      <c r="H40" t="s">
        <v>16</v>
      </c>
      <c r="I40">
        <v>1</v>
      </c>
      <c r="J40" t="s">
        <v>17</v>
      </c>
      <c r="K40">
        <v>1267493.65692018</v>
      </c>
      <c r="L40">
        <v>1367023.45108412</v>
      </c>
      <c r="M40">
        <v>1171408.83730578</v>
      </c>
    </row>
    <row r="41" spans="1:13" x14ac:dyDescent="0.3">
      <c r="A41" t="s">
        <v>13</v>
      </c>
      <c r="B41">
        <v>1</v>
      </c>
      <c r="C41" t="s">
        <v>14</v>
      </c>
      <c r="D41">
        <v>87</v>
      </c>
      <c r="E41">
        <v>39</v>
      </c>
      <c r="F41">
        <v>2019</v>
      </c>
      <c r="G41">
        <v>44</v>
      </c>
      <c r="H41" t="s">
        <v>16</v>
      </c>
      <c r="I41">
        <v>1</v>
      </c>
      <c r="J41" t="s">
        <v>17</v>
      </c>
      <c r="K41">
        <v>1222876.7296319399</v>
      </c>
      <c r="L41">
        <v>1318902.98469335</v>
      </c>
      <c r="M41">
        <v>1130174.18288876</v>
      </c>
    </row>
    <row r="42" spans="1:13" x14ac:dyDescent="0.3">
      <c r="A42" t="s">
        <v>13</v>
      </c>
      <c r="B42">
        <v>1</v>
      </c>
      <c r="C42" t="s">
        <v>14</v>
      </c>
      <c r="D42">
        <v>88</v>
      </c>
      <c r="E42">
        <v>40</v>
      </c>
      <c r="F42">
        <v>2019</v>
      </c>
      <c r="G42">
        <v>44</v>
      </c>
      <c r="H42" t="s">
        <v>16</v>
      </c>
      <c r="I42">
        <v>1</v>
      </c>
      <c r="J42" t="s">
        <v>17</v>
      </c>
      <c r="K42">
        <v>1177753.4469904399</v>
      </c>
      <c r="L42">
        <v>1270236.4014532301</v>
      </c>
      <c r="M42">
        <v>1088471.5583699599</v>
      </c>
    </row>
    <row r="43" spans="1:13" x14ac:dyDescent="0.3">
      <c r="A43" t="s">
        <v>13</v>
      </c>
      <c r="B43">
        <v>1</v>
      </c>
      <c r="C43" t="s">
        <v>14</v>
      </c>
      <c r="D43">
        <v>89</v>
      </c>
      <c r="E43">
        <v>41</v>
      </c>
      <c r="F43">
        <v>2019</v>
      </c>
      <c r="G43">
        <v>44</v>
      </c>
      <c r="H43" t="s">
        <v>16</v>
      </c>
      <c r="I43">
        <v>1</v>
      </c>
      <c r="J43" t="s">
        <v>17</v>
      </c>
      <c r="K43">
        <v>1131758.1457205401</v>
      </c>
      <c r="L43">
        <v>1220629.32442184</v>
      </c>
      <c r="M43">
        <v>1045963.02028936</v>
      </c>
    </row>
    <row r="44" spans="1:13" x14ac:dyDescent="0.3">
      <c r="A44" t="s">
        <v>13</v>
      </c>
      <c r="B44">
        <v>1</v>
      </c>
      <c r="C44" t="s">
        <v>14</v>
      </c>
      <c r="D44">
        <v>90</v>
      </c>
      <c r="E44">
        <v>42</v>
      </c>
      <c r="F44">
        <v>2019</v>
      </c>
      <c r="G44">
        <v>44</v>
      </c>
      <c r="H44" t="s">
        <v>16</v>
      </c>
      <c r="I44">
        <v>1</v>
      </c>
      <c r="J44" t="s">
        <v>17</v>
      </c>
      <c r="K44">
        <v>1089532.52242372</v>
      </c>
      <c r="L44">
        <v>1175087.9388943999</v>
      </c>
      <c r="M44">
        <v>1006938.39241799</v>
      </c>
    </row>
    <row r="45" spans="1:13" x14ac:dyDescent="0.3">
      <c r="A45" t="s">
        <v>13</v>
      </c>
      <c r="B45">
        <v>1</v>
      </c>
      <c r="C45" t="s">
        <v>14</v>
      </c>
      <c r="D45">
        <v>91</v>
      </c>
      <c r="E45">
        <v>43</v>
      </c>
      <c r="F45">
        <v>2019</v>
      </c>
      <c r="G45">
        <v>44</v>
      </c>
      <c r="H45" t="s">
        <v>16</v>
      </c>
      <c r="I45">
        <v>1</v>
      </c>
      <c r="J45" t="s">
        <v>17</v>
      </c>
      <c r="K45">
        <v>1050995.7521841601</v>
      </c>
      <c r="L45">
        <v>1133525.0731878199</v>
      </c>
      <c r="M45">
        <v>971322.97692981502</v>
      </c>
    </row>
    <row r="46" spans="1:13" x14ac:dyDescent="0.3">
      <c r="A46" t="s">
        <v>13</v>
      </c>
      <c r="B46">
        <v>1</v>
      </c>
      <c r="C46" t="s">
        <v>14</v>
      </c>
      <c r="D46">
        <v>92</v>
      </c>
      <c r="E46">
        <v>44</v>
      </c>
      <c r="F46">
        <v>2019</v>
      </c>
      <c r="G46">
        <v>44</v>
      </c>
      <c r="H46" t="s">
        <v>16</v>
      </c>
      <c r="I46">
        <v>1</v>
      </c>
      <c r="J46" t="s">
        <v>17</v>
      </c>
      <c r="K46">
        <v>1016701.35919071</v>
      </c>
      <c r="L46">
        <v>1096537.71691444</v>
      </c>
      <c r="M46">
        <v>939628.33703695098</v>
      </c>
    </row>
    <row r="47" spans="1:13" x14ac:dyDescent="0.3">
      <c r="A47" t="s">
        <v>13</v>
      </c>
      <c r="B47">
        <v>1</v>
      </c>
      <c r="C47" t="s">
        <v>14</v>
      </c>
      <c r="D47">
        <v>93</v>
      </c>
      <c r="E47">
        <v>45</v>
      </c>
      <c r="F47">
        <v>2019</v>
      </c>
      <c r="G47">
        <v>44</v>
      </c>
      <c r="H47" t="s">
        <v>16</v>
      </c>
      <c r="I47">
        <v>1</v>
      </c>
      <c r="J47" t="s">
        <v>17</v>
      </c>
      <c r="K47">
        <v>985587.088813607</v>
      </c>
      <c r="L47">
        <v>1062980.20202145</v>
      </c>
      <c r="M47">
        <v>910872.74438600102</v>
      </c>
    </row>
    <row r="48" spans="1:13" x14ac:dyDescent="0.3">
      <c r="A48" t="s">
        <v>13</v>
      </c>
      <c r="B48">
        <v>1</v>
      </c>
      <c r="C48" t="s">
        <v>14</v>
      </c>
      <c r="D48">
        <v>94</v>
      </c>
      <c r="E48">
        <v>46</v>
      </c>
      <c r="F48">
        <v>2019</v>
      </c>
      <c r="G48">
        <v>44</v>
      </c>
      <c r="H48" t="s">
        <v>16</v>
      </c>
      <c r="I48">
        <v>1</v>
      </c>
      <c r="J48" t="s">
        <v>17</v>
      </c>
      <c r="K48">
        <v>956310.15764855605</v>
      </c>
      <c r="L48">
        <v>1031404.30319159</v>
      </c>
      <c r="M48">
        <v>883815.20787787798</v>
      </c>
    </row>
    <row r="49" spans="1:13" x14ac:dyDescent="0.3">
      <c r="A49" t="s">
        <v>13</v>
      </c>
      <c r="B49">
        <v>1</v>
      </c>
      <c r="C49" t="s">
        <v>14</v>
      </c>
      <c r="D49">
        <v>95</v>
      </c>
      <c r="E49">
        <v>47</v>
      </c>
      <c r="F49">
        <v>2019</v>
      </c>
      <c r="G49">
        <v>44</v>
      </c>
      <c r="H49" t="s">
        <v>16</v>
      </c>
      <c r="I49">
        <v>1</v>
      </c>
      <c r="J49" t="s">
        <v>17</v>
      </c>
      <c r="K49">
        <v>922532.76826062903</v>
      </c>
      <c r="L49">
        <v>994974.54817262699</v>
      </c>
      <c r="M49">
        <v>852598.37912760302</v>
      </c>
    </row>
    <row r="50" spans="1:13" x14ac:dyDescent="0.3">
      <c r="A50" t="s">
        <v>13</v>
      </c>
      <c r="B50">
        <v>1</v>
      </c>
      <c r="C50" t="s">
        <v>14</v>
      </c>
      <c r="D50">
        <v>96</v>
      </c>
      <c r="E50">
        <v>48</v>
      </c>
      <c r="F50">
        <v>2019</v>
      </c>
      <c r="G50">
        <v>44</v>
      </c>
      <c r="H50" t="s">
        <v>16</v>
      </c>
      <c r="I50">
        <v>1</v>
      </c>
      <c r="J50" t="s">
        <v>17</v>
      </c>
      <c r="K50">
        <v>892469.15797886101</v>
      </c>
      <c r="L50">
        <v>962550.19633855799</v>
      </c>
      <c r="M50">
        <v>824813.79924185295</v>
      </c>
    </row>
    <row r="51" spans="1:13" x14ac:dyDescent="0.3">
      <c r="A51" t="s">
        <v>13</v>
      </c>
      <c r="B51">
        <v>1</v>
      </c>
      <c r="C51" t="s">
        <v>14</v>
      </c>
      <c r="D51">
        <v>97</v>
      </c>
      <c r="E51">
        <v>49</v>
      </c>
      <c r="F51">
        <v>2019</v>
      </c>
      <c r="G51">
        <v>44</v>
      </c>
      <c r="H51" t="s">
        <v>16</v>
      </c>
      <c r="I51">
        <v>1</v>
      </c>
      <c r="J51" t="s">
        <v>17</v>
      </c>
      <c r="K51">
        <v>868789.00173350202</v>
      </c>
      <c r="L51">
        <v>937010.55853760999</v>
      </c>
      <c r="M51">
        <v>802928.76325516705</v>
      </c>
    </row>
    <row r="52" spans="1:13" x14ac:dyDescent="0.3">
      <c r="A52" t="s">
        <v>13</v>
      </c>
      <c r="B52">
        <v>1</v>
      </c>
      <c r="C52" t="s">
        <v>14</v>
      </c>
      <c r="D52">
        <v>98</v>
      </c>
      <c r="E52">
        <v>50</v>
      </c>
      <c r="F52">
        <v>2019</v>
      </c>
      <c r="G52">
        <v>44</v>
      </c>
      <c r="H52" t="s">
        <v>16</v>
      </c>
      <c r="I52">
        <v>1</v>
      </c>
      <c r="J52" t="s">
        <v>17</v>
      </c>
      <c r="K52">
        <v>840868.026813081</v>
      </c>
      <c r="L52">
        <v>906897.09226110706</v>
      </c>
      <c r="M52">
        <v>777124.39209370001</v>
      </c>
    </row>
    <row r="53" spans="1:13" x14ac:dyDescent="0.3">
      <c r="A53" t="s">
        <v>13</v>
      </c>
      <c r="B53">
        <v>1</v>
      </c>
      <c r="C53" t="s">
        <v>14</v>
      </c>
      <c r="D53">
        <v>99</v>
      </c>
      <c r="E53">
        <v>51</v>
      </c>
      <c r="F53">
        <v>2019</v>
      </c>
      <c r="G53">
        <v>44</v>
      </c>
      <c r="H53" t="s">
        <v>16</v>
      </c>
      <c r="I53">
        <v>1</v>
      </c>
      <c r="J53" t="s">
        <v>17</v>
      </c>
      <c r="K53">
        <v>808932.68474699999</v>
      </c>
      <c r="L53">
        <v>872454.03111884894</v>
      </c>
      <c r="M53">
        <v>747609.97068863304</v>
      </c>
    </row>
    <row r="54" spans="1:13" x14ac:dyDescent="0.3">
      <c r="A54" t="s">
        <v>13</v>
      </c>
      <c r="B54">
        <v>1</v>
      </c>
      <c r="C54" t="s">
        <v>14</v>
      </c>
      <c r="D54">
        <v>100</v>
      </c>
      <c r="E54">
        <v>52</v>
      </c>
      <c r="F54">
        <v>2019</v>
      </c>
      <c r="G54">
        <v>44</v>
      </c>
      <c r="H54" t="s">
        <v>16</v>
      </c>
      <c r="I54">
        <v>1</v>
      </c>
      <c r="J54" t="s">
        <v>17</v>
      </c>
      <c r="K54">
        <v>775880.97873747</v>
      </c>
      <c r="L54">
        <v>836806.94368241006</v>
      </c>
      <c r="M54">
        <v>717063.81347813294</v>
      </c>
    </row>
    <row r="55" spans="1:13" x14ac:dyDescent="0.3">
      <c r="A55" t="s">
        <v>13</v>
      </c>
      <c r="B55">
        <v>1</v>
      </c>
      <c r="C55" t="s">
        <v>14</v>
      </c>
      <c r="D55">
        <v>101</v>
      </c>
      <c r="E55">
        <v>53</v>
      </c>
      <c r="F55">
        <v>2019</v>
      </c>
      <c r="G55">
        <v>44</v>
      </c>
      <c r="H55" t="s">
        <v>16</v>
      </c>
      <c r="I55">
        <v>1</v>
      </c>
      <c r="J55" t="s">
        <v>17</v>
      </c>
      <c r="K55">
        <v>741306.60686605202</v>
      </c>
      <c r="L55">
        <v>799517.62322176504</v>
      </c>
      <c r="M55">
        <v>685110.41905019898</v>
      </c>
    </row>
    <row r="56" spans="1:13" x14ac:dyDescent="0.3">
      <c r="A56" t="s">
        <v>13</v>
      </c>
      <c r="B56">
        <v>1</v>
      </c>
      <c r="C56" t="s">
        <v>14</v>
      </c>
      <c r="D56">
        <v>102</v>
      </c>
      <c r="E56">
        <v>54</v>
      </c>
      <c r="F56">
        <v>2019</v>
      </c>
      <c r="G56">
        <v>44</v>
      </c>
      <c r="H56" t="s">
        <v>16</v>
      </c>
      <c r="I56">
        <v>1</v>
      </c>
      <c r="J56" t="s">
        <v>17</v>
      </c>
      <c r="K56">
        <v>708663.69664113701</v>
      </c>
      <c r="L56">
        <v>764311.43221208197</v>
      </c>
      <c r="M56">
        <v>654942.06806550105</v>
      </c>
    </row>
    <row r="57" spans="1:13" x14ac:dyDescent="0.3">
      <c r="A57" t="s">
        <v>13</v>
      </c>
      <c r="B57">
        <v>1</v>
      </c>
      <c r="C57" t="s">
        <v>14</v>
      </c>
      <c r="D57">
        <v>103</v>
      </c>
      <c r="E57">
        <v>55</v>
      </c>
      <c r="F57">
        <v>2019</v>
      </c>
      <c r="G57">
        <v>44</v>
      </c>
      <c r="H57" t="s">
        <v>16</v>
      </c>
      <c r="I57">
        <v>1</v>
      </c>
      <c r="J57" t="s">
        <v>17</v>
      </c>
      <c r="K57">
        <v>677615.61745959998</v>
      </c>
      <c r="L57">
        <v>730825.30617070396</v>
      </c>
      <c r="M57">
        <v>626247.64885791705</v>
      </c>
    </row>
    <row r="58" spans="1:13" x14ac:dyDescent="0.3">
      <c r="A58" t="s">
        <v>13</v>
      </c>
      <c r="B58">
        <v>1</v>
      </c>
      <c r="C58" t="s">
        <v>14</v>
      </c>
      <c r="D58">
        <v>104</v>
      </c>
      <c r="E58">
        <v>56</v>
      </c>
      <c r="F58">
        <v>2019</v>
      </c>
      <c r="G58">
        <v>44</v>
      </c>
      <c r="H58" t="s">
        <v>16</v>
      </c>
      <c r="I58">
        <v>1</v>
      </c>
      <c r="J58" t="s">
        <v>17</v>
      </c>
      <c r="K58">
        <v>648938.83040847501</v>
      </c>
      <c r="L58">
        <v>699896.67770254402</v>
      </c>
      <c r="M58">
        <v>599744.76137298299</v>
      </c>
    </row>
    <row r="59" spans="1:13" x14ac:dyDescent="0.3">
      <c r="A59" t="s">
        <v>13</v>
      </c>
      <c r="B59">
        <v>1</v>
      </c>
      <c r="C59" t="s">
        <v>14</v>
      </c>
      <c r="D59">
        <v>105</v>
      </c>
      <c r="E59">
        <v>57</v>
      </c>
      <c r="F59">
        <v>2019</v>
      </c>
      <c r="G59">
        <v>44</v>
      </c>
      <c r="H59" t="s">
        <v>16</v>
      </c>
      <c r="I59">
        <v>1</v>
      </c>
      <c r="J59" t="s">
        <v>17</v>
      </c>
      <c r="K59">
        <v>620977.55993919098</v>
      </c>
      <c r="L59">
        <v>669739.75167382101</v>
      </c>
      <c r="M59">
        <v>573903.14934503403</v>
      </c>
    </row>
    <row r="60" spans="1:13" x14ac:dyDescent="0.3">
      <c r="A60" t="s">
        <v>13</v>
      </c>
      <c r="B60">
        <v>1</v>
      </c>
      <c r="C60" t="s">
        <v>14</v>
      </c>
      <c r="D60">
        <v>106</v>
      </c>
      <c r="E60">
        <v>58</v>
      </c>
      <c r="F60">
        <v>2019</v>
      </c>
      <c r="G60">
        <v>44</v>
      </c>
      <c r="H60" t="s">
        <v>16</v>
      </c>
      <c r="I60">
        <v>1</v>
      </c>
      <c r="J60" t="s">
        <v>17</v>
      </c>
      <c r="K60">
        <v>589047.60063011502</v>
      </c>
      <c r="L60">
        <v>635302.49596894602</v>
      </c>
      <c r="M60">
        <v>544393.70264661894</v>
      </c>
    </row>
    <row r="61" spans="1:13" x14ac:dyDescent="0.3">
      <c r="A61" t="s">
        <v>13</v>
      </c>
      <c r="B61">
        <v>1</v>
      </c>
      <c r="C61" t="s">
        <v>14</v>
      </c>
      <c r="D61">
        <v>107</v>
      </c>
      <c r="E61">
        <v>59</v>
      </c>
      <c r="F61">
        <v>2019</v>
      </c>
      <c r="G61">
        <v>44</v>
      </c>
      <c r="H61" t="s">
        <v>16</v>
      </c>
      <c r="I61">
        <v>1</v>
      </c>
      <c r="J61" t="s">
        <v>17</v>
      </c>
      <c r="K61">
        <v>557178.06062275195</v>
      </c>
      <c r="L61">
        <v>600930.40398452606</v>
      </c>
      <c r="M61">
        <v>514940.09504734603</v>
      </c>
    </row>
    <row r="62" spans="1:13" x14ac:dyDescent="0.3">
      <c r="A62" t="s">
        <v>13</v>
      </c>
      <c r="B62">
        <v>1</v>
      </c>
      <c r="C62" t="s">
        <v>14</v>
      </c>
      <c r="D62">
        <v>108</v>
      </c>
      <c r="E62">
        <v>60</v>
      </c>
      <c r="F62">
        <v>2019</v>
      </c>
      <c r="G62">
        <v>44</v>
      </c>
      <c r="H62" t="s">
        <v>16</v>
      </c>
      <c r="I62">
        <v>1</v>
      </c>
      <c r="J62" t="s">
        <v>17</v>
      </c>
      <c r="K62">
        <v>524753.75060168095</v>
      </c>
      <c r="L62">
        <v>565959.97873464494</v>
      </c>
      <c r="M62">
        <v>484973.772853264</v>
      </c>
    </row>
    <row r="63" spans="1:13" x14ac:dyDescent="0.3">
      <c r="A63" t="s">
        <v>13</v>
      </c>
      <c r="B63">
        <v>1</v>
      </c>
      <c r="C63" t="s">
        <v>14</v>
      </c>
      <c r="D63">
        <v>109</v>
      </c>
      <c r="E63">
        <v>61</v>
      </c>
      <c r="F63">
        <v>2019</v>
      </c>
      <c r="G63">
        <v>44</v>
      </c>
      <c r="H63" t="s">
        <v>16</v>
      </c>
      <c r="I63">
        <v>1</v>
      </c>
      <c r="J63" t="s">
        <v>17</v>
      </c>
      <c r="K63">
        <v>491046.74054922699</v>
      </c>
      <c r="L63">
        <v>529606.12958040496</v>
      </c>
      <c r="M63">
        <v>453821.98819617898</v>
      </c>
    </row>
    <row r="64" spans="1:13" x14ac:dyDescent="0.3">
      <c r="A64" t="s">
        <v>13</v>
      </c>
      <c r="B64">
        <v>1</v>
      </c>
      <c r="C64" t="s">
        <v>14</v>
      </c>
      <c r="D64">
        <v>110</v>
      </c>
      <c r="E64">
        <v>62</v>
      </c>
      <c r="F64">
        <v>2019</v>
      </c>
      <c r="G64">
        <v>44</v>
      </c>
      <c r="H64" t="s">
        <v>16</v>
      </c>
      <c r="I64">
        <v>1</v>
      </c>
      <c r="J64" t="s">
        <v>17</v>
      </c>
      <c r="K64">
        <v>455698.839838735</v>
      </c>
      <c r="L64">
        <v>491482.53901723801</v>
      </c>
      <c r="M64">
        <v>421153.70378591202</v>
      </c>
    </row>
    <row r="65" spans="1:13" x14ac:dyDescent="0.3">
      <c r="A65" t="s">
        <v>13</v>
      </c>
      <c r="B65">
        <v>1</v>
      </c>
      <c r="C65" t="s">
        <v>14</v>
      </c>
      <c r="D65">
        <v>111</v>
      </c>
      <c r="E65">
        <v>63</v>
      </c>
      <c r="F65">
        <v>2019</v>
      </c>
      <c r="G65">
        <v>44</v>
      </c>
      <c r="H65" t="s">
        <v>16</v>
      </c>
      <c r="I65">
        <v>1</v>
      </c>
      <c r="J65" t="s">
        <v>17</v>
      </c>
      <c r="K65">
        <v>422675.70795954397</v>
      </c>
      <c r="L65">
        <v>455866.269491449</v>
      </c>
      <c r="M65">
        <v>390633.95458827598</v>
      </c>
    </row>
    <row r="66" spans="1:13" x14ac:dyDescent="0.3">
      <c r="A66" t="s">
        <v>13</v>
      </c>
      <c r="B66">
        <v>1</v>
      </c>
      <c r="C66" t="s">
        <v>14</v>
      </c>
      <c r="D66">
        <v>112</v>
      </c>
      <c r="E66">
        <v>64</v>
      </c>
      <c r="F66">
        <v>2019</v>
      </c>
      <c r="G66">
        <v>44</v>
      </c>
      <c r="H66" t="s">
        <v>16</v>
      </c>
      <c r="I66">
        <v>1</v>
      </c>
      <c r="J66" t="s">
        <v>17</v>
      </c>
      <c r="K66">
        <v>394001.55142866803</v>
      </c>
      <c r="L66">
        <v>424940.47810483997</v>
      </c>
      <c r="M66">
        <v>364133.49821189098</v>
      </c>
    </row>
    <row r="67" spans="1:13" x14ac:dyDescent="0.3">
      <c r="A67" t="s">
        <v>13</v>
      </c>
      <c r="B67">
        <v>1</v>
      </c>
      <c r="C67" t="s">
        <v>14</v>
      </c>
      <c r="D67">
        <v>113</v>
      </c>
      <c r="E67">
        <v>65</v>
      </c>
      <c r="F67">
        <v>2019</v>
      </c>
      <c r="G67">
        <v>44</v>
      </c>
      <c r="H67" t="s">
        <v>16</v>
      </c>
      <c r="I67">
        <v>1</v>
      </c>
      <c r="J67" t="s">
        <v>17</v>
      </c>
      <c r="K67">
        <v>369164.22915295698</v>
      </c>
      <c r="L67">
        <v>398152.80794360902</v>
      </c>
      <c r="M67">
        <v>341179.01741435099</v>
      </c>
    </row>
    <row r="68" spans="1:13" x14ac:dyDescent="0.3">
      <c r="A68" t="s">
        <v>13</v>
      </c>
      <c r="B68">
        <v>1</v>
      </c>
      <c r="C68" t="s">
        <v>14</v>
      </c>
      <c r="D68">
        <v>114</v>
      </c>
      <c r="E68">
        <v>66</v>
      </c>
      <c r="F68">
        <v>2019</v>
      </c>
      <c r="G68">
        <v>44</v>
      </c>
      <c r="H68" t="s">
        <v>16</v>
      </c>
      <c r="I68">
        <v>1</v>
      </c>
      <c r="J68" t="s">
        <v>17</v>
      </c>
      <c r="K68">
        <v>347286.03948802198</v>
      </c>
      <c r="L68">
        <v>374556.635942319</v>
      </c>
      <c r="M68">
        <v>320959.346429937</v>
      </c>
    </row>
    <row r="69" spans="1:13" x14ac:dyDescent="0.3">
      <c r="A69" t="s">
        <v>13</v>
      </c>
      <c r="B69">
        <v>1</v>
      </c>
      <c r="C69" t="s">
        <v>14</v>
      </c>
      <c r="D69">
        <v>115</v>
      </c>
      <c r="E69">
        <v>67</v>
      </c>
      <c r="F69">
        <v>2019</v>
      </c>
      <c r="G69">
        <v>44</v>
      </c>
      <c r="H69" t="s">
        <v>16</v>
      </c>
      <c r="I69">
        <v>1</v>
      </c>
      <c r="J69" t="s">
        <v>17</v>
      </c>
      <c r="K69">
        <v>326739.151313173</v>
      </c>
      <c r="L69">
        <v>352396.30572806601</v>
      </c>
      <c r="M69">
        <v>301970.05503921298</v>
      </c>
    </row>
    <row r="70" spans="1:13" x14ac:dyDescent="0.3">
      <c r="A70" t="s">
        <v>13</v>
      </c>
      <c r="B70">
        <v>1</v>
      </c>
      <c r="C70" t="s">
        <v>14</v>
      </c>
      <c r="D70">
        <v>116</v>
      </c>
      <c r="E70">
        <v>68</v>
      </c>
      <c r="F70">
        <v>2019</v>
      </c>
      <c r="G70">
        <v>44</v>
      </c>
      <c r="H70" t="s">
        <v>16</v>
      </c>
      <c r="I70">
        <v>1</v>
      </c>
      <c r="J70" t="s">
        <v>17</v>
      </c>
      <c r="K70">
        <v>300170.961680079</v>
      </c>
      <c r="L70">
        <v>323741.852048559</v>
      </c>
      <c r="M70">
        <v>277415.91864768002</v>
      </c>
    </row>
    <row r="71" spans="1:13" x14ac:dyDescent="0.3">
      <c r="A71" t="s">
        <v>13</v>
      </c>
      <c r="B71">
        <v>1</v>
      </c>
      <c r="C71" t="s">
        <v>14</v>
      </c>
      <c r="D71">
        <v>117</v>
      </c>
      <c r="E71">
        <v>69</v>
      </c>
      <c r="F71">
        <v>2019</v>
      </c>
      <c r="G71">
        <v>44</v>
      </c>
      <c r="H71" t="s">
        <v>16</v>
      </c>
      <c r="I71">
        <v>1</v>
      </c>
      <c r="J71" t="s">
        <v>17</v>
      </c>
      <c r="K71">
        <v>282143.62899901101</v>
      </c>
      <c r="L71">
        <v>304298.925134513</v>
      </c>
      <c r="M71">
        <v>260755.18295061399</v>
      </c>
    </row>
    <row r="72" spans="1:13" x14ac:dyDescent="0.3">
      <c r="A72" t="s">
        <v>13</v>
      </c>
      <c r="B72">
        <v>1</v>
      </c>
      <c r="C72" t="s">
        <v>14</v>
      </c>
      <c r="D72">
        <v>118</v>
      </c>
      <c r="E72">
        <v>70</v>
      </c>
      <c r="F72">
        <v>2019</v>
      </c>
      <c r="G72">
        <v>44</v>
      </c>
      <c r="H72" t="s">
        <v>16</v>
      </c>
      <c r="I72">
        <v>1</v>
      </c>
      <c r="J72" t="s">
        <v>17</v>
      </c>
      <c r="K72">
        <v>251250.474982969</v>
      </c>
      <c r="L72">
        <v>270979.88973949599</v>
      </c>
      <c r="M72">
        <v>232203.944505308</v>
      </c>
    </row>
    <row r="73" spans="1:13" x14ac:dyDescent="0.3">
      <c r="A73" t="s">
        <v>13</v>
      </c>
      <c r="B73">
        <v>1</v>
      </c>
      <c r="C73" t="s">
        <v>14</v>
      </c>
      <c r="D73">
        <v>119</v>
      </c>
      <c r="E73">
        <v>71</v>
      </c>
      <c r="F73">
        <v>2019</v>
      </c>
      <c r="G73">
        <v>44</v>
      </c>
      <c r="H73" t="s">
        <v>16</v>
      </c>
      <c r="I73">
        <v>1</v>
      </c>
      <c r="J73" t="s">
        <v>17</v>
      </c>
      <c r="K73">
        <v>231034.43014445499</v>
      </c>
      <c r="L73">
        <v>249176.382296653</v>
      </c>
      <c r="M73">
        <v>213520.41622892499</v>
      </c>
    </row>
    <row r="74" spans="1:13" x14ac:dyDescent="0.3">
      <c r="A74" t="s">
        <v>13</v>
      </c>
      <c r="B74">
        <v>1</v>
      </c>
      <c r="C74" t="s">
        <v>14</v>
      </c>
      <c r="D74">
        <v>120</v>
      </c>
      <c r="E74">
        <v>72</v>
      </c>
      <c r="F74">
        <v>2019</v>
      </c>
      <c r="G74">
        <v>44</v>
      </c>
      <c r="H74" t="s">
        <v>16</v>
      </c>
      <c r="I74">
        <v>1</v>
      </c>
      <c r="J74" t="s">
        <v>17</v>
      </c>
      <c r="K74">
        <v>226167.81520097499</v>
      </c>
      <c r="L74">
        <v>243927.61697241501</v>
      </c>
      <c r="M74">
        <v>209022.72448788001</v>
      </c>
    </row>
    <row r="75" spans="1:13" x14ac:dyDescent="0.3">
      <c r="A75" t="s">
        <v>13</v>
      </c>
      <c r="B75">
        <v>1</v>
      </c>
      <c r="C75" t="s">
        <v>14</v>
      </c>
      <c r="D75">
        <v>121</v>
      </c>
      <c r="E75">
        <v>73</v>
      </c>
      <c r="F75">
        <v>2019</v>
      </c>
      <c r="G75">
        <v>44</v>
      </c>
      <c r="H75" t="s">
        <v>16</v>
      </c>
      <c r="I75">
        <v>1</v>
      </c>
      <c r="J75" t="s">
        <v>17</v>
      </c>
      <c r="K75">
        <v>202053.013670051</v>
      </c>
      <c r="L75">
        <v>217919.20341465899</v>
      </c>
      <c r="M75">
        <v>186735.99234608901</v>
      </c>
    </row>
    <row r="76" spans="1:13" x14ac:dyDescent="0.3">
      <c r="A76" t="s">
        <v>13</v>
      </c>
      <c r="B76">
        <v>1</v>
      </c>
      <c r="C76" t="s">
        <v>14</v>
      </c>
      <c r="D76">
        <v>122</v>
      </c>
      <c r="E76">
        <v>74</v>
      </c>
      <c r="F76">
        <v>2019</v>
      </c>
      <c r="G76">
        <v>44</v>
      </c>
      <c r="H76" t="s">
        <v>16</v>
      </c>
      <c r="I76">
        <v>1</v>
      </c>
      <c r="J76" t="s">
        <v>17</v>
      </c>
      <c r="K76">
        <v>182084.69116319</v>
      </c>
      <c r="L76">
        <v>196382.87067117399</v>
      </c>
      <c r="M76">
        <v>168281.40732864101</v>
      </c>
    </row>
    <row r="77" spans="1:13" x14ac:dyDescent="0.3">
      <c r="A77" t="s">
        <v>13</v>
      </c>
      <c r="B77">
        <v>1</v>
      </c>
      <c r="C77" t="s">
        <v>14</v>
      </c>
      <c r="D77">
        <v>123</v>
      </c>
      <c r="E77">
        <v>75</v>
      </c>
      <c r="F77">
        <v>2019</v>
      </c>
      <c r="G77">
        <v>44</v>
      </c>
      <c r="H77" t="s">
        <v>16</v>
      </c>
      <c r="I77">
        <v>1</v>
      </c>
      <c r="J77" t="s">
        <v>17</v>
      </c>
      <c r="K77">
        <v>165462.60765461801</v>
      </c>
      <c r="L77">
        <v>178455.539959863</v>
      </c>
      <c r="M77">
        <v>152919.393159917</v>
      </c>
    </row>
    <row r="78" spans="1:13" x14ac:dyDescent="0.3">
      <c r="A78" t="s">
        <v>13</v>
      </c>
      <c r="B78">
        <v>1</v>
      </c>
      <c r="C78" t="s">
        <v>14</v>
      </c>
      <c r="D78">
        <v>124</v>
      </c>
      <c r="E78">
        <v>76</v>
      </c>
      <c r="F78">
        <v>2019</v>
      </c>
      <c r="G78">
        <v>44</v>
      </c>
      <c r="H78" t="s">
        <v>16</v>
      </c>
      <c r="I78">
        <v>1</v>
      </c>
      <c r="J78" t="s">
        <v>17</v>
      </c>
      <c r="K78">
        <v>148957.07490053901</v>
      </c>
      <c r="L78">
        <v>160653.912137687</v>
      </c>
      <c r="M78">
        <v>137665.09438926401</v>
      </c>
    </row>
    <row r="79" spans="1:13" x14ac:dyDescent="0.3">
      <c r="A79" t="s">
        <v>13</v>
      </c>
      <c r="B79">
        <v>1</v>
      </c>
      <c r="C79" t="s">
        <v>14</v>
      </c>
      <c r="D79">
        <v>125</v>
      </c>
      <c r="E79">
        <v>77</v>
      </c>
      <c r="F79">
        <v>2019</v>
      </c>
      <c r="G79">
        <v>44</v>
      </c>
      <c r="H79" t="s">
        <v>16</v>
      </c>
      <c r="I79">
        <v>1</v>
      </c>
      <c r="J79" t="s">
        <v>17</v>
      </c>
      <c r="K79">
        <v>134626.70786484101</v>
      </c>
      <c r="L79">
        <v>145198.25467266899</v>
      </c>
      <c r="M79">
        <v>124421.06867300101</v>
      </c>
    </row>
    <row r="80" spans="1:13" x14ac:dyDescent="0.3">
      <c r="A80" t="s">
        <v>13</v>
      </c>
      <c r="B80">
        <v>1</v>
      </c>
      <c r="C80" t="s">
        <v>14</v>
      </c>
      <c r="D80">
        <v>126</v>
      </c>
      <c r="E80">
        <v>78</v>
      </c>
      <c r="F80">
        <v>2019</v>
      </c>
      <c r="G80">
        <v>44</v>
      </c>
      <c r="H80" t="s">
        <v>16</v>
      </c>
      <c r="I80">
        <v>1</v>
      </c>
      <c r="J80" t="s">
        <v>17</v>
      </c>
      <c r="K80">
        <v>117855.742922377</v>
      </c>
      <c r="L80">
        <v>127110.35162993</v>
      </c>
      <c r="M80">
        <v>108921.45931678099</v>
      </c>
    </row>
    <row r="81" spans="1:13" x14ac:dyDescent="0.3">
      <c r="A81" t="s">
        <v>13</v>
      </c>
      <c r="B81">
        <v>1</v>
      </c>
      <c r="C81" t="s">
        <v>14</v>
      </c>
      <c r="D81">
        <v>127</v>
      </c>
      <c r="E81">
        <v>79</v>
      </c>
      <c r="F81">
        <v>2019</v>
      </c>
      <c r="G81">
        <v>44</v>
      </c>
      <c r="H81" t="s">
        <v>16</v>
      </c>
      <c r="I81">
        <v>1</v>
      </c>
      <c r="J81" t="s">
        <v>17</v>
      </c>
      <c r="K81">
        <v>104542.93936009399</v>
      </c>
      <c r="L81">
        <v>112752.161693471</v>
      </c>
      <c r="M81">
        <v>96617.858697535499</v>
      </c>
    </row>
    <row r="82" spans="1:13" x14ac:dyDescent="0.3">
      <c r="A82" t="s">
        <v>13</v>
      </c>
      <c r="B82">
        <v>1</v>
      </c>
      <c r="C82" t="s">
        <v>14</v>
      </c>
      <c r="D82">
        <v>128</v>
      </c>
      <c r="E82">
        <v>80</v>
      </c>
      <c r="F82">
        <v>2019</v>
      </c>
      <c r="G82">
        <v>44</v>
      </c>
      <c r="H82" t="s">
        <v>16</v>
      </c>
      <c r="I82">
        <v>1</v>
      </c>
      <c r="J82" t="s">
        <v>17</v>
      </c>
      <c r="K82">
        <v>91787.630846133601</v>
      </c>
      <c r="L82">
        <v>98995.2440401192</v>
      </c>
      <c r="M82">
        <v>84829.491131167393</v>
      </c>
    </row>
    <row r="83" spans="1:13" x14ac:dyDescent="0.3">
      <c r="A83" t="s">
        <v>13</v>
      </c>
      <c r="B83">
        <v>1</v>
      </c>
      <c r="C83" t="s">
        <v>14</v>
      </c>
      <c r="D83">
        <v>129</v>
      </c>
      <c r="E83">
        <v>81</v>
      </c>
      <c r="F83">
        <v>2019</v>
      </c>
      <c r="G83">
        <v>44</v>
      </c>
      <c r="H83" t="s">
        <v>16</v>
      </c>
      <c r="I83">
        <v>1</v>
      </c>
      <c r="J83" t="s">
        <v>17</v>
      </c>
      <c r="K83">
        <v>79754.438650877404</v>
      </c>
      <c r="L83">
        <v>86017.146806648394</v>
      </c>
      <c r="M83">
        <v>73708.498452771804</v>
      </c>
    </row>
    <row r="84" spans="1:13" x14ac:dyDescent="0.3">
      <c r="A84" t="s">
        <v>13</v>
      </c>
      <c r="B84">
        <v>1</v>
      </c>
      <c r="C84" t="s">
        <v>14</v>
      </c>
      <c r="D84">
        <v>130</v>
      </c>
      <c r="E84">
        <v>82</v>
      </c>
      <c r="F84">
        <v>2019</v>
      </c>
      <c r="G84">
        <v>44</v>
      </c>
      <c r="H84" t="s">
        <v>16</v>
      </c>
      <c r="I84">
        <v>1</v>
      </c>
      <c r="J84" t="s">
        <v>17</v>
      </c>
      <c r="K84">
        <v>68241.574259885703</v>
      </c>
      <c r="L84">
        <v>73600.2360586461</v>
      </c>
      <c r="M84">
        <v>63068.389118354899</v>
      </c>
    </row>
    <row r="85" spans="1:13" x14ac:dyDescent="0.3">
      <c r="A85" t="s">
        <v>13</v>
      </c>
      <c r="B85">
        <v>1</v>
      </c>
      <c r="C85" t="s">
        <v>14</v>
      </c>
      <c r="D85">
        <v>131</v>
      </c>
      <c r="E85">
        <v>83</v>
      </c>
      <c r="F85">
        <v>2019</v>
      </c>
      <c r="G85">
        <v>44</v>
      </c>
      <c r="H85" t="s">
        <v>16</v>
      </c>
      <c r="I85">
        <v>1</v>
      </c>
      <c r="J85" t="s">
        <v>17</v>
      </c>
      <c r="K85">
        <v>58093.031814822098</v>
      </c>
      <c r="L85">
        <v>62654.780481034402</v>
      </c>
      <c r="M85">
        <v>53689.17665365</v>
      </c>
    </row>
    <row r="86" spans="1:13" x14ac:dyDescent="0.3">
      <c r="A86" t="s">
        <v>13</v>
      </c>
      <c r="B86">
        <v>1</v>
      </c>
      <c r="C86" t="s">
        <v>14</v>
      </c>
      <c r="D86">
        <v>132</v>
      </c>
      <c r="E86">
        <v>84</v>
      </c>
      <c r="F86">
        <v>2019</v>
      </c>
      <c r="G86">
        <v>44</v>
      </c>
      <c r="H86" t="s">
        <v>16</v>
      </c>
      <c r="I86">
        <v>1</v>
      </c>
      <c r="J86" t="s">
        <v>17</v>
      </c>
      <c r="K86">
        <v>48712.174560217099</v>
      </c>
      <c r="L86">
        <v>52537.292485490798</v>
      </c>
      <c r="M86">
        <v>45019.453511800399</v>
      </c>
    </row>
    <row r="87" spans="1:13" x14ac:dyDescent="0.3">
      <c r="A87" t="s">
        <v>13</v>
      </c>
      <c r="B87">
        <v>1</v>
      </c>
      <c r="C87" t="s">
        <v>14</v>
      </c>
      <c r="D87">
        <v>133</v>
      </c>
      <c r="E87">
        <v>85</v>
      </c>
      <c r="F87">
        <v>2019</v>
      </c>
      <c r="G87">
        <v>44</v>
      </c>
      <c r="H87" t="s">
        <v>16</v>
      </c>
      <c r="I87">
        <v>1</v>
      </c>
      <c r="J87" t="s">
        <v>17</v>
      </c>
      <c r="K87">
        <v>40305.996003514701</v>
      </c>
      <c r="L87">
        <v>43471.019720911398</v>
      </c>
      <c r="M87">
        <v>37250.5216551958</v>
      </c>
    </row>
    <row r="88" spans="1:13" x14ac:dyDescent="0.3">
      <c r="A88" t="s">
        <v>13</v>
      </c>
      <c r="B88">
        <v>1</v>
      </c>
      <c r="C88" t="s">
        <v>14</v>
      </c>
      <c r="D88">
        <v>134</v>
      </c>
      <c r="E88">
        <v>86</v>
      </c>
      <c r="F88">
        <v>2019</v>
      </c>
      <c r="G88">
        <v>44</v>
      </c>
      <c r="H88" t="s">
        <v>16</v>
      </c>
      <c r="I88">
        <v>1</v>
      </c>
      <c r="J88" t="s">
        <v>17</v>
      </c>
      <c r="K88">
        <v>32818.111349496801</v>
      </c>
      <c r="L88">
        <v>35395.149782494802</v>
      </c>
      <c r="M88">
        <v>30330.270647584399</v>
      </c>
    </row>
    <row r="89" spans="1:13" x14ac:dyDescent="0.3">
      <c r="A89" t="s">
        <v>13</v>
      </c>
      <c r="B89">
        <v>1</v>
      </c>
      <c r="C89" t="s">
        <v>14</v>
      </c>
      <c r="D89">
        <v>135</v>
      </c>
      <c r="E89">
        <v>87</v>
      </c>
      <c r="F89">
        <v>2019</v>
      </c>
      <c r="G89">
        <v>44</v>
      </c>
      <c r="H89" t="s">
        <v>16</v>
      </c>
      <c r="I89">
        <v>1</v>
      </c>
      <c r="J89" t="s">
        <v>17</v>
      </c>
      <c r="K89">
        <v>26643.4444341286</v>
      </c>
      <c r="L89">
        <v>28735.61785517</v>
      </c>
      <c r="M89">
        <v>24623.686356143298</v>
      </c>
    </row>
    <row r="90" spans="1:13" x14ac:dyDescent="0.3">
      <c r="A90" t="s">
        <v>13</v>
      </c>
      <c r="B90">
        <v>1</v>
      </c>
      <c r="C90" t="s">
        <v>14</v>
      </c>
      <c r="D90">
        <v>136</v>
      </c>
      <c r="E90">
        <v>88</v>
      </c>
      <c r="F90">
        <v>2019</v>
      </c>
      <c r="G90">
        <v>44</v>
      </c>
      <c r="H90" t="s">
        <v>16</v>
      </c>
      <c r="I90">
        <v>1</v>
      </c>
      <c r="J90" t="s">
        <v>17</v>
      </c>
      <c r="K90">
        <v>21531.977395547099</v>
      </c>
      <c r="L90">
        <v>23222.773453121601</v>
      </c>
      <c r="M90">
        <v>19899.7040088545</v>
      </c>
    </row>
    <row r="91" spans="1:13" x14ac:dyDescent="0.3">
      <c r="A91" t="s">
        <v>13</v>
      </c>
      <c r="B91">
        <v>1</v>
      </c>
      <c r="C91" t="s">
        <v>14</v>
      </c>
      <c r="D91">
        <v>137</v>
      </c>
      <c r="E91">
        <v>89</v>
      </c>
      <c r="F91">
        <v>2019</v>
      </c>
      <c r="G91">
        <v>44</v>
      </c>
      <c r="H91" t="s">
        <v>16</v>
      </c>
      <c r="I91">
        <v>1</v>
      </c>
      <c r="J91" t="s">
        <v>17</v>
      </c>
      <c r="K91">
        <v>17129.540603681999</v>
      </c>
      <c r="L91">
        <v>18474.6358166631</v>
      </c>
      <c r="M91">
        <v>15831.002492665601</v>
      </c>
    </row>
    <row r="92" spans="1:13" x14ac:dyDescent="0.3">
      <c r="A92" t="s">
        <v>13</v>
      </c>
      <c r="B92">
        <v>1</v>
      </c>
      <c r="C92" t="s">
        <v>14</v>
      </c>
      <c r="D92">
        <v>138</v>
      </c>
      <c r="E92">
        <v>90</v>
      </c>
      <c r="F92">
        <v>2019</v>
      </c>
      <c r="G92">
        <v>44</v>
      </c>
      <c r="H92" t="s">
        <v>16</v>
      </c>
      <c r="I92">
        <v>1</v>
      </c>
      <c r="J92" t="s">
        <v>17</v>
      </c>
      <c r="K92">
        <v>13392.1197858661</v>
      </c>
      <c r="L92">
        <v>14443.734457410001</v>
      </c>
      <c r="M92">
        <v>12376.9041223762</v>
      </c>
    </row>
    <row r="93" spans="1:13" x14ac:dyDescent="0.3">
      <c r="A93" t="s">
        <v>13</v>
      </c>
      <c r="B93">
        <v>1</v>
      </c>
      <c r="C93" t="s">
        <v>14</v>
      </c>
      <c r="D93">
        <v>139</v>
      </c>
      <c r="E93">
        <v>91</v>
      </c>
      <c r="F93">
        <v>2019</v>
      </c>
      <c r="G93">
        <v>44</v>
      </c>
      <c r="H93" t="s">
        <v>16</v>
      </c>
      <c r="I93">
        <v>1</v>
      </c>
      <c r="J93" t="s">
        <v>17</v>
      </c>
      <c r="K93">
        <v>10220.178879733299</v>
      </c>
      <c r="L93">
        <v>11022.717255104901</v>
      </c>
      <c r="M93">
        <v>9445.4183602431003</v>
      </c>
    </row>
    <row r="94" spans="1:13" x14ac:dyDescent="0.3">
      <c r="A94" t="s">
        <v>13</v>
      </c>
      <c r="B94">
        <v>1</v>
      </c>
      <c r="C94" t="s">
        <v>14</v>
      </c>
      <c r="D94">
        <v>140</v>
      </c>
      <c r="E94">
        <v>92</v>
      </c>
      <c r="F94">
        <v>2019</v>
      </c>
      <c r="G94">
        <v>44</v>
      </c>
      <c r="H94" t="s">
        <v>16</v>
      </c>
      <c r="I94">
        <v>1</v>
      </c>
      <c r="J94" t="s">
        <v>17</v>
      </c>
      <c r="K94">
        <v>7741.9204615519302</v>
      </c>
      <c r="L94">
        <v>8349.8538786264999</v>
      </c>
      <c r="M94">
        <v>7155.0291371213298</v>
      </c>
    </row>
    <row r="95" spans="1:13" x14ac:dyDescent="0.3">
      <c r="A95" t="s">
        <v>13</v>
      </c>
      <c r="B95">
        <v>1</v>
      </c>
      <c r="C95" t="s">
        <v>14</v>
      </c>
      <c r="D95">
        <v>141</v>
      </c>
      <c r="E95">
        <v>93</v>
      </c>
      <c r="F95">
        <v>2019</v>
      </c>
      <c r="G95">
        <v>44</v>
      </c>
      <c r="H95" t="s">
        <v>16</v>
      </c>
      <c r="I95">
        <v>1</v>
      </c>
      <c r="J95" t="s">
        <v>17</v>
      </c>
      <c r="K95">
        <v>5736.4136891185199</v>
      </c>
      <c r="L95">
        <v>6186.8649167044996</v>
      </c>
      <c r="M95">
        <v>5301.5537026063703</v>
      </c>
    </row>
    <row r="96" spans="1:13" x14ac:dyDescent="0.3">
      <c r="A96" t="s">
        <v>13</v>
      </c>
      <c r="B96">
        <v>1</v>
      </c>
      <c r="C96" t="s">
        <v>14</v>
      </c>
      <c r="D96">
        <v>142</v>
      </c>
      <c r="E96">
        <v>94</v>
      </c>
      <c r="F96">
        <v>2019</v>
      </c>
      <c r="G96">
        <v>44</v>
      </c>
      <c r="H96" t="s">
        <v>16</v>
      </c>
      <c r="I96">
        <v>1</v>
      </c>
      <c r="J96" t="s">
        <v>17</v>
      </c>
      <c r="K96">
        <v>4147.9275598297199</v>
      </c>
      <c r="L96">
        <v>4473.6430961424703</v>
      </c>
      <c r="M96">
        <v>3833.4858510417798</v>
      </c>
    </row>
    <row r="97" spans="1:13" x14ac:dyDescent="0.3">
      <c r="A97" t="s">
        <v>13</v>
      </c>
      <c r="B97">
        <v>1</v>
      </c>
      <c r="C97" t="s">
        <v>14</v>
      </c>
      <c r="D97">
        <v>235</v>
      </c>
      <c r="E97" t="s">
        <v>54</v>
      </c>
      <c r="F97">
        <v>2019</v>
      </c>
      <c r="G97">
        <v>44</v>
      </c>
      <c r="H97" t="s">
        <v>16</v>
      </c>
      <c r="I97">
        <v>1</v>
      </c>
      <c r="J97" t="s">
        <v>17</v>
      </c>
      <c r="K97">
        <v>8814.5293004369196</v>
      </c>
      <c r="L97">
        <v>9506.6892036716108</v>
      </c>
      <c r="M97">
        <v>8146.3267787167797</v>
      </c>
    </row>
    <row r="98" spans="1:13" x14ac:dyDescent="0.3">
      <c r="A98" t="s">
        <v>13</v>
      </c>
      <c r="B98">
        <v>2</v>
      </c>
      <c r="C98" t="s">
        <v>55</v>
      </c>
      <c r="D98">
        <v>28</v>
      </c>
      <c r="E98" t="s">
        <v>43</v>
      </c>
      <c r="F98">
        <v>2019</v>
      </c>
      <c r="G98">
        <v>44</v>
      </c>
      <c r="H98" t="s">
        <v>16</v>
      </c>
      <c r="I98">
        <v>1</v>
      </c>
      <c r="J98" t="s">
        <v>17</v>
      </c>
      <c r="K98">
        <v>3045738.6727286102</v>
      </c>
      <c r="L98">
        <v>3284904.95298472</v>
      </c>
      <c r="M98">
        <v>2814850.5342642101</v>
      </c>
    </row>
    <row r="99" spans="1:13" x14ac:dyDescent="0.3">
      <c r="A99" t="s">
        <v>13</v>
      </c>
      <c r="B99">
        <v>2</v>
      </c>
      <c r="C99" t="s">
        <v>55</v>
      </c>
      <c r="D99">
        <v>49</v>
      </c>
      <c r="E99">
        <v>1</v>
      </c>
      <c r="F99">
        <v>2019</v>
      </c>
      <c r="G99">
        <v>44</v>
      </c>
      <c r="H99" t="s">
        <v>16</v>
      </c>
      <c r="I99">
        <v>1</v>
      </c>
      <c r="J99" t="s">
        <v>17</v>
      </c>
      <c r="K99">
        <v>2957129.4034136101</v>
      </c>
      <c r="L99">
        <v>3189337.6509507499</v>
      </c>
      <c r="M99">
        <v>2732958.4627922201</v>
      </c>
    </row>
    <row r="100" spans="1:13" x14ac:dyDescent="0.3">
      <c r="A100" t="s">
        <v>13</v>
      </c>
      <c r="B100">
        <v>2</v>
      </c>
      <c r="C100" t="s">
        <v>55</v>
      </c>
      <c r="D100">
        <v>50</v>
      </c>
      <c r="E100">
        <v>2</v>
      </c>
      <c r="F100">
        <v>2019</v>
      </c>
      <c r="G100">
        <v>44</v>
      </c>
      <c r="H100" t="s">
        <v>16</v>
      </c>
      <c r="I100">
        <v>1</v>
      </c>
      <c r="J100" t="s">
        <v>17</v>
      </c>
      <c r="K100">
        <v>2921651.28545844</v>
      </c>
      <c r="L100">
        <v>3151073.6178486901</v>
      </c>
      <c r="M100">
        <v>2700169.8325085398</v>
      </c>
    </row>
    <row r="101" spans="1:13" x14ac:dyDescent="0.3">
      <c r="A101" t="s">
        <v>13</v>
      </c>
      <c r="B101">
        <v>2</v>
      </c>
      <c r="C101" t="s">
        <v>55</v>
      </c>
      <c r="D101">
        <v>51</v>
      </c>
      <c r="E101">
        <v>3</v>
      </c>
      <c r="F101">
        <v>2019</v>
      </c>
      <c r="G101">
        <v>44</v>
      </c>
      <c r="H101" t="s">
        <v>16</v>
      </c>
      <c r="I101">
        <v>1</v>
      </c>
      <c r="J101" t="s">
        <v>17</v>
      </c>
      <c r="K101">
        <v>2901029.1223005499</v>
      </c>
      <c r="L101">
        <v>3128832.1016919799</v>
      </c>
      <c r="M101">
        <v>2681110.9725011401</v>
      </c>
    </row>
    <row r="102" spans="1:13" x14ac:dyDescent="0.3">
      <c r="A102" t="s">
        <v>13</v>
      </c>
      <c r="B102">
        <v>2</v>
      </c>
      <c r="C102" t="s">
        <v>55</v>
      </c>
      <c r="D102">
        <v>52</v>
      </c>
      <c r="E102">
        <v>4</v>
      </c>
      <c r="F102">
        <v>2019</v>
      </c>
      <c r="G102">
        <v>44</v>
      </c>
      <c r="H102" t="s">
        <v>16</v>
      </c>
      <c r="I102">
        <v>1</v>
      </c>
      <c r="J102" t="s">
        <v>17</v>
      </c>
      <c r="K102">
        <v>2878660.43873727</v>
      </c>
      <c r="L102">
        <v>3104706.9198151799</v>
      </c>
      <c r="M102">
        <v>2660437.9904614501</v>
      </c>
    </row>
    <row r="103" spans="1:13" x14ac:dyDescent="0.3">
      <c r="A103" t="s">
        <v>13</v>
      </c>
      <c r="B103">
        <v>2</v>
      </c>
      <c r="C103" t="s">
        <v>55</v>
      </c>
      <c r="D103">
        <v>53</v>
      </c>
      <c r="E103">
        <v>5</v>
      </c>
      <c r="F103">
        <v>2019</v>
      </c>
      <c r="G103">
        <v>44</v>
      </c>
      <c r="H103" t="s">
        <v>16</v>
      </c>
      <c r="I103">
        <v>1</v>
      </c>
      <c r="J103" t="s">
        <v>17</v>
      </c>
      <c r="K103">
        <v>2853321.8584278598</v>
      </c>
      <c r="L103">
        <v>3077378.6303905901</v>
      </c>
      <c r="M103">
        <v>2637020.2504694802</v>
      </c>
    </row>
    <row r="104" spans="1:13" x14ac:dyDescent="0.3">
      <c r="A104" t="s">
        <v>13</v>
      </c>
      <c r="B104">
        <v>2</v>
      </c>
      <c r="C104" t="s">
        <v>55</v>
      </c>
      <c r="D104">
        <v>54</v>
      </c>
      <c r="E104">
        <v>6</v>
      </c>
      <c r="F104">
        <v>2019</v>
      </c>
      <c r="G104">
        <v>44</v>
      </c>
      <c r="H104" t="s">
        <v>16</v>
      </c>
      <c r="I104">
        <v>1</v>
      </c>
      <c r="J104" t="s">
        <v>17</v>
      </c>
      <c r="K104">
        <v>2829376.3089535399</v>
      </c>
      <c r="L104">
        <v>3051552.7593878</v>
      </c>
      <c r="M104">
        <v>2614889.9399032602</v>
      </c>
    </row>
    <row r="105" spans="1:13" x14ac:dyDescent="0.3">
      <c r="A105" t="s">
        <v>13</v>
      </c>
      <c r="B105">
        <v>2</v>
      </c>
      <c r="C105" t="s">
        <v>55</v>
      </c>
      <c r="D105">
        <v>55</v>
      </c>
      <c r="E105">
        <v>7</v>
      </c>
      <c r="F105">
        <v>2019</v>
      </c>
      <c r="G105">
        <v>44</v>
      </c>
      <c r="H105" t="s">
        <v>16</v>
      </c>
      <c r="I105">
        <v>1</v>
      </c>
      <c r="J105" t="s">
        <v>17</v>
      </c>
      <c r="K105">
        <v>2806211.96365553</v>
      </c>
      <c r="L105">
        <v>3026569.43652973</v>
      </c>
      <c r="M105">
        <v>2593481.6128127598</v>
      </c>
    </row>
    <row r="106" spans="1:13" x14ac:dyDescent="0.3">
      <c r="A106" t="s">
        <v>13</v>
      </c>
      <c r="B106">
        <v>2</v>
      </c>
      <c r="C106" t="s">
        <v>55</v>
      </c>
      <c r="D106">
        <v>56</v>
      </c>
      <c r="E106">
        <v>8</v>
      </c>
      <c r="F106">
        <v>2019</v>
      </c>
      <c r="G106">
        <v>44</v>
      </c>
      <c r="H106" t="s">
        <v>16</v>
      </c>
      <c r="I106">
        <v>1</v>
      </c>
      <c r="J106" t="s">
        <v>17</v>
      </c>
      <c r="K106">
        <v>2782409.2547849398</v>
      </c>
      <c r="L106">
        <v>3000897.6226726999</v>
      </c>
      <c r="M106">
        <v>2571483.3145407299</v>
      </c>
    </row>
    <row r="107" spans="1:13" x14ac:dyDescent="0.3">
      <c r="A107" t="s">
        <v>13</v>
      </c>
      <c r="B107">
        <v>2</v>
      </c>
      <c r="C107" t="s">
        <v>55</v>
      </c>
      <c r="D107">
        <v>57</v>
      </c>
      <c r="E107">
        <v>9</v>
      </c>
      <c r="F107">
        <v>2019</v>
      </c>
      <c r="G107">
        <v>44</v>
      </c>
      <c r="H107" t="s">
        <v>16</v>
      </c>
      <c r="I107">
        <v>1</v>
      </c>
      <c r="J107" t="s">
        <v>17</v>
      </c>
      <c r="K107">
        <v>2757818.1602405999</v>
      </c>
      <c r="L107">
        <v>2974375.5152472202</v>
      </c>
      <c r="M107">
        <v>2548756.3957029199</v>
      </c>
    </row>
    <row r="108" spans="1:13" x14ac:dyDescent="0.3">
      <c r="A108" t="s">
        <v>13</v>
      </c>
      <c r="B108">
        <v>2</v>
      </c>
      <c r="C108" t="s">
        <v>55</v>
      </c>
      <c r="D108">
        <v>58</v>
      </c>
      <c r="E108">
        <v>10</v>
      </c>
      <c r="F108">
        <v>2019</v>
      </c>
      <c r="G108">
        <v>44</v>
      </c>
      <c r="H108" t="s">
        <v>16</v>
      </c>
      <c r="I108">
        <v>1</v>
      </c>
      <c r="J108" t="s">
        <v>17</v>
      </c>
      <c r="K108">
        <v>2731724.2174208402</v>
      </c>
      <c r="L108">
        <v>2946232.5485577201</v>
      </c>
      <c r="M108">
        <v>2524640.5549234999</v>
      </c>
    </row>
    <row r="109" spans="1:13" x14ac:dyDescent="0.3">
      <c r="A109" t="s">
        <v>13</v>
      </c>
      <c r="B109">
        <v>2</v>
      </c>
      <c r="C109" t="s">
        <v>55</v>
      </c>
      <c r="D109">
        <v>59</v>
      </c>
      <c r="E109">
        <v>11</v>
      </c>
      <c r="F109">
        <v>2019</v>
      </c>
      <c r="G109">
        <v>44</v>
      </c>
      <c r="H109" t="s">
        <v>16</v>
      </c>
      <c r="I109">
        <v>1</v>
      </c>
      <c r="J109" t="s">
        <v>17</v>
      </c>
      <c r="K109">
        <v>2701160.99800622</v>
      </c>
      <c r="L109">
        <v>2913269.3558408902</v>
      </c>
      <c r="M109">
        <v>2496394.23974603</v>
      </c>
    </row>
    <row r="110" spans="1:13" x14ac:dyDescent="0.3">
      <c r="A110" t="s">
        <v>13</v>
      </c>
      <c r="B110">
        <v>2</v>
      </c>
      <c r="C110" t="s">
        <v>55</v>
      </c>
      <c r="D110">
        <v>60</v>
      </c>
      <c r="E110">
        <v>12</v>
      </c>
      <c r="F110">
        <v>2019</v>
      </c>
      <c r="G110">
        <v>44</v>
      </c>
      <c r="H110" t="s">
        <v>16</v>
      </c>
      <c r="I110">
        <v>1</v>
      </c>
      <c r="J110" t="s">
        <v>17</v>
      </c>
      <c r="K110">
        <v>2664509.2851749202</v>
      </c>
      <c r="L110">
        <v>2873739.5714595402</v>
      </c>
      <c r="M110">
        <v>2462520.9812262999</v>
      </c>
    </row>
    <row r="111" spans="1:13" x14ac:dyDescent="0.3">
      <c r="A111" t="s">
        <v>13</v>
      </c>
      <c r="B111">
        <v>2</v>
      </c>
      <c r="C111" t="s">
        <v>55</v>
      </c>
      <c r="D111">
        <v>61</v>
      </c>
      <c r="E111">
        <v>13</v>
      </c>
      <c r="F111">
        <v>2019</v>
      </c>
      <c r="G111">
        <v>44</v>
      </c>
      <c r="H111" t="s">
        <v>16</v>
      </c>
      <c r="I111">
        <v>1</v>
      </c>
      <c r="J111" t="s">
        <v>17</v>
      </c>
      <c r="K111">
        <v>2621285.7775142398</v>
      </c>
      <c r="L111">
        <v>2827121.9428129098</v>
      </c>
      <c r="M111">
        <v>2422574.1155543299</v>
      </c>
    </row>
    <row r="112" spans="1:13" x14ac:dyDescent="0.3">
      <c r="A112" t="s">
        <v>13</v>
      </c>
      <c r="B112">
        <v>2</v>
      </c>
      <c r="C112" t="s">
        <v>55</v>
      </c>
      <c r="D112">
        <v>62</v>
      </c>
      <c r="E112">
        <v>14</v>
      </c>
      <c r="F112">
        <v>2019</v>
      </c>
      <c r="G112">
        <v>44</v>
      </c>
      <c r="H112" t="s">
        <v>16</v>
      </c>
      <c r="I112">
        <v>1</v>
      </c>
      <c r="J112" t="s">
        <v>17</v>
      </c>
      <c r="K112">
        <v>2571933.1740172501</v>
      </c>
      <c r="L112">
        <v>2773893.93178178</v>
      </c>
      <c r="M112">
        <v>2376962.7820657701</v>
      </c>
    </row>
    <row r="113" spans="1:13" x14ac:dyDescent="0.3">
      <c r="A113" t="s">
        <v>13</v>
      </c>
      <c r="B113">
        <v>2</v>
      </c>
      <c r="C113" t="s">
        <v>55</v>
      </c>
      <c r="D113">
        <v>63</v>
      </c>
      <c r="E113">
        <v>15</v>
      </c>
      <c r="F113">
        <v>2019</v>
      </c>
      <c r="G113">
        <v>44</v>
      </c>
      <c r="H113" t="s">
        <v>16</v>
      </c>
      <c r="I113">
        <v>1</v>
      </c>
      <c r="J113" t="s">
        <v>17</v>
      </c>
      <c r="K113">
        <v>2516722.9455614602</v>
      </c>
      <c r="L113">
        <v>2714348.3264631899</v>
      </c>
      <c r="M113">
        <v>2325937.8722607498</v>
      </c>
    </row>
    <row r="114" spans="1:13" x14ac:dyDescent="0.3">
      <c r="A114" t="s">
        <v>13</v>
      </c>
      <c r="B114">
        <v>2</v>
      </c>
      <c r="C114" t="s">
        <v>55</v>
      </c>
      <c r="D114">
        <v>64</v>
      </c>
      <c r="E114">
        <v>16</v>
      </c>
      <c r="F114">
        <v>2019</v>
      </c>
      <c r="G114">
        <v>44</v>
      </c>
      <c r="H114" t="s">
        <v>16</v>
      </c>
      <c r="I114">
        <v>1</v>
      </c>
      <c r="J114" t="s">
        <v>17</v>
      </c>
      <c r="K114">
        <v>2457957.1787381498</v>
      </c>
      <c r="L114">
        <v>2650967.9845342198</v>
      </c>
      <c r="M114">
        <v>2271626.9585831701</v>
      </c>
    </row>
    <row r="115" spans="1:13" x14ac:dyDescent="0.3">
      <c r="A115" t="s">
        <v>13</v>
      </c>
      <c r="B115">
        <v>2</v>
      </c>
      <c r="C115" t="s">
        <v>55</v>
      </c>
      <c r="D115">
        <v>65</v>
      </c>
      <c r="E115">
        <v>17</v>
      </c>
      <c r="F115">
        <v>2019</v>
      </c>
      <c r="G115">
        <v>44</v>
      </c>
      <c r="H115" t="s">
        <v>16</v>
      </c>
      <c r="I115">
        <v>1</v>
      </c>
      <c r="J115" t="s">
        <v>17</v>
      </c>
      <c r="K115">
        <v>2397064.8072250099</v>
      </c>
      <c r="L115">
        <v>2585294.0465258402</v>
      </c>
      <c r="M115">
        <v>2215350.6516166101</v>
      </c>
    </row>
    <row r="116" spans="1:13" x14ac:dyDescent="0.3">
      <c r="A116" t="s">
        <v>13</v>
      </c>
      <c r="B116">
        <v>2</v>
      </c>
      <c r="C116" t="s">
        <v>55</v>
      </c>
      <c r="D116">
        <v>66</v>
      </c>
      <c r="E116">
        <v>18</v>
      </c>
      <c r="F116">
        <v>2019</v>
      </c>
      <c r="G116">
        <v>44</v>
      </c>
      <c r="H116" t="s">
        <v>16</v>
      </c>
      <c r="I116">
        <v>1</v>
      </c>
      <c r="J116" t="s">
        <v>17</v>
      </c>
      <c r="K116">
        <v>2334388.4291277998</v>
      </c>
      <c r="L116">
        <v>2517696.01302082</v>
      </c>
      <c r="M116">
        <v>2157425.5781517201</v>
      </c>
    </row>
    <row r="117" spans="1:13" x14ac:dyDescent="0.3">
      <c r="A117" t="s">
        <v>13</v>
      </c>
      <c r="B117">
        <v>2</v>
      </c>
      <c r="C117" t="s">
        <v>55</v>
      </c>
      <c r="D117">
        <v>67</v>
      </c>
      <c r="E117">
        <v>19</v>
      </c>
      <c r="F117">
        <v>2019</v>
      </c>
      <c r="G117">
        <v>44</v>
      </c>
      <c r="H117" t="s">
        <v>16</v>
      </c>
      <c r="I117">
        <v>1</v>
      </c>
      <c r="J117" t="s">
        <v>17</v>
      </c>
      <c r="K117">
        <v>2271193.2356201699</v>
      </c>
      <c r="L117">
        <v>2449538.42418472</v>
      </c>
      <c r="M117">
        <v>2099021.01908674</v>
      </c>
    </row>
    <row r="118" spans="1:13" x14ac:dyDescent="0.3">
      <c r="A118" t="s">
        <v>13</v>
      </c>
      <c r="B118">
        <v>2</v>
      </c>
      <c r="C118" t="s">
        <v>55</v>
      </c>
      <c r="D118">
        <v>68</v>
      </c>
      <c r="E118">
        <v>20</v>
      </c>
      <c r="F118">
        <v>2019</v>
      </c>
      <c r="G118">
        <v>44</v>
      </c>
      <c r="H118" t="s">
        <v>16</v>
      </c>
      <c r="I118">
        <v>1</v>
      </c>
      <c r="J118" t="s">
        <v>17</v>
      </c>
      <c r="K118">
        <v>2207594.0230622501</v>
      </c>
      <c r="L118">
        <v>2380945.0907487101</v>
      </c>
      <c r="M118">
        <v>2040243.06842065</v>
      </c>
    </row>
    <row r="119" spans="1:13" x14ac:dyDescent="0.3">
      <c r="A119" t="s">
        <v>13</v>
      </c>
      <c r="B119">
        <v>2</v>
      </c>
      <c r="C119" t="s">
        <v>55</v>
      </c>
      <c r="D119">
        <v>69</v>
      </c>
      <c r="E119">
        <v>21</v>
      </c>
      <c r="F119">
        <v>2019</v>
      </c>
      <c r="G119">
        <v>44</v>
      </c>
      <c r="H119" t="s">
        <v>16</v>
      </c>
      <c r="I119">
        <v>1</v>
      </c>
      <c r="J119" t="s">
        <v>17</v>
      </c>
      <c r="K119">
        <v>2141853.37980043</v>
      </c>
      <c r="L119">
        <v>2310042.1710081599</v>
      </c>
      <c r="M119">
        <v>1979486.02236632</v>
      </c>
    </row>
    <row r="120" spans="1:13" x14ac:dyDescent="0.3">
      <c r="A120" t="s">
        <v>13</v>
      </c>
      <c r="B120">
        <v>2</v>
      </c>
      <c r="C120" t="s">
        <v>55</v>
      </c>
      <c r="D120">
        <v>70</v>
      </c>
      <c r="E120">
        <v>22</v>
      </c>
      <c r="F120">
        <v>2019</v>
      </c>
      <c r="G120">
        <v>44</v>
      </c>
      <c r="H120" t="s">
        <v>16</v>
      </c>
      <c r="I120">
        <v>1</v>
      </c>
      <c r="J120" t="s">
        <v>17</v>
      </c>
      <c r="K120">
        <v>2074676.2229424301</v>
      </c>
      <c r="L120">
        <v>2237589.9356058999</v>
      </c>
      <c r="M120">
        <v>1917401.36042036</v>
      </c>
    </row>
    <row r="121" spans="1:13" x14ac:dyDescent="0.3">
      <c r="A121" t="s">
        <v>13</v>
      </c>
      <c r="B121">
        <v>2</v>
      </c>
      <c r="C121" t="s">
        <v>55</v>
      </c>
      <c r="D121">
        <v>71</v>
      </c>
      <c r="E121">
        <v>23</v>
      </c>
      <c r="F121">
        <v>2019</v>
      </c>
      <c r="G121">
        <v>44</v>
      </c>
      <c r="H121" t="s">
        <v>16</v>
      </c>
      <c r="I121">
        <v>1</v>
      </c>
      <c r="J121" t="s">
        <v>17</v>
      </c>
      <c r="K121">
        <v>2006347.98044809</v>
      </c>
      <c r="L121">
        <v>2163896.2256996199</v>
      </c>
      <c r="M121">
        <v>1854252.87312147</v>
      </c>
    </row>
    <row r="122" spans="1:13" x14ac:dyDescent="0.3">
      <c r="A122" t="s">
        <v>13</v>
      </c>
      <c r="B122">
        <v>2</v>
      </c>
      <c r="C122" t="s">
        <v>55</v>
      </c>
      <c r="D122">
        <v>72</v>
      </c>
      <c r="E122">
        <v>24</v>
      </c>
      <c r="F122">
        <v>2019</v>
      </c>
      <c r="G122">
        <v>44</v>
      </c>
      <c r="H122" t="s">
        <v>16</v>
      </c>
      <c r="I122">
        <v>1</v>
      </c>
      <c r="J122" t="s">
        <v>17</v>
      </c>
      <c r="K122">
        <v>1936699.0096134599</v>
      </c>
      <c r="L122">
        <v>2088778.07741148</v>
      </c>
      <c r="M122">
        <v>1789883.77786053</v>
      </c>
    </row>
    <row r="123" spans="1:13" x14ac:dyDescent="0.3">
      <c r="A123" t="s">
        <v>13</v>
      </c>
      <c r="B123">
        <v>2</v>
      </c>
      <c r="C123" t="s">
        <v>55</v>
      </c>
      <c r="D123">
        <v>73</v>
      </c>
      <c r="E123">
        <v>25</v>
      </c>
      <c r="F123">
        <v>2019</v>
      </c>
      <c r="G123">
        <v>44</v>
      </c>
      <c r="H123" t="s">
        <v>16</v>
      </c>
      <c r="I123">
        <v>1</v>
      </c>
      <c r="J123" t="s">
        <v>17</v>
      </c>
      <c r="K123">
        <v>1867114.6527266901</v>
      </c>
      <c r="L123">
        <v>2013729.6168740501</v>
      </c>
      <c r="M123">
        <v>1725574.39836158</v>
      </c>
    </row>
    <row r="124" spans="1:13" x14ac:dyDescent="0.3">
      <c r="A124" t="s">
        <v>13</v>
      </c>
      <c r="B124">
        <v>2</v>
      </c>
      <c r="C124" t="s">
        <v>55</v>
      </c>
      <c r="D124">
        <v>74</v>
      </c>
      <c r="E124">
        <v>26</v>
      </c>
      <c r="F124">
        <v>2019</v>
      </c>
      <c r="G124">
        <v>44</v>
      </c>
      <c r="H124" t="s">
        <v>16</v>
      </c>
      <c r="I124">
        <v>1</v>
      </c>
      <c r="J124" t="s">
        <v>17</v>
      </c>
      <c r="K124">
        <v>1797880.6882549999</v>
      </c>
      <c r="L124">
        <v>1939059.06327593</v>
      </c>
      <c r="M124">
        <v>1661588.8490998</v>
      </c>
    </row>
    <row r="125" spans="1:13" x14ac:dyDescent="0.3">
      <c r="A125" t="s">
        <v>13</v>
      </c>
      <c r="B125">
        <v>2</v>
      </c>
      <c r="C125" t="s">
        <v>55</v>
      </c>
      <c r="D125">
        <v>75</v>
      </c>
      <c r="E125">
        <v>27</v>
      </c>
      <c r="F125">
        <v>2019</v>
      </c>
      <c r="G125">
        <v>44</v>
      </c>
      <c r="H125" t="s">
        <v>16</v>
      </c>
      <c r="I125">
        <v>1</v>
      </c>
      <c r="J125" t="s">
        <v>17</v>
      </c>
      <c r="K125">
        <v>1733927.2531157499</v>
      </c>
      <c r="L125">
        <v>1870083.69197098</v>
      </c>
      <c r="M125">
        <v>1602483.5283834699</v>
      </c>
    </row>
    <row r="126" spans="1:13" x14ac:dyDescent="0.3">
      <c r="A126" t="s">
        <v>13</v>
      </c>
      <c r="B126">
        <v>2</v>
      </c>
      <c r="C126" t="s">
        <v>55</v>
      </c>
      <c r="D126">
        <v>76</v>
      </c>
      <c r="E126">
        <v>28</v>
      </c>
      <c r="F126">
        <v>2019</v>
      </c>
      <c r="G126">
        <v>44</v>
      </c>
      <c r="H126" t="s">
        <v>16</v>
      </c>
      <c r="I126">
        <v>1</v>
      </c>
      <c r="J126" t="s">
        <v>17</v>
      </c>
      <c r="K126">
        <v>1675472.84025088</v>
      </c>
      <c r="L126">
        <v>1807039.1530343499</v>
      </c>
      <c r="M126">
        <v>1548460.36587249</v>
      </c>
    </row>
    <row r="127" spans="1:13" x14ac:dyDescent="0.3">
      <c r="A127" t="s">
        <v>13</v>
      </c>
      <c r="B127">
        <v>2</v>
      </c>
      <c r="C127" t="s">
        <v>55</v>
      </c>
      <c r="D127">
        <v>77</v>
      </c>
      <c r="E127">
        <v>29</v>
      </c>
      <c r="F127">
        <v>2019</v>
      </c>
      <c r="G127">
        <v>44</v>
      </c>
      <c r="H127" t="s">
        <v>16</v>
      </c>
      <c r="I127">
        <v>1</v>
      </c>
      <c r="J127" t="s">
        <v>17</v>
      </c>
      <c r="K127">
        <v>1622651.2266941001</v>
      </c>
      <c r="L127">
        <v>1750069.7283260101</v>
      </c>
      <c r="M127">
        <v>1499642.99737259</v>
      </c>
    </row>
    <row r="128" spans="1:13" x14ac:dyDescent="0.3">
      <c r="A128" t="s">
        <v>13</v>
      </c>
      <c r="B128">
        <v>2</v>
      </c>
      <c r="C128" t="s">
        <v>55</v>
      </c>
      <c r="D128">
        <v>78</v>
      </c>
      <c r="E128">
        <v>30</v>
      </c>
      <c r="F128">
        <v>2019</v>
      </c>
      <c r="G128">
        <v>44</v>
      </c>
      <c r="H128" t="s">
        <v>16</v>
      </c>
      <c r="I128">
        <v>1</v>
      </c>
      <c r="J128" t="s">
        <v>17</v>
      </c>
      <c r="K128">
        <v>1575160.33297446</v>
      </c>
      <c r="L128">
        <v>1698849.6176191501</v>
      </c>
      <c r="M128">
        <v>1455752.2431341</v>
      </c>
    </row>
    <row r="129" spans="1:13" x14ac:dyDescent="0.3">
      <c r="A129" t="s">
        <v>13</v>
      </c>
      <c r="B129">
        <v>2</v>
      </c>
      <c r="C129" t="s">
        <v>55</v>
      </c>
      <c r="D129">
        <v>79</v>
      </c>
      <c r="E129">
        <v>31</v>
      </c>
      <c r="F129">
        <v>2019</v>
      </c>
      <c r="G129">
        <v>44</v>
      </c>
      <c r="H129" t="s">
        <v>16</v>
      </c>
      <c r="I129">
        <v>1</v>
      </c>
      <c r="J129" t="s">
        <v>17</v>
      </c>
      <c r="K129">
        <v>1534651.2847777701</v>
      </c>
      <c r="L129">
        <v>1655159.60105486</v>
      </c>
      <c r="M129">
        <v>1418314.0620517901</v>
      </c>
    </row>
    <row r="130" spans="1:13" x14ac:dyDescent="0.3">
      <c r="A130" t="s">
        <v>13</v>
      </c>
      <c r="B130">
        <v>2</v>
      </c>
      <c r="C130" t="s">
        <v>55</v>
      </c>
      <c r="D130">
        <v>80</v>
      </c>
      <c r="E130">
        <v>32</v>
      </c>
      <c r="F130">
        <v>2019</v>
      </c>
      <c r="G130">
        <v>44</v>
      </c>
      <c r="H130" t="s">
        <v>16</v>
      </c>
      <c r="I130">
        <v>1</v>
      </c>
      <c r="J130" t="s">
        <v>17</v>
      </c>
      <c r="K130">
        <v>1494271.9182922901</v>
      </c>
      <c r="L130">
        <v>1611609.4494433</v>
      </c>
      <c r="M130">
        <v>1380995.7319065901</v>
      </c>
    </row>
    <row r="131" spans="1:13" x14ac:dyDescent="0.3">
      <c r="A131" t="s">
        <v>13</v>
      </c>
      <c r="B131">
        <v>2</v>
      </c>
      <c r="C131" t="s">
        <v>55</v>
      </c>
      <c r="D131">
        <v>81</v>
      </c>
      <c r="E131">
        <v>33</v>
      </c>
      <c r="F131">
        <v>2019</v>
      </c>
      <c r="G131">
        <v>44</v>
      </c>
      <c r="H131" t="s">
        <v>16</v>
      </c>
      <c r="I131">
        <v>1</v>
      </c>
      <c r="J131" t="s">
        <v>17</v>
      </c>
      <c r="K131">
        <v>1453939.8594532299</v>
      </c>
      <c r="L131">
        <v>1568110.3203056699</v>
      </c>
      <c r="M131">
        <v>1343721.1231597399</v>
      </c>
    </row>
    <row r="132" spans="1:13" x14ac:dyDescent="0.3">
      <c r="A132" t="s">
        <v>13</v>
      </c>
      <c r="B132">
        <v>2</v>
      </c>
      <c r="C132" t="s">
        <v>55</v>
      </c>
      <c r="D132">
        <v>82</v>
      </c>
      <c r="E132">
        <v>34</v>
      </c>
      <c r="F132">
        <v>2019</v>
      </c>
      <c r="G132">
        <v>44</v>
      </c>
      <c r="H132" t="s">
        <v>16</v>
      </c>
      <c r="I132">
        <v>1</v>
      </c>
      <c r="J132" t="s">
        <v>17</v>
      </c>
      <c r="K132">
        <v>1414106.80039278</v>
      </c>
      <c r="L132">
        <v>1525149.3748470801</v>
      </c>
      <c r="M132">
        <v>1306907.68654365</v>
      </c>
    </row>
    <row r="133" spans="1:13" x14ac:dyDescent="0.3">
      <c r="A133" t="s">
        <v>13</v>
      </c>
      <c r="B133">
        <v>2</v>
      </c>
      <c r="C133" t="s">
        <v>55</v>
      </c>
      <c r="D133">
        <v>83</v>
      </c>
      <c r="E133">
        <v>35</v>
      </c>
      <c r="F133">
        <v>2019</v>
      </c>
      <c r="G133">
        <v>44</v>
      </c>
      <c r="H133" t="s">
        <v>16</v>
      </c>
      <c r="I133">
        <v>1</v>
      </c>
      <c r="J133" t="s">
        <v>17</v>
      </c>
      <c r="K133">
        <v>1375425.4865754</v>
      </c>
      <c r="L133">
        <v>1483430.6152947899</v>
      </c>
      <c r="M133">
        <v>1271158.6848844399</v>
      </c>
    </row>
    <row r="134" spans="1:13" x14ac:dyDescent="0.3">
      <c r="A134" t="s">
        <v>13</v>
      </c>
      <c r="B134">
        <v>2</v>
      </c>
      <c r="C134" t="s">
        <v>55</v>
      </c>
      <c r="D134">
        <v>84</v>
      </c>
      <c r="E134">
        <v>36</v>
      </c>
      <c r="F134">
        <v>2019</v>
      </c>
      <c r="G134">
        <v>44</v>
      </c>
      <c r="H134" t="s">
        <v>16</v>
      </c>
      <c r="I134">
        <v>1</v>
      </c>
      <c r="J134" t="s">
        <v>17</v>
      </c>
      <c r="K134">
        <v>1337556.7630938101</v>
      </c>
      <c r="L134">
        <v>1442588.2546412901</v>
      </c>
      <c r="M134">
        <v>1236160.6735716099</v>
      </c>
    </row>
    <row r="135" spans="1:13" x14ac:dyDescent="0.3">
      <c r="A135" t="s">
        <v>13</v>
      </c>
      <c r="B135">
        <v>2</v>
      </c>
      <c r="C135" t="s">
        <v>55</v>
      </c>
      <c r="D135">
        <v>85</v>
      </c>
      <c r="E135">
        <v>37</v>
      </c>
      <c r="F135">
        <v>2019</v>
      </c>
      <c r="G135">
        <v>44</v>
      </c>
      <c r="H135" t="s">
        <v>16</v>
      </c>
      <c r="I135">
        <v>1</v>
      </c>
      <c r="J135" t="s">
        <v>17</v>
      </c>
      <c r="K135">
        <v>1300346.9108563</v>
      </c>
      <c r="L135">
        <v>1402456.50302082</v>
      </c>
      <c r="M135">
        <v>1201771.58648792</v>
      </c>
    </row>
    <row r="136" spans="1:13" x14ac:dyDescent="0.3">
      <c r="A136" t="s">
        <v>13</v>
      </c>
      <c r="B136">
        <v>2</v>
      </c>
      <c r="C136" t="s">
        <v>55</v>
      </c>
      <c r="D136">
        <v>86</v>
      </c>
      <c r="E136">
        <v>38</v>
      </c>
      <c r="F136">
        <v>2019</v>
      </c>
      <c r="G136">
        <v>44</v>
      </c>
      <c r="H136" t="s">
        <v>16</v>
      </c>
      <c r="I136">
        <v>1</v>
      </c>
      <c r="J136" t="s">
        <v>17</v>
      </c>
      <c r="K136">
        <v>1263223.9071810599</v>
      </c>
      <c r="L136">
        <v>1362418.41973602</v>
      </c>
      <c r="M136">
        <v>1167462.76424247</v>
      </c>
    </row>
    <row r="137" spans="1:13" x14ac:dyDescent="0.3">
      <c r="A137" t="s">
        <v>13</v>
      </c>
      <c r="B137">
        <v>2</v>
      </c>
      <c r="C137" t="s">
        <v>55</v>
      </c>
      <c r="D137">
        <v>87</v>
      </c>
      <c r="E137">
        <v>39</v>
      </c>
      <c r="F137">
        <v>2019</v>
      </c>
      <c r="G137">
        <v>44</v>
      </c>
      <c r="H137" t="s">
        <v>16</v>
      </c>
      <c r="I137">
        <v>1</v>
      </c>
      <c r="J137" t="s">
        <v>17</v>
      </c>
      <c r="K137">
        <v>1226804.94593187</v>
      </c>
      <c r="L137">
        <v>1323139.66372809</v>
      </c>
      <c r="M137">
        <v>1133804.61311889</v>
      </c>
    </row>
    <row r="138" spans="1:13" x14ac:dyDescent="0.3">
      <c r="A138" t="s">
        <v>13</v>
      </c>
      <c r="B138">
        <v>2</v>
      </c>
      <c r="C138" t="s">
        <v>55</v>
      </c>
      <c r="D138">
        <v>88</v>
      </c>
      <c r="E138">
        <v>40</v>
      </c>
      <c r="F138">
        <v>2019</v>
      </c>
      <c r="G138">
        <v>44</v>
      </c>
      <c r="H138" t="s">
        <v>16</v>
      </c>
      <c r="I138">
        <v>1</v>
      </c>
      <c r="J138" t="s">
        <v>17</v>
      </c>
      <c r="K138">
        <v>1191793.72586287</v>
      </c>
      <c r="L138">
        <v>1285379.1916151999</v>
      </c>
      <c r="M138">
        <v>1101447.4866198599</v>
      </c>
    </row>
    <row r="139" spans="1:13" x14ac:dyDescent="0.3">
      <c r="A139" t="s">
        <v>13</v>
      </c>
      <c r="B139">
        <v>2</v>
      </c>
      <c r="C139" t="s">
        <v>55</v>
      </c>
      <c r="D139">
        <v>89</v>
      </c>
      <c r="E139">
        <v>41</v>
      </c>
      <c r="F139">
        <v>2019</v>
      </c>
      <c r="G139">
        <v>44</v>
      </c>
      <c r="H139" t="s">
        <v>16</v>
      </c>
      <c r="I139">
        <v>1</v>
      </c>
      <c r="J139" t="s">
        <v>17</v>
      </c>
      <c r="K139">
        <v>1155290.2171118599</v>
      </c>
      <c r="L139">
        <v>1246009.24902256</v>
      </c>
      <c r="M139">
        <v>1067711.1972821299</v>
      </c>
    </row>
    <row r="140" spans="1:13" x14ac:dyDescent="0.3">
      <c r="A140" t="s">
        <v>13</v>
      </c>
      <c r="B140">
        <v>2</v>
      </c>
      <c r="C140" t="s">
        <v>55</v>
      </c>
      <c r="D140">
        <v>90</v>
      </c>
      <c r="E140">
        <v>42</v>
      </c>
      <c r="F140">
        <v>2019</v>
      </c>
      <c r="G140">
        <v>44</v>
      </c>
      <c r="H140" t="s">
        <v>16</v>
      </c>
      <c r="I140">
        <v>1</v>
      </c>
      <c r="J140" t="s">
        <v>17</v>
      </c>
      <c r="K140">
        <v>1118232.8040726001</v>
      </c>
      <c r="L140">
        <v>1206041.90687091</v>
      </c>
      <c r="M140">
        <v>1033462.99344704</v>
      </c>
    </row>
    <row r="141" spans="1:13" x14ac:dyDescent="0.3">
      <c r="A141" t="s">
        <v>13</v>
      </c>
      <c r="B141">
        <v>2</v>
      </c>
      <c r="C141" t="s">
        <v>55</v>
      </c>
      <c r="D141">
        <v>91</v>
      </c>
      <c r="E141">
        <v>43</v>
      </c>
      <c r="F141">
        <v>2019</v>
      </c>
      <c r="G141">
        <v>44</v>
      </c>
      <c r="H141" t="s">
        <v>16</v>
      </c>
      <c r="I141">
        <v>1</v>
      </c>
      <c r="J141" t="s">
        <v>17</v>
      </c>
      <c r="K141">
        <v>1080974.62530919</v>
      </c>
      <c r="L141">
        <v>1165858.0338896201</v>
      </c>
      <c r="M141">
        <v>999029.243323648</v>
      </c>
    </row>
    <row r="142" spans="1:13" x14ac:dyDescent="0.3">
      <c r="A142" t="s">
        <v>13</v>
      </c>
      <c r="B142">
        <v>2</v>
      </c>
      <c r="C142" t="s">
        <v>55</v>
      </c>
      <c r="D142">
        <v>92</v>
      </c>
      <c r="E142">
        <v>44</v>
      </c>
      <c r="F142">
        <v>2019</v>
      </c>
      <c r="G142">
        <v>44</v>
      </c>
      <c r="H142" t="s">
        <v>16</v>
      </c>
      <c r="I142">
        <v>1</v>
      </c>
      <c r="J142" t="s">
        <v>17</v>
      </c>
      <c r="K142">
        <v>1044423.50154241</v>
      </c>
      <c r="L142">
        <v>1126436.73731755</v>
      </c>
      <c r="M142">
        <v>965248.94851893897</v>
      </c>
    </row>
    <row r="143" spans="1:13" x14ac:dyDescent="0.3">
      <c r="A143" t="s">
        <v>13</v>
      </c>
      <c r="B143">
        <v>2</v>
      </c>
      <c r="C143" t="s">
        <v>55</v>
      </c>
      <c r="D143">
        <v>93</v>
      </c>
      <c r="E143">
        <v>45</v>
      </c>
      <c r="F143">
        <v>2019</v>
      </c>
      <c r="G143">
        <v>44</v>
      </c>
      <c r="H143" t="s">
        <v>16</v>
      </c>
      <c r="I143">
        <v>1</v>
      </c>
      <c r="J143" t="s">
        <v>17</v>
      </c>
      <c r="K143">
        <v>1008653.15088437</v>
      </c>
      <c r="L143">
        <v>1087857.5239731199</v>
      </c>
      <c r="M143">
        <v>932190.23880029202</v>
      </c>
    </row>
    <row r="144" spans="1:13" x14ac:dyDescent="0.3">
      <c r="A144" t="s">
        <v>13</v>
      </c>
      <c r="B144">
        <v>2</v>
      </c>
      <c r="C144" t="s">
        <v>55</v>
      </c>
      <c r="D144">
        <v>94</v>
      </c>
      <c r="E144">
        <v>46</v>
      </c>
      <c r="F144">
        <v>2019</v>
      </c>
      <c r="G144">
        <v>44</v>
      </c>
      <c r="H144" t="s">
        <v>16</v>
      </c>
      <c r="I144">
        <v>1</v>
      </c>
      <c r="J144" t="s">
        <v>17</v>
      </c>
      <c r="K144">
        <v>974007.62345441501</v>
      </c>
      <c r="L144">
        <v>1050491.4604718499</v>
      </c>
      <c r="M144">
        <v>900171.08289919503</v>
      </c>
    </row>
    <row r="145" spans="1:13" x14ac:dyDescent="0.3">
      <c r="A145" t="s">
        <v>13</v>
      </c>
      <c r="B145">
        <v>2</v>
      </c>
      <c r="C145" t="s">
        <v>55</v>
      </c>
      <c r="D145">
        <v>95</v>
      </c>
      <c r="E145">
        <v>47</v>
      </c>
      <c r="F145">
        <v>2019</v>
      </c>
      <c r="G145">
        <v>44</v>
      </c>
      <c r="H145" t="s">
        <v>16</v>
      </c>
      <c r="I145">
        <v>1</v>
      </c>
      <c r="J145" t="s">
        <v>17</v>
      </c>
      <c r="K145">
        <v>927633.190478259</v>
      </c>
      <c r="L145">
        <v>1000475.48046042</v>
      </c>
      <c r="M145">
        <v>857312.15392805403</v>
      </c>
    </row>
    <row r="146" spans="1:13" x14ac:dyDescent="0.3">
      <c r="A146" t="s">
        <v>13</v>
      </c>
      <c r="B146">
        <v>2</v>
      </c>
      <c r="C146" t="s">
        <v>55</v>
      </c>
      <c r="D146">
        <v>96</v>
      </c>
      <c r="E146">
        <v>48</v>
      </c>
      <c r="F146">
        <v>2019</v>
      </c>
      <c r="G146">
        <v>44</v>
      </c>
      <c r="H146" t="s">
        <v>16</v>
      </c>
      <c r="I146">
        <v>1</v>
      </c>
      <c r="J146" t="s">
        <v>17</v>
      </c>
      <c r="K146">
        <v>879136.05737614201</v>
      </c>
      <c r="L146">
        <v>948170.11553888896</v>
      </c>
      <c r="M146">
        <v>812491.44023876102</v>
      </c>
    </row>
    <row r="147" spans="1:13" x14ac:dyDescent="0.3">
      <c r="A147" t="s">
        <v>13</v>
      </c>
      <c r="B147">
        <v>2</v>
      </c>
      <c r="C147" t="s">
        <v>55</v>
      </c>
      <c r="D147">
        <v>97</v>
      </c>
      <c r="E147">
        <v>49</v>
      </c>
      <c r="F147">
        <v>2019</v>
      </c>
      <c r="G147">
        <v>44</v>
      </c>
      <c r="H147" t="s">
        <v>16</v>
      </c>
      <c r="I147">
        <v>1</v>
      </c>
      <c r="J147" t="s">
        <v>17</v>
      </c>
      <c r="K147">
        <v>834318.09865558206</v>
      </c>
      <c r="L147">
        <v>899832.831745615</v>
      </c>
      <c r="M147">
        <v>771070.99396778201</v>
      </c>
    </row>
    <row r="148" spans="1:13" x14ac:dyDescent="0.3">
      <c r="A148" t="s">
        <v>13</v>
      </c>
      <c r="B148">
        <v>2</v>
      </c>
      <c r="C148" t="s">
        <v>55</v>
      </c>
      <c r="D148">
        <v>98</v>
      </c>
      <c r="E148">
        <v>50</v>
      </c>
      <c r="F148">
        <v>2019</v>
      </c>
      <c r="G148">
        <v>44</v>
      </c>
      <c r="H148" t="s">
        <v>16</v>
      </c>
      <c r="I148">
        <v>1</v>
      </c>
      <c r="J148" t="s">
        <v>17</v>
      </c>
      <c r="K148">
        <v>785011.31622759404</v>
      </c>
      <c r="L148">
        <v>846654.23987767496</v>
      </c>
      <c r="M148">
        <v>725502.00799305004</v>
      </c>
    </row>
    <row r="149" spans="1:13" x14ac:dyDescent="0.3">
      <c r="A149" t="s">
        <v>13</v>
      </c>
      <c r="B149">
        <v>2</v>
      </c>
      <c r="C149" t="s">
        <v>55</v>
      </c>
      <c r="D149">
        <v>99</v>
      </c>
      <c r="E149">
        <v>51</v>
      </c>
      <c r="F149">
        <v>2019</v>
      </c>
      <c r="G149">
        <v>44</v>
      </c>
      <c r="H149" t="s">
        <v>16</v>
      </c>
      <c r="I149">
        <v>1</v>
      </c>
      <c r="J149" t="s">
        <v>17</v>
      </c>
      <c r="K149">
        <v>733812.18479285995</v>
      </c>
      <c r="L149">
        <v>791434.70251408196</v>
      </c>
      <c r="M149">
        <v>678184.126205176</v>
      </c>
    </row>
    <row r="150" spans="1:13" x14ac:dyDescent="0.3">
      <c r="A150" t="s">
        <v>13</v>
      </c>
      <c r="B150">
        <v>2</v>
      </c>
      <c r="C150" t="s">
        <v>55</v>
      </c>
      <c r="D150">
        <v>100</v>
      </c>
      <c r="E150">
        <v>52</v>
      </c>
      <c r="F150">
        <v>2019</v>
      </c>
      <c r="G150">
        <v>44</v>
      </c>
      <c r="H150" t="s">
        <v>16</v>
      </c>
      <c r="I150">
        <v>1</v>
      </c>
      <c r="J150" t="s">
        <v>17</v>
      </c>
      <c r="K150">
        <v>691540.75495126203</v>
      </c>
      <c r="L150">
        <v>745843.913488177</v>
      </c>
      <c r="M150">
        <v>639117.164243159</v>
      </c>
    </row>
    <row r="151" spans="1:13" x14ac:dyDescent="0.3">
      <c r="A151" t="s">
        <v>13</v>
      </c>
      <c r="B151">
        <v>2</v>
      </c>
      <c r="C151" t="s">
        <v>55</v>
      </c>
      <c r="D151">
        <v>101</v>
      </c>
      <c r="E151">
        <v>53</v>
      </c>
      <c r="F151">
        <v>2019</v>
      </c>
      <c r="G151">
        <v>44</v>
      </c>
      <c r="H151" t="s">
        <v>16</v>
      </c>
      <c r="I151">
        <v>1</v>
      </c>
      <c r="J151" t="s">
        <v>17</v>
      </c>
      <c r="K151">
        <v>655507.63939869194</v>
      </c>
      <c r="L151">
        <v>706981.30166598002</v>
      </c>
      <c r="M151">
        <v>605815.60903340497</v>
      </c>
    </row>
    <row r="152" spans="1:13" x14ac:dyDescent="0.3">
      <c r="A152" t="s">
        <v>13</v>
      </c>
      <c r="B152">
        <v>2</v>
      </c>
      <c r="C152" t="s">
        <v>55</v>
      </c>
      <c r="D152">
        <v>102</v>
      </c>
      <c r="E152">
        <v>54</v>
      </c>
      <c r="F152">
        <v>2019</v>
      </c>
      <c r="G152">
        <v>44</v>
      </c>
      <c r="H152" t="s">
        <v>16</v>
      </c>
      <c r="I152">
        <v>1</v>
      </c>
      <c r="J152" t="s">
        <v>17</v>
      </c>
      <c r="K152">
        <v>621501.36776704504</v>
      </c>
      <c r="L152">
        <v>670304.691451333</v>
      </c>
      <c r="M152">
        <v>574387.24890265195</v>
      </c>
    </row>
    <row r="153" spans="1:13" x14ac:dyDescent="0.3">
      <c r="A153" t="s">
        <v>13</v>
      </c>
      <c r="B153">
        <v>2</v>
      </c>
      <c r="C153" t="s">
        <v>55</v>
      </c>
      <c r="D153">
        <v>103</v>
      </c>
      <c r="E153">
        <v>55</v>
      </c>
      <c r="F153">
        <v>2019</v>
      </c>
      <c r="G153">
        <v>44</v>
      </c>
      <c r="H153" t="s">
        <v>16</v>
      </c>
      <c r="I153">
        <v>1</v>
      </c>
      <c r="J153" t="s">
        <v>17</v>
      </c>
      <c r="K153">
        <v>588873.21316257596</v>
      </c>
      <c r="L153">
        <v>635114.41474550206</v>
      </c>
      <c r="M153">
        <v>544232.53495992196</v>
      </c>
    </row>
    <row r="154" spans="1:13" x14ac:dyDescent="0.3">
      <c r="A154" t="s">
        <v>13</v>
      </c>
      <c r="B154">
        <v>2</v>
      </c>
      <c r="C154" t="s">
        <v>55</v>
      </c>
      <c r="D154">
        <v>104</v>
      </c>
      <c r="E154">
        <v>56</v>
      </c>
      <c r="F154">
        <v>2019</v>
      </c>
      <c r="G154">
        <v>44</v>
      </c>
      <c r="H154" t="s">
        <v>16</v>
      </c>
      <c r="I154">
        <v>1</v>
      </c>
      <c r="J154" t="s">
        <v>17</v>
      </c>
      <c r="K154">
        <v>558316.91440642101</v>
      </c>
      <c r="L154">
        <v>602158.68613105395</v>
      </c>
      <c r="M154">
        <v>515992.61580696102</v>
      </c>
    </row>
    <row r="155" spans="1:13" x14ac:dyDescent="0.3">
      <c r="A155" t="s">
        <v>13</v>
      </c>
      <c r="B155">
        <v>2</v>
      </c>
      <c r="C155" t="s">
        <v>55</v>
      </c>
      <c r="D155">
        <v>105</v>
      </c>
      <c r="E155">
        <v>57</v>
      </c>
      <c r="F155">
        <v>2019</v>
      </c>
      <c r="G155">
        <v>44</v>
      </c>
      <c r="H155" t="s">
        <v>16</v>
      </c>
      <c r="I155">
        <v>1</v>
      </c>
      <c r="J155" t="s">
        <v>17</v>
      </c>
      <c r="K155">
        <v>531079.53764838097</v>
      </c>
      <c r="L155">
        <v>572782.49748429703</v>
      </c>
      <c r="M155">
        <v>490820.02132082998</v>
      </c>
    </row>
    <row r="156" spans="1:13" x14ac:dyDescent="0.3">
      <c r="A156" t="s">
        <v>13</v>
      </c>
      <c r="B156">
        <v>2</v>
      </c>
      <c r="C156" t="s">
        <v>55</v>
      </c>
      <c r="D156">
        <v>106</v>
      </c>
      <c r="E156">
        <v>58</v>
      </c>
      <c r="F156">
        <v>2019</v>
      </c>
      <c r="G156">
        <v>44</v>
      </c>
      <c r="H156" t="s">
        <v>16</v>
      </c>
      <c r="I156">
        <v>1</v>
      </c>
      <c r="J156" t="s">
        <v>17</v>
      </c>
      <c r="K156">
        <v>506098.29226626997</v>
      </c>
      <c r="L156">
        <v>545839.60267122905</v>
      </c>
      <c r="M156">
        <v>467732.52778763702</v>
      </c>
    </row>
    <row r="157" spans="1:13" x14ac:dyDescent="0.3">
      <c r="A157" t="s">
        <v>13</v>
      </c>
      <c r="B157">
        <v>2</v>
      </c>
      <c r="C157" t="s">
        <v>55</v>
      </c>
      <c r="D157">
        <v>107</v>
      </c>
      <c r="E157">
        <v>59</v>
      </c>
      <c r="F157">
        <v>2019</v>
      </c>
      <c r="G157">
        <v>44</v>
      </c>
      <c r="H157" t="s">
        <v>16</v>
      </c>
      <c r="I157">
        <v>1</v>
      </c>
      <c r="J157" t="s">
        <v>17</v>
      </c>
      <c r="K157">
        <v>483462.85791440803</v>
      </c>
      <c r="L157">
        <v>521426.72343074501</v>
      </c>
      <c r="M157">
        <v>446813.01652124099</v>
      </c>
    </row>
    <row r="158" spans="1:13" x14ac:dyDescent="0.3">
      <c r="A158" t="s">
        <v>13</v>
      </c>
      <c r="B158">
        <v>2</v>
      </c>
      <c r="C158" t="s">
        <v>55</v>
      </c>
      <c r="D158">
        <v>108</v>
      </c>
      <c r="E158">
        <v>60</v>
      </c>
      <c r="F158">
        <v>2019</v>
      </c>
      <c r="G158">
        <v>44</v>
      </c>
      <c r="H158" t="s">
        <v>16</v>
      </c>
      <c r="I158">
        <v>1</v>
      </c>
      <c r="J158" t="s">
        <v>17</v>
      </c>
      <c r="K158">
        <v>462731.18521766399</v>
      </c>
      <c r="L158">
        <v>499067.09851119202</v>
      </c>
      <c r="M158">
        <v>427652.94855837198</v>
      </c>
    </row>
    <row r="159" spans="1:13" x14ac:dyDescent="0.3">
      <c r="A159" t="s">
        <v>13</v>
      </c>
      <c r="B159">
        <v>2</v>
      </c>
      <c r="C159" t="s">
        <v>55</v>
      </c>
      <c r="D159">
        <v>109</v>
      </c>
      <c r="E159">
        <v>61</v>
      </c>
      <c r="F159">
        <v>2019</v>
      </c>
      <c r="G159">
        <v>44</v>
      </c>
      <c r="H159" t="s">
        <v>16</v>
      </c>
      <c r="I159">
        <v>1</v>
      </c>
      <c r="J159" t="s">
        <v>17</v>
      </c>
      <c r="K159">
        <v>442858.57097131101</v>
      </c>
      <c r="L159">
        <v>477633.989508403</v>
      </c>
      <c r="M159">
        <v>409286.81645076699</v>
      </c>
    </row>
    <row r="160" spans="1:13" x14ac:dyDescent="0.3">
      <c r="A160" t="s">
        <v>13</v>
      </c>
      <c r="B160">
        <v>2</v>
      </c>
      <c r="C160" t="s">
        <v>55</v>
      </c>
      <c r="D160">
        <v>110</v>
      </c>
      <c r="E160">
        <v>62</v>
      </c>
      <c r="F160">
        <v>2019</v>
      </c>
      <c r="G160">
        <v>44</v>
      </c>
      <c r="H160" t="s">
        <v>16</v>
      </c>
      <c r="I160">
        <v>1</v>
      </c>
      <c r="J160" t="s">
        <v>17</v>
      </c>
      <c r="K160">
        <v>415409.61884453899</v>
      </c>
      <c r="L160">
        <v>448029.61156132998</v>
      </c>
      <c r="M160">
        <v>383918.68547785701</v>
      </c>
    </row>
    <row r="161" spans="1:13" x14ac:dyDescent="0.3">
      <c r="A161" t="s">
        <v>13</v>
      </c>
      <c r="B161">
        <v>2</v>
      </c>
      <c r="C161" t="s">
        <v>55</v>
      </c>
      <c r="D161">
        <v>111</v>
      </c>
      <c r="E161">
        <v>63</v>
      </c>
      <c r="F161">
        <v>2019</v>
      </c>
      <c r="G161">
        <v>44</v>
      </c>
      <c r="H161" t="s">
        <v>16</v>
      </c>
      <c r="I161">
        <v>1</v>
      </c>
      <c r="J161" t="s">
        <v>17</v>
      </c>
      <c r="K161">
        <v>385147.40996424702</v>
      </c>
      <c r="L161">
        <v>415391.06619654602</v>
      </c>
      <c r="M161">
        <v>355950.562146254</v>
      </c>
    </row>
    <row r="162" spans="1:13" x14ac:dyDescent="0.3">
      <c r="A162" t="s">
        <v>13</v>
      </c>
      <c r="B162">
        <v>2</v>
      </c>
      <c r="C162" t="s">
        <v>55</v>
      </c>
      <c r="D162">
        <v>112</v>
      </c>
      <c r="E162">
        <v>64</v>
      </c>
      <c r="F162">
        <v>2019</v>
      </c>
      <c r="G162">
        <v>44</v>
      </c>
      <c r="H162" t="s">
        <v>16</v>
      </c>
      <c r="I162">
        <v>1</v>
      </c>
      <c r="J162" t="s">
        <v>17</v>
      </c>
      <c r="K162">
        <v>359894.59071350098</v>
      </c>
      <c r="L162">
        <v>388155.27220792801</v>
      </c>
      <c r="M162">
        <v>332612.08192925103</v>
      </c>
    </row>
    <row r="163" spans="1:13" x14ac:dyDescent="0.3">
      <c r="A163" t="s">
        <v>13</v>
      </c>
      <c r="B163">
        <v>2</v>
      </c>
      <c r="C163" t="s">
        <v>55</v>
      </c>
      <c r="D163">
        <v>113</v>
      </c>
      <c r="E163">
        <v>65</v>
      </c>
      <c r="F163">
        <v>2019</v>
      </c>
      <c r="G163">
        <v>44</v>
      </c>
      <c r="H163" t="s">
        <v>16</v>
      </c>
      <c r="I163">
        <v>1</v>
      </c>
      <c r="J163" t="s">
        <v>17</v>
      </c>
      <c r="K163">
        <v>339262.25538577797</v>
      </c>
      <c r="L163">
        <v>365902.78511291399</v>
      </c>
      <c r="M163">
        <v>313543.82087311498</v>
      </c>
    </row>
    <row r="164" spans="1:13" x14ac:dyDescent="0.3">
      <c r="A164" t="s">
        <v>13</v>
      </c>
      <c r="B164">
        <v>2</v>
      </c>
      <c r="C164" t="s">
        <v>55</v>
      </c>
      <c r="D164">
        <v>114</v>
      </c>
      <c r="E164">
        <v>66</v>
      </c>
      <c r="F164">
        <v>2019</v>
      </c>
      <c r="G164">
        <v>44</v>
      </c>
      <c r="H164" t="s">
        <v>16</v>
      </c>
      <c r="I164">
        <v>1</v>
      </c>
      <c r="J164" t="s">
        <v>17</v>
      </c>
      <c r="K164">
        <v>322232.71475109598</v>
      </c>
      <c r="L164">
        <v>347536.00175135699</v>
      </c>
      <c r="M164">
        <v>297805.23765748198</v>
      </c>
    </row>
    <row r="165" spans="1:13" x14ac:dyDescent="0.3">
      <c r="A165" t="s">
        <v>13</v>
      </c>
      <c r="B165">
        <v>2</v>
      </c>
      <c r="C165" t="s">
        <v>55</v>
      </c>
      <c r="D165">
        <v>115</v>
      </c>
      <c r="E165">
        <v>67</v>
      </c>
      <c r="F165">
        <v>2019</v>
      </c>
      <c r="G165">
        <v>44</v>
      </c>
      <c r="H165" t="s">
        <v>16</v>
      </c>
      <c r="I165">
        <v>1</v>
      </c>
      <c r="J165" t="s">
        <v>17</v>
      </c>
      <c r="K165">
        <v>310419.91379550402</v>
      </c>
      <c r="L165">
        <v>334795.60195439</v>
      </c>
      <c r="M165">
        <v>286887.92903257097</v>
      </c>
    </row>
    <row r="166" spans="1:13" x14ac:dyDescent="0.3">
      <c r="A166" t="s">
        <v>13</v>
      </c>
      <c r="B166">
        <v>2</v>
      </c>
      <c r="C166" t="s">
        <v>55</v>
      </c>
      <c r="D166">
        <v>116</v>
      </c>
      <c r="E166">
        <v>68</v>
      </c>
      <c r="F166">
        <v>2019</v>
      </c>
      <c r="G166">
        <v>44</v>
      </c>
      <c r="H166" t="s">
        <v>16</v>
      </c>
      <c r="I166">
        <v>1</v>
      </c>
      <c r="J166" t="s">
        <v>17</v>
      </c>
      <c r="K166">
        <v>292388.03676542803</v>
      </c>
      <c r="L166">
        <v>315347.77384685201</v>
      </c>
      <c r="M166">
        <v>270222.99347970501</v>
      </c>
    </row>
    <row r="167" spans="1:13" x14ac:dyDescent="0.3">
      <c r="A167" t="s">
        <v>13</v>
      </c>
      <c r="B167">
        <v>2</v>
      </c>
      <c r="C167" t="s">
        <v>55</v>
      </c>
      <c r="D167">
        <v>117</v>
      </c>
      <c r="E167">
        <v>69</v>
      </c>
      <c r="F167">
        <v>2019</v>
      </c>
      <c r="G167">
        <v>44</v>
      </c>
      <c r="H167" t="s">
        <v>16</v>
      </c>
      <c r="I167">
        <v>1</v>
      </c>
      <c r="J167" t="s">
        <v>17</v>
      </c>
      <c r="K167">
        <v>254885.43330054299</v>
      </c>
      <c r="L167">
        <v>274900.28274241701</v>
      </c>
      <c r="M167">
        <v>235563.34774428801</v>
      </c>
    </row>
    <row r="168" spans="1:13" x14ac:dyDescent="0.3">
      <c r="A168" t="s">
        <v>13</v>
      </c>
      <c r="B168">
        <v>2</v>
      </c>
      <c r="C168" t="s">
        <v>55</v>
      </c>
      <c r="D168">
        <v>118</v>
      </c>
      <c r="E168">
        <v>70</v>
      </c>
      <c r="F168">
        <v>2019</v>
      </c>
      <c r="G168">
        <v>44</v>
      </c>
      <c r="H168" t="s">
        <v>16</v>
      </c>
      <c r="I168">
        <v>1</v>
      </c>
      <c r="J168" t="s">
        <v>17</v>
      </c>
      <c r="K168">
        <v>232427.97612119</v>
      </c>
      <c r="L168">
        <v>250679.35631152001</v>
      </c>
      <c r="M168">
        <v>214808.32174500101</v>
      </c>
    </row>
    <row r="169" spans="1:13" x14ac:dyDescent="0.3">
      <c r="A169" t="s">
        <v>13</v>
      </c>
      <c r="B169">
        <v>2</v>
      </c>
      <c r="C169" t="s">
        <v>55</v>
      </c>
      <c r="D169">
        <v>119</v>
      </c>
      <c r="E169">
        <v>71</v>
      </c>
      <c r="F169">
        <v>2019</v>
      </c>
      <c r="G169">
        <v>44</v>
      </c>
      <c r="H169" t="s">
        <v>16</v>
      </c>
      <c r="I169">
        <v>1</v>
      </c>
      <c r="J169" t="s">
        <v>17</v>
      </c>
      <c r="K169">
        <v>209893.19280640699</v>
      </c>
      <c r="L169">
        <v>226375.031719269</v>
      </c>
      <c r="M169">
        <v>193981.83146823701</v>
      </c>
    </row>
    <row r="170" spans="1:13" x14ac:dyDescent="0.3">
      <c r="A170" t="s">
        <v>13</v>
      </c>
      <c r="B170">
        <v>2</v>
      </c>
      <c r="C170" t="s">
        <v>55</v>
      </c>
      <c r="D170">
        <v>120</v>
      </c>
      <c r="E170">
        <v>72</v>
      </c>
      <c r="F170">
        <v>2019</v>
      </c>
      <c r="G170">
        <v>44</v>
      </c>
      <c r="H170" t="s">
        <v>16</v>
      </c>
      <c r="I170">
        <v>1</v>
      </c>
      <c r="J170" t="s">
        <v>17</v>
      </c>
      <c r="K170">
        <v>205779.24543228999</v>
      </c>
      <c r="L170">
        <v>221938.037099029</v>
      </c>
      <c r="M170">
        <v>190179.749868902</v>
      </c>
    </row>
    <row r="171" spans="1:13" x14ac:dyDescent="0.3">
      <c r="A171" t="s">
        <v>13</v>
      </c>
      <c r="B171">
        <v>2</v>
      </c>
      <c r="C171" t="s">
        <v>55</v>
      </c>
      <c r="D171">
        <v>121</v>
      </c>
      <c r="E171">
        <v>73</v>
      </c>
      <c r="F171">
        <v>2019</v>
      </c>
      <c r="G171">
        <v>44</v>
      </c>
      <c r="H171" t="s">
        <v>16</v>
      </c>
      <c r="I171">
        <v>1</v>
      </c>
      <c r="J171" t="s">
        <v>17</v>
      </c>
      <c r="K171">
        <v>190135.36397707599</v>
      </c>
      <c r="L171">
        <v>205065.721645221</v>
      </c>
      <c r="M171">
        <v>175721.78324607099</v>
      </c>
    </row>
    <row r="172" spans="1:13" x14ac:dyDescent="0.3">
      <c r="A172" t="s">
        <v>13</v>
      </c>
      <c r="B172">
        <v>2</v>
      </c>
      <c r="C172" t="s">
        <v>55</v>
      </c>
      <c r="D172">
        <v>122</v>
      </c>
      <c r="E172">
        <v>74</v>
      </c>
      <c r="F172">
        <v>2019</v>
      </c>
      <c r="G172">
        <v>44</v>
      </c>
      <c r="H172" t="s">
        <v>16</v>
      </c>
      <c r="I172">
        <v>1</v>
      </c>
      <c r="J172" t="s">
        <v>17</v>
      </c>
      <c r="K172">
        <v>173820.21158668</v>
      </c>
      <c r="L172">
        <v>187469.42378296901</v>
      </c>
      <c r="M172">
        <v>160643.43268569</v>
      </c>
    </row>
    <row r="173" spans="1:13" x14ac:dyDescent="0.3">
      <c r="A173" t="s">
        <v>13</v>
      </c>
      <c r="B173">
        <v>2</v>
      </c>
      <c r="C173" t="s">
        <v>55</v>
      </c>
      <c r="D173">
        <v>123</v>
      </c>
      <c r="E173">
        <v>75</v>
      </c>
      <c r="F173">
        <v>2019</v>
      </c>
      <c r="G173">
        <v>44</v>
      </c>
      <c r="H173" t="s">
        <v>16</v>
      </c>
      <c r="I173">
        <v>1</v>
      </c>
      <c r="J173" t="s">
        <v>17</v>
      </c>
      <c r="K173">
        <v>159623.93491193</v>
      </c>
      <c r="L173">
        <v>172158.386109126</v>
      </c>
      <c r="M173">
        <v>147523.33235000301</v>
      </c>
    </row>
    <row r="174" spans="1:13" x14ac:dyDescent="0.3">
      <c r="A174" t="s">
        <v>13</v>
      </c>
      <c r="B174">
        <v>2</v>
      </c>
      <c r="C174" t="s">
        <v>55</v>
      </c>
      <c r="D174">
        <v>124</v>
      </c>
      <c r="E174">
        <v>76</v>
      </c>
      <c r="F174">
        <v>2019</v>
      </c>
      <c r="G174">
        <v>44</v>
      </c>
      <c r="H174" t="s">
        <v>16</v>
      </c>
      <c r="I174">
        <v>1</v>
      </c>
      <c r="J174" t="s">
        <v>17</v>
      </c>
      <c r="K174">
        <v>144480.994037558</v>
      </c>
      <c r="L174">
        <v>155826.347537867</v>
      </c>
      <c r="M174">
        <v>133528.33153387299</v>
      </c>
    </row>
    <row r="175" spans="1:13" x14ac:dyDescent="0.3">
      <c r="A175" t="s">
        <v>13</v>
      </c>
      <c r="B175">
        <v>2</v>
      </c>
      <c r="C175" t="s">
        <v>55</v>
      </c>
      <c r="D175">
        <v>125</v>
      </c>
      <c r="E175">
        <v>77</v>
      </c>
      <c r="F175">
        <v>2019</v>
      </c>
      <c r="G175">
        <v>44</v>
      </c>
      <c r="H175" t="s">
        <v>16</v>
      </c>
      <c r="I175">
        <v>1</v>
      </c>
      <c r="J175" t="s">
        <v>17</v>
      </c>
      <c r="K175">
        <v>129534.997144794</v>
      </c>
      <c r="L175">
        <v>139706.717951803</v>
      </c>
      <c r="M175">
        <v>119715.344978129</v>
      </c>
    </row>
    <row r="176" spans="1:13" x14ac:dyDescent="0.3">
      <c r="A176" t="s">
        <v>13</v>
      </c>
      <c r="B176">
        <v>2</v>
      </c>
      <c r="C176" t="s">
        <v>55</v>
      </c>
      <c r="D176">
        <v>126</v>
      </c>
      <c r="E176">
        <v>78</v>
      </c>
      <c r="F176">
        <v>2019</v>
      </c>
      <c r="G176">
        <v>44</v>
      </c>
      <c r="H176" t="s">
        <v>16</v>
      </c>
      <c r="I176">
        <v>1</v>
      </c>
      <c r="J176" t="s">
        <v>17</v>
      </c>
      <c r="K176">
        <v>114904.32404529399</v>
      </c>
      <c r="L176">
        <v>123927.172923736</v>
      </c>
      <c r="M176">
        <v>106193.778482775</v>
      </c>
    </row>
    <row r="177" spans="1:13" x14ac:dyDescent="0.3">
      <c r="A177" t="s">
        <v>13</v>
      </c>
      <c r="B177">
        <v>2</v>
      </c>
      <c r="C177" t="s">
        <v>55</v>
      </c>
      <c r="D177">
        <v>127</v>
      </c>
      <c r="E177">
        <v>79</v>
      </c>
      <c r="F177">
        <v>2019</v>
      </c>
      <c r="G177">
        <v>44</v>
      </c>
      <c r="H177" t="s">
        <v>16</v>
      </c>
      <c r="I177">
        <v>1</v>
      </c>
      <c r="J177" t="s">
        <v>17</v>
      </c>
      <c r="K177">
        <v>103825.324656492</v>
      </c>
      <c r="L177">
        <v>111978.196377502</v>
      </c>
      <c r="M177">
        <v>95954.6441709848</v>
      </c>
    </row>
    <row r="178" spans="1:13" x14ac:dyDescent="0.3">
      <c r="A178" t="s">
        <v>13</v>
      </c>
      <c r="B178">
        <v>2</v>
      </c>
      <c r="C178" t="s">
        <v>55</v>
      </c>
      <c r="D178">
        <v>128</v>
      </c>
      <c r="E178">
        <v>80</v>
      </c>
      <c r="F178">
        <v>2019</v>
      </c>
      <c r="G178">
        <v>44</v>
      </c>
      <c r="H178" t="s">
        <v>16</v>
      </c>
      <c r="I178">
        <v>1</v>
      </c>
      <c r="J178" t="s">
        <v>17</v>
      </c>
      <c r="K178">
        <v>92463.618631444901</v>
      </c>
      <c r="L178">
        <v>99724.313688808703</v>
      </c>
      <c r="M178">
        <v>85454.234348856102</v>
      </c>
    </row>
    <row r="179" spans="1:13" x14ac:dyDescent="0.3">
      <c r="A179" t="s">
        <v>13</v>
      </c>
      <c r="B179">
        <v>2</v>
      </c>
      <c r="C179" t="s">
        <v>55</v>
      </c>
      <c r="D179">
        <v>129</v>
      </c>
      <c r="E179">
        <v>81</v>
      </c>
      <c r="F179">
        <v>2019</v>
      </c>
      <c r="G179">
        <v>44</v>
      </c>
      <c r="H179" t="s">
        <v>16</v>
      </c>
      <c r="I179">
        <v>1</v>
      </c>
      <c r="J179" t="s">
        <v>17</v>
      </c>
      <c r="K179">
        <v>81145.396662553001</v>
      </c>
      <c r="L179">
        <v>87517.329636797003</v>
      </c>
      <c r="M179">
        <v>74994.012189508998</v>
      </c>
    </row>
    <row r="180" spans="1:13" x14ac:dyDescent="0.3">
      <c r="A180" t="s">
        <v>13</v>
      </c>
      <c r="B180">
        <v>2</v>
      </c>
      <c r="C180" t="s">
        <v>55</v>
      </c>
      <c r="D180">
        <v>130</v>
      </c>
      <c r="E180">
        <v>82</v>
      </c>
      <c r="F180">
        <v>2019</v>
      </c>
      <c r="G180">
        <v>44</v>
      </c>
      <c r="H180" t="s">
        <v>16</v>
      </c>
      <c r="I180">
        <v>1</v>
      </c>
      <c r="J180" t="s">
        <v>17</v>
      </c>
      <c r="K180">
        <v>69501.2403158909</v>
      </c>
      <c r="L180">
        <v>74958.817247350293</v>
      </c>
      <c r="M180">
        <v>64232.563741243401</v>
      </c>
    </row>
    <row r="181" spans="1:13" x14ac:dyDescent="0.3">
      <c r="A181" t="s">
        <v>13</v>
      </c>
      <c r="B181">
        <v>2</v>
      </c>
      <c r="C181" t="s">
        <v>55</v>
      </c>
      <c r="D181">
        <v>131</v>
      </c>
      <c r="E181">
        <v>83</v>
      </c>
      <c r="F181">
        <v>2019</v>
      </c>
      <c r="G181">
        <v>44</v>
      </c>
      <c r="H181" t="s">
        <v>16</v>
      </c>
      <c r="I181">
        <v>1</v>
      </c>
      <c r="J181" t="s">
        <v>17</v>
      </c>
      <c r="K181">
        <v>58869.880568971697</v>
      </c>
      <c r="L181">
        <v>63492.631194582202</v>
      </c>
      <c r="M181">
        <v>54407.1348784445</v>
      </c>
    </row>
    <row r="182" spans="1:13" x14ac:dyDescent="0.3">
      <c r="A182" t="s">
        <v>13</v>
      </c>
      <c r="B182">
        <v>2</v>
      </c>
      <c r="C182" t="s">
        <v>55</v>
      </c>
      <c r="D182">
        <v>132</v>
      </c>
      <c r="E182">
        <v>84</v>
      </c>
      <c r="F182">
        <v>2019</v>
      </c>
      <c r="G182">
        <v>44</v>
      </c>
      <c r="H182" t="s">
        <v>16</v>
      </c>
      <c r="I182">
        <v>1</v>
      </c>
      <c r="J182" t="s">
        <v>17</v>
      </c>
      <c r="K182">
        <v>49651.7169568631</v>
      </c>
      <c r="L182">
        <v>53550.612341168497</v>
      </c>
      <c r="M182">
        <v>45887.7720713811</v>
      </c>
    </row>
    <row r="183" spans="1:13" x14ac:dyDescent="0.3">
      <c r="A183" t="s">
        <v>13</v>
      </c>
      <c r="B183">
        <v>2</v>
      </c>
      <c r="C183" t="s">
        <v>55</v>
      </c>
      <c r="D183">
        <v>133</v>
      </c>
      <c r="E183">
        <v>85</v>
      </c>
      <c r="F183">
        <v>2019</v>
      </c>
      <c r="G183">
        <v>44</v>
      </c>
      <c r="H183" t="s">
        <v>16</v>
      </c>
      <c r="I183">
        <v>1</v>
      </c>
      <c r="J183" t="s">
        <v>17</v>
      </c>
      <c r="K183">
        <v>41594.560258342703</v>
      </c>
      <c r="L183">
        <v>44860.768336189503</v>
      </c>
      <c r="M183">
        <v>38441.403792791301</v>
      </c>
    </row>
    <row r="184" spans="1:13" x14ac:dyDescent="0.3">
      <c r="A184" t="s">
        <v>13</v>
      </c>
      <c r="B184">
        <v>2</v>
      </c>
      <c r="C184" t="s">
        <v>55</v>
      </c>
      <c r="D184">
        <v>134</v>
      </c>
      <c r="E184">
        <v>86</v>
      </c>
      <c r="F184">
        <v>2019</v>
      </c>
      <c r="G184">
        <v>44</v>
      </c>
      <c r="H184" t="s">
        <v>16</v>
      </c>
      <c r="I184">
        <v>1</v>
      </c>
      <c r="J184" t="s">
        <v>17</v>
      </c>
      <c r="K184">
        <v>34707.716077612597</v>
      </c>
      <c r="L184">
        <v>37433.1355053507</v>
      </c>
      <c r="M184">
        <v>32076.630217468301</v>
      </c>
    </row>
    <row r="185" spans="1:13" x14ac:dyDescent="0.3">
      <c r="A185" t="s">
        <v>13</v>
      </c>
      <c r="B185">
        <v>2</v>
      </c>
      <c r="C185" t="s">
        <v>55</v>
      </c>
      <c r="D185">
        <v>135</v>
      </c>
      <c r="E185">
        <v>87</v>
      </c>
      <c r="F185">
        <v>2019</v>
      </c>
      <c r="G185">
        <v>44</v>
      </c>
      <c r="H185" t="s">
        <v>16</v>
      </c>
      <c r="I185">
        <v>1</v>
      </c>
      <c r="J185" t="s">
        <v>17</v>
      </c>
      <c r="K185">
        <v>28405.3619748614</v>
      </c>
      <c r="L185">
        <v>30635.8897688857</v>
      </c>
      <c r="M185">
        <v>26252.038314001202</v>
      </c>
    </row>
    <row r="186" spans="1:13" x14ac:dyDescent="0.3">
      <c r="A186" t="s">
        <v>13</v>
      </c>
      <c r="B186">
        <v>2</v>
      </c>
      <c r="C186" t="s">
        <v>55</v>
      </c>
      <c r="D186">
        <v>136</v>
      </c>
      <c r="E186">
        <v>88</v>
      </c>
      <c r="F186">
        <v>2019</v>
      </c>
      <c r="G186">
        <v>44</v>
      </c>
      <c r="H186" t="s">
        <v>16</v>
      </c>
      <c r="I186">
        <v>1</v>
      </c>
      <c r="J186" t="s">
        <v>17</v>
      </c>
      <c r="K186">
        <v>23304.253074799799</v>
      </c>
      <c r="L186">
        <v>25134.2168769975</v>
      </c>
      <c r="M186">
        <v>21537.628886414201</v>
      </c>
    </row>
    <row r="187" spans="1:13" x14ac:dyDescent="0.3">
      <c r="A187" t="s">
        <v>13</v>
      </c>
      <c r="B187">
        <v>2</v>
      </c>
      <c r="C187" t="s">
        <v>55</v>
      </c>
      <c r="D187">
        <v>137</v>
      </c>
      <c r="E187">
        <v>89</v>
      </c>
      <c r="F187">
        <v>2019</v>
      </c>
      <c r="G187">
        <v>44</v>
      </c>
      <c r="H187" t="s">
        <v>16</v>
      </c>
      <c r="I187">
        <v>1</v>
      </c>
      <c r="J187" t="s">
        <v>17</v>
      </c>
      <c r="K187">
        <v>18718.0657121166</v>
      </c>
      <c r="L187">
        <v>20187.899677203801</v>
      </c>
      <c r="M187">
        <v>17299.1063684861</v>
      </c>
    </row>
    <row r="188" spans="1:13" x14ac:dyDescent="0.3">
      <c r="A188" t="s">
        <v>13</v>
      </c>
      <c r="B188">
        <v>2</v>
      </c>
      <c r="C188" t="s">
        <v>55</v>
      </c>
      <c r="D188">
        <v>138</v>
      </c>
      <c r="E188">
        <v>90</v>
      </c>
      <c r="F188">
        <v>2019</v>
      </c>
      <c r="G188">
        <v>44</v>
      </c>
      <c r="H188" t="s">
        <v>16</v>
      </c>
      <c r="I188">
        <v>1</v>
      </c>
      <c r="J188" t="s">
        <v>17</v>
      </c>
      <c r="K188">
        <v>14771.043987544601</v>
      </c>
      <c r="L188">
        <v>15930.9385240104</v>
      </c>
      <c r="M188">
        <v>13651.2962954668</v>
      </c>
    </row>
    <row r="189" spans="1:13" x14ac:dyDescent="0.3">
      <c r="A189" t="s">
        <v>13</v>
      </c>
      <c r="B189">
        <v>2</v>
      </c>
      <c r="C189" t="s">
        <v>55</v>
      </c>
      <c r="D189">
        <v>139</v>
      </c>
      <c r="E189">
        <v>91</v>
      </c>
      <c r="F189">
        <v>2019</v>
      </c>
      <c r="G189">
        <v>44</v>
      </c>
      <c r="H189" t="s">
        <v>16</v>
      </c>
      <c r="I189">
        <v>1</v>
      </c>
      <c r="J189" t="s">
        <v>17</v>
      </c>
      <c r="K189">
        <v>11365.5918041396</v>
      </c>
      <c r="L189">
        <v>12258.073598144099</v>
      </c>
      <c r="M189">
        <v>10504.001032186399</v>
      </c>
    </row>
    <row r="190" spans="1:13" x14ac:dyDescent="0.3">
      <c r="A190" t="s">
        <v>13</v>
      </c>
      <c r="B190">
        <v>2</v>
      </c>
      <c r="C190" t="s">
        <v>55</v>
      </c>
      <c r="D190">
        <v>140</v>
      </c>
      <c r="E190">
        <v>92</v>
      </c>
      <c r="F190">
        <v>2019</v>
      </c>
      <c r="G190">
        <v>44</v>
      </c>
      <c r="H190" t="s">
        <v>16</v>
      </c>
      <c r="I190">
        <v>1</v>
      </c>
      <c r="J190" t="s">
        <v>17</v>
      </c>
      <c r="K190">
        <v>8798.10922677696</v>
      </c>
      <c r="L190">
        <v>9488.9797456091292</v>
      </c>
      <c r="M190">
        <v>8131.1514606475503</v>
      </c>
    </row>
    <row r="191" spans="1:13" x14ac:dyDescent="0.3">
      <c r="A191" t="s">
        <v>13</v>
      </c>
      <c r="B191">
        <v>2</v>
      </c>
      <c r="C191" t="s">
        <v>55</v>
      </c>
      <c r="D191">
        <v>141</v>
      </c>
      <c r="E191">
        <v>93</v>
      </c>
      <c r="F191">
        <v>2019</v>
      </c>
      <c r="G191">
        <v>44</v>
      </c>
      <c r="H191" t="s">
        <v>16</v>
      </c>
      <c r="I191">
        <v>1</v>
      </c>
      <c r="J191" t="s">
        <v>17</v>
      </c>
      <c r="K191">
        <v>6695.1619004822596</v>
      </c>
      <c r="L191">
        <v>7220.8987214998897</v>
      </c>
      <c r="M191">
        <v>6187.6221428000099</v>
      </c>
    </row>
    <row r="192" spans="1:13" x14ac:dyDescent="0.3">
      <c r="A192" t="s">
        <v>13</v>
      </c>
      <c r="B192">
        <v>2</v>
      </c>
      <c r="C192" t="s">
        <v>55</v>
      </c>
      <c r="D192">
        <v>142</v>
      </c>
      <c r="E192">
        <v>94</v>
      </c>
      <c r="F192">
        <v>2019</v>
      </c>
      <c r="G192">
        <v>44</v>
      </c>
      <c r="H192" t="s">
        <v>16</v>
      </c>
      <c r="I192">
        <v>1</v>
      </c>
      <c r="J192" t="s">
        <v>17</v>
      </c>
      <c r="K192">
        <v>4976.3043577967701</v>
      </c>
      <c r="L192">
        <v>5367.0680872438197</v>
      </c>
      <c r="M192">
        <v>4599.0659361646703</v>
      </c>
    </row>
    <row r="193" spans="1:13" x14ac:dyDescent="0.3">
      <c r="A193" t="s">
        <v>13</v>
      </c>
      <c r="B193">
        <v>2</v>
      </c>
      <c r="C193" t="s">
        <v>55</v>
      </c>
      <c r="D193">
        <v>235</v>
      </c>
      <c r="E193" t="s">
        <v>54</v>
      </c>
      <c r="F193">
        <v>2019</v>
      </c>
      <c r="G193">
        <v>44</v>
      </c>
      <c r="H193" t="s">
        <v>16</v>
      </c>
      <c r="I193">
        <v>1</v>
      </c>
      <c r="J193" t="s">
        <v>17</v>
      </c>
      <c r="K193">
        <v>11552.548950303501</v>
      </c>
      <c r="L193">
        <v>12459.711532786499</v>
      </c>
      <c r="M193">
        <v>10676.7855285964</v>
      </c>
    </row>
    <row r="194" spans="1:13" x14ac:dyDescent="0.3">
      <c r="A194" t="s">
        <v>13</v>
      </c>
      <c r="B194">
        <v>3</v>
      </c>
      <c r="C194" t="s">
        <v>56</v>
      </c>
      <c r="D194">
        <v>28</v>
      </c>
      <c r="E194" t="s">
        <v>43</v>
      </c>
      <c r="F194">
        <v>2019</v>
      </c>
      <c r="G194">
        <v>44</v>
      </c>
      <c r="H194" t="s">
        <v>16</v>
      </c>
      <c r="I194">
        <v>1</v>
      </c>
      <c r="J194" t="s">
        <v>17</v>
      </c>
      <c r="K194">
        <v>6334714.7778097801</v>
      </c>
      <c r="L194">
        <v>6832147.5298242196</v>
      </c>
      <c r="M194">
        <v>5854499.4146705903</v>
      </c>
    </row>
    <row r="195" spans="1:13" x14ac:dyDescent="0.3">
      <c r="A195" t="s">
        <v>13</v>
      </c>
      <c r="B195">
        <v>3</v>
      </c>
      <c r="C195" t="s">
        <v>56</v>
      </c>
      <c r="D195">
        <v>49</v>
      </c>
      <c r="E195">
        <v>1</v>
      </c>
      <c r="F195">
        <v>2019</v>
      </c>
      <c r="G195">
        <v>44</v>
      </c>
      <c r="H195" t="s">
        <v>16</v>
      </c>
      <c r="I195">
        <v>1</v>
      </c>
      <c r="J195" t="s">
        <v>17</v>
      </c>
      <c r="K195">
        <v>6139632.08439356</v>
      </c>
      <c r="L195">
        <v>6621745.9902625699</v>
      </c>
      <c r="M195">
        <v>5674205.3439069996</v>
      </c>
    </row>
    <row r="196" spans="1:13" x14ac:dyDescent="0.3">
      <c r="A196" t="s">
        <v>13</v>
      </c>
      <c r="B196">
        <v>3</v>
      </c>
      <c r="C196" t="s">
        <v>56</v>
      </c>
      <c r="D196">
        <v>50</v>
      </c>
      <c r="E196">
        <v>2</v>
      </c>
      <c r="F196">
        <v>2019</v>
      </c>
      <c r="G196">
        <v>44</v>
      </c>
      <c r="H196" t="s">
        <v>16</v>
      </c>
      <c r="I196">
        <v>1</v>
      </c>
      <c r="J196" t="s">
        <v>17</v>
      </c>
      <c r="K196">
        <v>6063763.4768361701</v>
      </c>
      <c r="L196">
        <v>6539919.80899073</v>
      </c>
      <c r="M196">
        <v>5604088.1035708496</v>
      </c>
    </row>
    <row r="197" spans="1:13" x14ac:dyDescent="0.3">
      <c r="A197" t="s">
        <v>13</v>
      </c>
      <c r="B197">
        <v>3</v>
      </c>
      <c r="C197" t="s">
        <v>56</v>
      </c>
      <c r="D197">
        <v>51</v>
      </c>
      <c r="E197">
        <v>3</v>
      </c>
      <c r="F197">
        <v>2019</v>
      </c>
      <c r="G197">
        <v>44</v>
      </c>
      <c r="H197" t="s">
        <v>16</v>
      </c>
      <c r="I197">
        <v>1</v>
      </c>
      <c r="J197" t="s">
        <v>17</v>
      </c>
      <c r="K197">
        <v>6018471.7350709299</v>
      </c>
      <c r="L197">
        <v>6491071.53839349</v>
      </c>
      <c r="M197">
        <v>5562229.7902995301</v>
      </c>
    </row>
    <row r="198" spans="1:13" x14ac:dyDescent="0.3">
      <c r="A198" t="s">
        <v>13</v>
      </c>
      <c r="B198">
        <v>3</v>
      </c>
      <c r="C198" t="s">
        <v>56</v>
      </c>
      <c r="D198">
        <v>52</v>
      </c>
      <c r="E198">
        <v>4</v>
      </c>
      <c r="F198">
        <v>2019</v>
      </c>
      <c r="G198">
        <v>44</v>
      </c>
      <c r="H198" t="s">
        <v>16</v>
      </c>
      <c r="I198">
        <v>1</v>
      </c>
      <c r="J198" t="s">
        <v>17</v>
      </c>
      <c r="K198">
        <v>5969900.9541469198</v>
      </c>
      <c r="L198">
        <v>6438686.7424632898</v>
      </c>
      <c r="M198">
        <v>5517341.0118046002</v>
      </c>
    </row>
    <row r="199" spans="1:13" x14ac:dyDescent="0.3">
      <c r="A199" t="s">
        <v>13</v>
      </c>
      <c r="B199">
        <v>3</v>
      </c>
      <c r="C199" t="s">
        <v>56</v>
      </c>
      <c r="D199">
        <v>53</v>
      </c>
      <c r="E199">
        <v>5</v>
      </c>
      <c r="F199">
        <v>2019</v>
      </c>
      <c r="G199">
        <v>44</v>
      </c>
      <c r="H199" t="s">
        <v>16</v>
      </c>
      <c r="I199">
        <v>1</v>
      </c>
      <c r="J199" t="s">
        <v>17</v>
      </c>
      <c r="K199">
        <v>5915341.7355943099</v>
      </c>
      <c r="L199">
        <v>6379843.26752593</v>
      </c>
      <c r="M199">
        <v>5466917.7608320303</v>
      </c>
    </row>
    <row r="200" spans="1:13" x14ac:dyDescent="0.3">
      <c r="A200" t="s">
        <v>13</v>
      </c>
      <c r="B200">
        <v>3</v>
      </c>
      <c r="C200" t="s">
        <v>56</v>
      </c>
      <c r="D200">
        <v>54</v>
      </c>
      <c r="E200">
        <v>6</v>
      </c>
      <c r="F200">
        <v>2019</v>
      </c>
      <c r="G200">
        <v>44</v>
      </c>
      <c r="H200" t="s">
        <v>16</v>
      </c>
      <c r="I200">
        <v>1</v>
      </c>
      <c r="J200" t="s">
        <v>17</v>
      </c>
      <c r="K200">
        <v>5864194.6428604601</v>
      </c>
      <c r="L200">
        <v>6324679.8551962497</v>
      </c>
      <c r="M200">
        <v>5419647.9728501998</v>
      </c>
    </row>
    <row r="201" spans="1:13" x14ac:dyDescent="0.3">
      <c r="A201" t="s">
        <v>13</v>
      </c>
      <c r="B201">
        <v>3</v>
      </c>
      <c r="C201" t="s">
        <v>56</v>
      </c>
      <c r="D201">
        <v>55</v>
      </c>
      <c r="E201">
        <v>7</v>
      </c>
      <c r="F201">
        <v>2019</v>
      </c>
      <c r="G201">
        <v>44</v>
      </c>
      <c r="H201" t="s">
        <v>16</v>
      </c>
      <c r="I201">
        <v>1</v>
      </c>
      <c r="J201" t="s">
        <v>17</v>
      </c>
      <c r="K201">
        <v>5815263.4930057498</v>
      </c>
      <c r="L201">
        <v>6271906.3924063602</v>
      </c>
      <c r="M201">
        <v>5374426.1438916102</v>
      </c>
    </row>
    <row r="202" spans="1:13" x14ac:dyDescent="0.3">
      <c r="A202" t="s">
        <v>13</v>
      </c>
      <c r="B202">
        <v>3</v>
      </c>
      <c r="C202" t="s">
        <v>56</v>
      </c>
      <c r="D202">
        <v>56</v>
      </c>
      <c r="E202">
        <v>8</v>
      </c>
      <c r="F202">
        <v>2019</v>
      </c>
      <c r="G202">
        <v>44</v>
      </c>
      <c r="H202" t="s">
        <v>16</v>
      </c>
      <c r="I202">
        <v>1</v>
      </c>
      <c r="J202" t="s">
        <v>17</v>
      </c>
      <c r="K202">
        <v>5765638.5563948499</v>
      </c>
      <c r="L202">
        <v>6218384.6633347496</v>
      </c>
      <c r="M202">
        <v>5328563.12203003</v>
      </c>
    </row>
    <row r="203" spans="1:13" x14ac:dyDescent="0.3">
      <c r="A203" t="s">
        <v>13</v>
      </c>
      <c r="B203">
        <v>3</v>
      </c>
      <c r="C203" t="s">
        <v>56</v>
      </c>
      <c r="D203">
        <v>57</v>
      </c>
      <c r="E203">
        <v>9</v>
      </c>
      <c r="F203">
        <v>2019</v>
      </c>
      <c r="G203">
        <v>44</v>
      </c>
      <c r="H203" t="s">
        <v>16</v>
      </c>
      <c r="I203">
        <v>1</v>
      </c>
      <c r="J203" t="s">
        <v>17</v>
      </c>
      <c r="K203">
        <v>5715438.7199798096</v>
      </c>
      <c r="L203">
        <v>6164242.8905177601</v>
      </c>
      <c r="M203">
        <v>5282168.7817610903</v>
      </c>
    </row>
    <row r="204" spans="1:13" x14ac:dyDescent="0.3">
      <c r="A204" t="s">
        <v>13</v>
      </c>
      <c r="B204">
        <v>3</v>
      </c>
      <c r="C204" t="s">
        <v>56</v>
      </c>
      <c r="D204">
        <v>58</v>
      </c>
      <c r="E204">
        <v>10</v>
      </c>
      <c r="F204">
        <v>2019</v>
      </c>
      <c r="G204">
        <v>44</v>
      </c>
      <c r="H204" t="s">
        <v>16</v>
      </c>
      <c r="I204">
        <v>1</v>
      </c>
      <c r="J204" t="s">
        <v>17</v>
      </c>
      <c r="K204">
        <v>5663289.08832552</v>
      </c>
      <c r="L204">
        <v>6107998.2150137899</v>
      </c>
      <c r="M204">
        <v>5233972.4542697798</v>
      </c>
    </row>
    <row r="205" spans="1:13" x14ac:dyDescent="0.3">
      <c r="A205" t="s">
        <v>13</v>
      </c>
      <c r="B205">
        <v>3</v>
      </c>
      <c r="C205" t="s">
        <v>56</v>
      </c>
      <c r="D205">
        <v>59</v>
      </c>
      <c r="E205">
        <v>11</v>
      </c>
      <c r="F205">
        <v>2019</v>
      </c>
      <c r="G205">
        <v>44</v>
      </c>
      <c r="H205" t="s">
        <v>16</v>
      </c>
      <c r="I205">
        <v>1</v>
      </c>
      <c r="J205" t="s">
        <v>17</v>
      </c>
      <c r="K205">
        <v>5600313.7907536104</v>
      </c>
      <c r="L205">
        <v>6040077.7894165702</v>
      </c>
      <c r="M205">
        <v>5175771.1215018099</v>
      </c>
    </row>
    <row r="206" spans="1:13" x14ac:dyDescent="0.3">
      <c r="A206" t="s">
        <v>13</v>
      </c>
      <c r="B206">
        <v>3</v>
      </c>
      <c r="C206" t="s">
        <v>56</v>
      </c>
      <c r="D206">
        <v>60</v>
      </c>
      <c r="E206">
        <v>12</v>
      </c>
      <c r="F206">
        <v>2019</v>
      </c>
      <c r="G206">
        <v>44</v>
      </c>
      <c r="H206" t="s">
        <v>16</v>
      </c>
      <c r="I206">
        <v>1</v>
      </c>
      <c r="J206" t="s">
        <v>17</v>
      </c>
      <c r="K206">
        <v>5523089.5372022698</v>
      </c>
      <c r="L206">
        <v>5956789.5102044502</v>
      </c>
      <c r="M206">
        <v>5104401.0025505302</v>
      </c>
    </row>
    <row r="207" spans="1:13" x14ac:dyDescent="0.3">
      <c r="A207" t="s">
        <v>13</v>
      </c>
      <c r="B207">
        <v>3</v>
      </c>
      <c r="C207" t="s">
        <v>56</v>
      </c>
      <c r="D207">
        <v>61</v>
      </c>
      <c r="E207">
        <v>13</v>
      </c>
      <c r="F207">
        <v>2019</v>
      </c>
      <c r="G207">
        <v>44</v>
      </c>
      <c r="H207" t="s">
        <v>16</v>
      </c>
      <c r="I207">
        <v>1</v>
      </c>
      <c r="J207" t="s">
        <v>17</v>
      </c>
      <c r="K207">
        <v>5431000.2941050204</v>
      </c>
      <c r="L207">
        <v>5857468.9698457597</v>
      </c>
      <c r="M207">
        <v>5019292.7634710297</v>
      </c>
    </row>
    <row r="208" spans="1:13" x14ac:dyDescent="0.3">
      <c r="A208" t="s">
        <v>13</v>
      </c>
      <c r="B208">
        <v>3</v>
      </c>
      <c r="C208" t="s">
        <v>56</v>
      </c>
      <c r="D208">
        <v>62</v>
      </c>
      <c r="E208">
        <v>14</v>
      </c>
      <c r="F208">
        <v>2019</v>
      </c>
      <c r="G208">
        <v>44</v>
      </c>
      <c r="H208" t="s">
        <v>16</v>
      </c>
      <c r="I208">
        <v>1</v>
      </c>
      <c r="J208" t="s">
        <v>17</v>
      </c>
      <c r="K208">
        <v>5325723.7411820497</v>
      </c>
      <c r="L208">
        <v>5743925.5876684599</v>
      </c>
      <c r="M208">
        <v>4921996.9042122904</v>
      </c>
    </row>
    <row r="209" spans="1:13" x14ac:dyDescent="0.3">
      <c r="A209" t="s">
        <v>13</v>
      </c>
      <c r="B209">
        <v>3</v>
      </c>
      <c r="C209" t="s">
        <v>56</v>
      </c>
      <c r="D209">
        <v>63</v>
      </c>
      <c r="E209">
        <v>15</v>
      </c>
      <c r="F209">
        <v>2019</v>
      </c>
      <c r="G209">
        <v>44</v>
      </c>
      <c r="H209" t="s">
        <v>16</v>
      </c>
      <c r="I209">
        <v>1</v>
      </c>
      <c r="J209" t="s">
        <v>17</v>
      </c>
      <c r="K209">
        <v>5207502.1542696198</v>
      </c>
      <c r="L209">
        <v>5616420.6641910803</v>
      </c>
      <c r="M209">
        <v>4812737.3344200104</v>
      </c>
    </row>
    <row r="210" spans="1:13" x14ac:dyDescent="0.3">
      <c r="A210" t="s">
        <v>13</v>
      </c>
      <c r="B210">
        <v>3</v>
      </c>
      <c r="C210" t="s">
        <v>56</v>
      </c>
      <c r="D210">
        <v>64</v>
      </c>
      <c r="E210">
        <v>16</v>
      </c>
      <c r="F210">
        <v>2019</v>
      </c>
      <c r="G210">
        <v>44</v>
      </c>
      <c r="H210" t="s">
        <v>16</v>
      </c>
      <c r="I210">
        <v>1</v>
      </c>
      <c r="J210" t="s">
        <v>17</v>
      </c>
      <c r="K210">
        <v>5080975.3782304702</v>
      </c>
      <c r="L210">
        <v>5479958.3875625199</v>
      </c>
      <c r="M210">
        <v>4695802.1665011402</v>
      </c>
    </row>
    <row r="211" spans="1:13" x14ac:dyDescent="0.3">
      <c r="A211" t="s">
        <v>13</v>
      </c>
      <c r="B211">
        <v>3</v>
      </c>
      <c r="C211" t="s">
        <v>56</v>
      </c>
      <c r="D211">
        <v>65</v>
      </c>
      <c r="E211">
        <v>17</v>
      </c>
      <c r="F211">
        <v>2019</v>
      </c>
      <c r="G211">
        <v>44</v>
      </c>
      <c r="H211" t="s">
        <v>16</v>
      </c>
      <c r="I211">
        <v>1</v>
      </c>
      <c r="J211" t="s">
        <v>17</v>
      </c>
      <c r="K211">
        <v>4949309.82582941</v>
      </c>
      <c r="L211">
        <v>5337953.8127470901</v>
      </c>
      <c r="M211">
        <v>4574117.7771479702</v>
      </c>
    </row>
    <row r="212" spans="1:13" x14ac:dyDescent="0.3">
      <c r="A212" t="s">
        <v>13</v>
      </c>
      <c r="B212">
        <v>3</v>
      </c>
      <c r="C212" t="s">
        <v>56</v>
      </c>
      <c r="D212">
        <v>66</v>
      </c>
      <c r="E212">
        <v>18</v>
      </c>
      <c r="F212">
        <v>2019</v>
      </c>
      <c r="G212">
        <v>44</v>
      </c>
      <c r="H212" t="s">
        <v>16</v>
      </c>
      <c r="I212">
        <v>1</v>
      </c>
      <c r="J212" t="s">
        <v>17</v>
      </c>
      <c r="K212">
        <v>4812690.9390938599</v>
      </c>
      <c r="L212">
        <v>5190606.94358618</v>
      </c>
      <c r="M212">
        <v>4447855.5505946903</v>
      </c>
    </row>
    <row r="213" spans="1:13" x14ac:dyDescent="0.3">
      <c r="A213" t="s">
        <v>13</v>
      </c>
      <c r="B213">
        <v>3</v>
      </c>
      <c r="C213" t="s">
        <v>56</v>
      </c>
      <c r="D213">
        <v>67</v>
      </c>
      <c r="E213">
        <v>19</v>
      </c>
      <c r="F213">
        <v>2019</v>
      </c>
      <c r="G213">
        <v>44</v>
      </c>
      <c r="H213" t="s">
        <v>16</v>
      </c>
      <c r="I213">
        <v>1</v>
      </c>
      <c r="J213" t="s">
        <v>17</v>
      </c>
      <c r="K213">
        <v>4670976.1555175502</v>
      </c>
      <c r="L213">
        <v>5037764.0228690598</v>
      </c>
      <c r="M213">
        <v>4316883.7315628501</v>
      </c>
    </row>
    <row r="214" spans="1:13" x14ac:dyDescent="0.3">
      <c r="A214" t="s">
        <v>13</v>
      </c>
      <c r="B214">
        <v>3</v>
      </c>
      <c r="C214" t="s">
        <v>56</v>
      </c>
      <c r="D214">
        <v>68</v>
      </c>
      <c r="E214">
        <v>20</v>
      </c>
      <c r="F214">
        <v>2019</v>
      </c>
      <c r="G214">
        <v>44</v>
      </c>
      <c r="H214" t="s">
        <v>16</v>
      </c>
      <c r="I214">
        <v>1</v>
      </c>
      <c r="J214" t="s">
        <v>17</v>
      </c>
      <c r="K214">
        <v>4525116.1343097501</v>
      </c>
      <c r="L214">
        <v>4880450.3602104196</v>
      </c>
      <c r="M214">
        <v>4182080.9126930502</v>
      </c>
    </row>
    <row r="215" spans="1:13" x14ac:dyDescent="0.3">
      <c r="A215" t="s">
        <v>13</v>
      </c>
      <c r="B215">
        <v>3</v>
      </c>
      <c r="C215" t="s">
        <v>56</v>
      </c>
      <c r="D215">
        <v>69</v>
      </c>
      <c r="E215">
        <v>21</v>
      </c>
      <c r="F215">
        <v>2019</v>
      </c>
      <c r="G215">
        <v>44</v>
      </c>
      <c r="H215" t="s">
        <v>16</v>
      </c>
      <c r="I215">
        <v>1</v>
      </c>
      <c r="J215" t="s">
        <v>17</v>
      </c>
      <c r="K215">
        <v>4376166.6767085101</v>
      </c>
      <c r="L215">
        <v>4719804.6635196004</v>
      </c>
      <c r="M215">
        <v>4044422.8581589102</v>
      </c>
    </row>
    <row r="216" spans="1:13" x14ac:dyDescent="0.3">
      <c r="A216" t="s">
        <v>13</v>
      </c>
      <c r="B216">
        <v>3</v>
      </c>
      <c r="C216" t="s">
        <v>56</v>
      </c>
      <c r="D216">
        <v>70</v>
      </c>
      <c r="E216">
        <v>22</v>
      </c>
      <c r="F216">
        <v>2019</v>
      </c>
      <c r="G216">
        <v>44</v>
      </c>
      <c r="H216" t="s">
        <v>16</v>
      </c>
      <c r="I216">
        <v>1</v>
      </c>
      <c r="J216" t="s">
        <v>17</v>
      </c>
      <c r="K216">
        <v>4225476.9760513203</v>
      </c>
      <c r="L216">
        <v>4557282.07138626</v>
      </c>
      <c r="M216">
        <v>3905156.4830752499</v>
      </c>
    </row>
    <row r="217" spans="1:13" x14ac:dyDescent="0.3">
      <c r="A217" t="s">
        <v>13</v>
      </c>
      <c r="B217">
        <v>3</v>
      </c>
      <c r="C217" t="s">
        <v>56</v>
      </c>
      <c r="D217">
        <v>71</v>
      </c>
      <c r="E217">
        <v>23</v>
      </c>
      <c r="F217">
        <v>2019</v>
      </c>
      <c r="G217">
        <v>44</v>
      </c>
      <c r="H217" t="s">
        <v>16</v>
      </c>
      <c r="I217">
        <v>1</v>
      </c>
      <c r="J217" t="s">
        <v>17</v>
      </c>
      <c r="K217">
        <v>4074299.8214852498</v>
      </c>
      <c r="L217">
        <v>4394233.7480817102</v>
      </c>
      <c r="M217">
        <v>3765439.6064734901</v>
      </c>
    </row>
    <row r="218" spans="1:13" x14ac:dyDescent="0.3">
      <c r="A218" t="s">
        <v>13</v>
      </c>
      <c r="B218">
        <v>3</v>
      </c>
      <c r="C218" t="s">
        <v>56</v>
      </c>
      <c r="D218">
        <v>72</v>
      </c>
      <c r="E218">
        <v>24</v>
      </c>
      <c r="F218">
        <v>2019</v>
      </c>
      <c r="G218">
        <v>44</v>
      </c>
      <c r="H218" t="s">
        <v>16</v>
      </c>
      <c r="I218">
        <v>1</v>
      </c>
      <c r="J218" t="s">
        <v>17</v>
      </c>
      <c r="K218">
        <v>3923908.4152184599</v>
      </c>
      <c r="L218">
        <v>4232032.8738716096</v>
      </c>
      <c r="M218">
        <v>3626448.9129943498</v>
      </c>
    </row>
    <row r="219" spans="1:13" x14ac:dyDescent="0.3">
      <c r="A219" t="s">
        <v>13</v>
      </c>
      <c r="B219">
        <v>3</v>
      </c>
      <c r="C219" t="s">
        <v>56</v>
      </c>
      <c r="D219">
        <v>73</v>
      </c>
      <c r="E219">
        <v>25</v>
      </c>
      <c r="F219">
        <v>2019</v>
      </c>
      <c r="G219">
        <v>44</v>
      </c>
      <c r="H219" t="s">
        <v>16</v>
      </c>
      <c r="I219">
        <v>1</v>
      </c>
      <c r="J219" t="s">
        <v>17</v>
      </c>
      <c r="K219">
        <v>3775955.00815371</v>
      </c>
      <c r="L219">
        <v>4072461.4424715</v>
      </c>
      <c r="M219">
        <v>3489711.4014502801</v>
      </c>
    </row>
    <row r="220" spans="1:13" x14ac:dyDescent="0.3">
      <c r="A220" t="s">
        <v>13</v>
      </c>
      <c r="B220">
        <v>3</v>
      </c>
      <c r="C220" t="s">
        <v>56</v>
      </c>
      <c r="D220">
        <v>74</v>
      </c>
      <c r="E220">
        <v>26</v>
      </c>
      <c r="F220">
        <v>2019</v>
      </c>
      <c r="G220">
        <v>44</v>
      </c>
      <c r="H220" t="s">
        <v>16</v>
      </c>
      <c r="I220">
        <v>1</v>
      </c>
      <c r="J220" t="s">
        <v>17</v>
      </c>
      <c r="K220">
        <v>3629737.2942778198</v>
      </c>
      <c r="L220">
        <v>3914761.9993690099</v>
      </c>
      <c r="M220">
        <v>3354578.0055001499</v>
      </c>
    </row>
    <row r="221" spans="1:13" x14ac:dyDescent="0.3">
      <c r="A221" t="s">
        <v>13</v>
      </c>
      <c r="B221">
        <v>3</v>
      </c>
      <c r="C221" t="s">
        <v>56</v>
      </c>
      <c r="D221">
        <v>75</v>
      </c>
      <c r="E221">
        <v>27</v>
      </c>
      <c r="F221">
        <v>2019</v>
      </c>
      <c r="G221">
        <v>44</v>
      </c>
      <c r="H221" t="s">
        <v>16</v>
      </c>
      <c r="I221">
        <v>1</v>
      </c>
      <c r="J221" t="s">
        <v>17</v>
      </c>
      <c r="K221">
        <v>3495658.67506795</v>
      </c>
      <c r="L221">
        <v>3770154.8719501402</v>
      </c>
      <c r="M221">
        <v>3230663.4765566099</v>
      </c>
    </row>
    <row r="222" spans="1:13" x14ac:dyDescent="0.3">
      <c r="A222" t="s">
        <v>13</v>
      </c>
      <c r="B222">
        <v>3</v>
      </c>
      <c r="C222" t="s">
        <v>56</v>
      </c>
      <c r="D222">
        <v>76</v>
      </c>
      <c r="E222">
        <v>28</v>
      </c>
      <c r="F222">
        <v>2019</v>
      </c>
      <c r="G222">
        <v>44</v>
      </c>
      <c r="H222" t="s">
        <v>16</v>
      </c>
      <c r="I222">
        <v>1</v>
      </c>
      <c r="J222" t="s">
        <v>17</v>
      </c>
      <c r="K222">
        <v>3374038.83318613</v>
      </c>
      <c r="L222">
        <v>3638984.8459213199</v>
      </c>
      <c r="M222">
        <v>3118263.2631162801</v>
      </c>
    </row>
    <row r="223" spans="1:13" x14ac:dyDescent="0.3">
      <c r="A223" t="s">
        <v>13</v>
      </c>
      <c r="B223">
        <v>3</v>
      </c>
      <c r="C223" t="s">
        <v>56</v>
      </c>
      <c r="D223">
        <v>77</v>
      </c>
      <c r="E223">
        <v>29</v>
      </c>
      <c r="F223">
        <v>2019</v>
      </c>
      <c r="G223">
        <v>44</v>
      </c>
      <c r="H223" t="s">
        <v>16</v>
      </c>
      <c r="I223">
        <v>1</v>
      </c>
      <c r="J223" t="s">
        <v>17</v>
      </c>
      <c r="K223">
        <v>3265174.5288692298</v>
      </c>
      <c r="L223">
        <v>3521571.9845830002</v>
      </c>
      <c r="M223">
        <v>3017651.6289296201</v>
      </c>
    </row>
    <row r="224" spans="1:13" x14ac:dyDescent="0.3">
      <c r="A224" t="s">
        <v>13</v>
      </c>
      <c r="B224">
        <v>3</v>
      </c>
      <c r="C224" t="s">
        <v>56</v>
      </c>
      <c r="D224">
        <v>78</v>
      </c>
      <c r="E224">
        <v>30</v>
      </c>
      <c r="F224">
        <v>2019</v>
      </c>
      <c r="G224">
        <v>44</v>
      </c>
      <c r="H224" t="s">
        <v>16</v>
      </c>
      <c r="I224">
        <v>1</v>
      </c>
      <c r="J224" t="s">
        <v>17</v>
      </c>
      <c r="K224">
        <v>3169018.4126998899</v>
      </c>
      <c r="L224">
        <v>3417865.2204102702</v>
      </c>
      <c r="M224">
        <v>2928784.8139938698</v>
      </c>
    </row>
    <row r="225" spans="1:13" x14ac:dyDescent="0.3">
      <c r="A225" t="s">
        <v>13</v>
      </c>
      <c r="B225">
        <v>3</v>
      </c>
      <c r="C225" t="s">
        <v>56</v>
      </c>
      <c r="D225">
        <v>79</v>
      </c>
      <c r="E225">
        <v>31</v>
      </c>
      <c r="F225">
        <v>2019</v>
      </c>
      <c r="G225">
        <v>44</v>
      </c>
      <c r="H225" t="s">
        <v>16</v>
      </c>
      <c r="I225">
        <v>1</v>
      </c>
      <c r="J225" t="s">
        <v>17</v>
      </c>
      <c r="K225">
        <v>3086536.5680180201</v>
      </c>
      <c r="L225">
        <v>3328906.4983265898</v>
      </c>
      <c r="M225">
        <v>2852555.6658240901</v>
      </c>
    </row>
    <row r="226" spans="1:13" x14ac:dyDescent="0.3">
      <c r="A226" t="s">
        <v>13</v>
      </c>
      <c r="B226">
        <v>3</v>
      </c>
      <c r="C226" t="s">
        <v>56</v>
      </c>
      <c r="D226">
        <v>80</v>
      </c>
      <c r="E226">
        <v>32</v>
      </c>
      <c r="F226">
        <v>2019</v>
      </c>
      <c r="G226">
        <v>44</v>
      </c>
      <c r="H226" t="s">
        <v>16</v>
      </c>
      <c r="I226">
        <v>1</v>
      </c>
      <c r="J226" t="s">
        <v>17</v>
      </c>
      <c r="K226">
        <v>3005124.9073920101</v>
      </c>
      <c r="L226">
        <v>3241101.99637911</v>
      </c>
      <c r="M226">
        <v>2777315.5743282698</v>
      </c>
    </row>
    <row r="227" spans="1:13" x14ac:dyDescent="0.3">
      <c r="A227" t="s">
        <v>13</v>
      </c>
      <c r="B227">
        <v>3</v>
      </c>
      <c r="C227" t="s">
        <v>56</v>
      </c>
      <c r="D227">
        <v>81</v>
      </c>
      <c r="E227">
        <v>33</v>
      </c>
      <c r="F227">
        <v>2019</v>
      </c>
      <c r="G227">
        <v>44</v>
      </c>
      <c r="H227" t="s">
        <v>16</v>
      </c>
      <c r="I227">
        <v>1</v>
      </c>
      <c r="J227" t="s">
        <v>17</v>
      </c>
      <c r="K227">
        <v>2924968.8428681199</v>
      </c>
      <c r="L227">
        <v>3154651.6860738001</v>
      </c>
      <c r="M227">
        <v>2703235.89603221</v>
      </c>
    </row>
    <row r="228" spans="1:13" x14ac:dyDescent="0.3">
      <c r="A228" t="s">
        <v>13</v>
      </c>
      <c r="B228">
        <v>3</v>
      </c>
      <c r="C228" t="s">
        <v>56</v>
      </c>
      <c r="D228">
        <v>82</v>
      </c>
      <c r="E228">
        <v>34</v>
      </c>
      <c r="F228">
        <v>2019</v>
      </c>
      <c r="G228">
        <v>44</v>
      </c>
      <c r="H228" t="s">
        <v>16</v>
      </c>
      <c r="I228">
        <v>1</v>
      </c>
      <c r="J228" t="s">
        <v>17</v>
      </c>
      <c r="K228">
        <v>2845447.0513572898</v>
      </c>
      <c r="L228">
        <v>3068885.4549972098</v>
      </c>
      <c r="M228">
        <v>2629742.4084509602</v>
      </c>
    </row>
    <row r="229" spans="1:13" x14ac:dyDescent="0.3">
      <c r="A229" t="s">
        <v>13</v>
      </c>
      <c r="B229">
        <v>3</v>
      </c>
      <c r="C229" t="s">
        <v>56</v>
      </c>
      <c r="D229">
        <v>83</v>
      </c>
      <c r="E229">
        <v>35</v>
      </c>
      <c r="F229">
        <v>2019</v>
      </c>
      <c r="G229">
        <v>44</v>
      </c>
      <c r="H229" t="s">
        <v>16</v>
      </c>
      <c r="I229">
        <v>1</v>
      </c>
      <c r="J229" t="s">
        <v>17</v>
      </c>
      <c r="K229">
        <v>2766958.3118186099</v>
      </c>
      <c r="L229">
        <v>2984233.3961804998</v>
      </c>
      <c r="M229">
        <v>2557203.6603297298</v>
      </c>
    </row>
    <row r="230" spans="1:13" x14ac:dyDescent="0.3">
      <c r="A230" t="s">
        <v>13</v>
      </c>
      <c r="B230">
        <v>3</v>
      </c>
      <c r="C230" t="s">
        <v>56</v>
      </c>
      <c r="D230">
        <v>84</v>
      </c>
      <c r="E230">
        <v>36</v>
      </c>
      <c r="F230">
        <v>2019</v>
      </c>
      <c r="G230">
        <v>44</v>
      </c>
      <c r="H230" t="s">
        <v>16</v>
      </c>
      <c r="I230">
        <v>1</v>
      </c>
      <c r="J230" t="s">
        <v>17</v>
      </c>
      <c r="K230">
        <v>2689830.0765324798</v>
      </c>
      <c r="L230">
        <v>2901048.6750568799</v>
      </c>
      <c r="M230">
        <v>2485922.2807924901</v>
      </c>
    </row>
    <row r="231" spans="1:13" x14ac:dyDescent="0.3">
      <c r="A231" t="s">
        <v>13</v>
      </c>
      <c r="B231">
        <v>3</v>
      </c>
      <c r="C231" t="s">
        <v>56</v>
      </c>
      <c r="D231">
        <v>85</v>
      </c>
      <c r="E231">
        <v>37</v>
      </c>
      <c r="F231">
        <v>2019</v>
      </c>
      <c r="G231">
        <v>44</v>
      </c>
      <c r="H231" t="s">
        <v>16</v>
      </c>
      <c r="I231">
        <v>1</v>
      </c>
      <c r="J231" t="s">
        <v>17</v>
      </c>
      <c r="K231">
        <v>2611330.8164228699</v>
      </c>
      <c r="L231">
        <v>2816385.2695426201</v>
      </c>
      <c r="M231">
        <v>2413373.8096326399</v>
      </c>
    </row>
    <row r="232" spans="1:13" x14ac:dyDescent="0.3">
      <c r="A232" t="s">
        <v>13</v>
      </c>
      <c r="B232">
        <v>3</v>
      </c>
      <c r="C232" t="s">
        <v>56</v>
      </c>
      <c r="D232">
        <v>86</v>
      </c>
      <c r="E232">
        <v>38</v>
      </c>
      <c r="F232">
        <v>2019</v>
      </c>
      <c r="G232">
        <v>44</v>
      </c>
      <c r="H232" t="s">
        <v>16</v>
      </c>
      <c r="I232">
        <v>1</v>
      </c>
      <c r="J232" t="s">
        <v>17</v>
      </c>
      <c r="K232">
        <v>2530717.5641012499</v>
      </c>
      <c r="L232">
        <v>2729441.87082014</v>
      </c>
      <c r="M232">
        <v>2338871.6015482498</v>
      </c>
    </row>
    <row r="233" spans="1:13" x14ac:dyDescent="0.3">
      <c r="A233" t="s">
        <v>13</v>
      </c>
      <c r="B233">
        <v>3</v>
      </c>
      <c r="C233" t="s">
        <v>56</v>
      </c>
      <c r="D233">
        <v>87</v>
      </c>
      <c r="E233">
        <v>39</v>
      </c>
      <c r="F233">
        <v>2019</v>
      </c>
      <c r="G233">
        <v>44</v>
      </c>
      <c r="H233" t="s">
        <v>16</v>
      </c>
      <c r="I233">
        <v>1</v>
      </c>
      <c r="J233" t="s">
        <v>17</v>
      </c>
      <c r="K233">
        <v>2449681.6755638202</v>
      </c>
      <c r="L233">
        <v>2642042.6484214398</v>
      </c>
      <c r="M233">
        <v>2263978.79600765</v>
      </c>
    </row>
    <row r="234" spans="1:13" x14ac:dyDescent="0.3">
      <c r="A234" t="s">
        <v>13</v>
      </c>
      <c r="B234">
        <v>3</v>
      </c>
      <c r="C234" t="s">
        <v>56</v>
      </c>
      <c r="D234">
        <v>88</v>
      </c>
      <c r="E234">
        <v>40</v>
      </c>
      <c r="F234">
        <v>2019</v>
      </c>
      <c r="G234">
        <v>44</v>
      </c>
      <c r="H234" t="s">
        <v>16</v>
      </c>
      <c r="I234">
        <v>1</v>
      </c>
      <c r="J234" t="s">
        <v>17</v>
      </c>
      <c r="K234">
        <v>2369547.1728533101</v>
      </c>
      <c r="L234">
        <v>2555615.59306844</v>
      </c>
      <c r="M234">
        <v>2189919.0449898201</v>
      </c>
    </row>
    <row r="235" spans="1:13" x14ac:dyDescent="0.3">
      <c r="A235" t="s">
        <v>13</v>
      </c>
      <c r="B235">
        <v>3</v>
      </c>
      <c r="C235" t="s">
        <v>56</v>
      </c>
      <c r="D235">
        <v>89</v>
      </c>
      <c r="E235">
        <v>41</v>
      </c>
      <c r="F235">
        <v>2019</v>
      </c>
      <c r="G235">
        <v>44</v>
      </c>
      <c r="H235" t="s">
        <v>16</v>
      </c>
      <c r="I235">
        <v>1</v>
      </c>
      <c r="J235" t="s">
        <v>17</v>
      </c>
      <c r="K235">
        <v>2287048.3628324098</v>
      </c>
      <c r="L235">
        <v>2466638.5734444102</v>
      </c>
      <c r="M235">
        <v>2113674.21757149</v>
      </c>
    </row>
    <row r="236" spans="1:13" x14ac:dyDescent="0.3">
      <c r="A236" t="s">
        <v>13</v>
      </c>
      <c r="B236">
        <v>3</v>
      </c>
      <c r="C236" t="s">
        <v>56</v>
      </c>
      <c r="D236">
        <v>90</v>
      </c>
      <c r="E236">
        <v>42</v>
      </c>
      <c r="F236">
        <v>2019</v>
      </c>
      <c r="G236">
        <v>44</v>
      </c>
      <c r="H236" t="s">
        <v>16</v>
      </c>
      <c r="I236">
        <v>1</v>
      </c>
      <c r="J236" t="s">
        <v>17</v>
      </c>
      <c r="K236">
        <v>2207765.3264963301</v>
      </c>
      <c r="L236">
        <v>2381129.8457653201</v>
      </c>
      <c r="M236">
        <v>2040401.3858650399</v>
      </c>
    </row>
    <row r="237" spans="1:13" x14ac:dyDescent="0.3">
      <c r="A237" t="s">
        <v>13</v>
      </c>
      <c r="B237">
        <v>3</v>
      </c>
      <c r="C237" t="s">
        <v>56</v>
      </c>
      <c r="D237">
        <v>91</v>
      </c>
      <c r="E237">
        <v>43</v>
      </c>
      <c r="F237">
        <v>2019</v>
      </c>
      <c r="G237">
        <v>44</v>
      </c>
      <c r="H237" t="s">
        <v>16</v>
      </c>
      <c r="I237">
        <v>1</v>
      </c>
      <c r="J237" t="s">
        <v>17</v>
      </c>
      <c r="K237">
        <v>2131970.3774933601</v>
      </c>
      <c r="L237">
        <v>2299383.1070774398</v>
      </c>
      <c r="M237">
        <v>1970352.2202534601</v>
      </c>
    </row>
    <row r="238" spans="1:13" x14ac:dyDescent="0.3">
      <c r="A238" t="s">
        <v>13</v>
      </c>
      <c r="B238">
        <v>3</v>
      </c>
      <c r="C238" t="s">
        <v>56</v>
      </c>
      <c r="D238">
        <v>92</v>
      </c>
      <c r="E238">
        <v>44</v>
      </c>
      <c r="F238">
        <v>2019</v>
      </c>
      <c r="G238">
        <v>44</v>
      </c>
      <c r="H238" t="s">
        <v>16</v>
      </c>
      <c r="I238">
        <v>1</v>
      </c>
      <c r="J238" t="s">
        <v>17</v>
      </c>
      <c r="K238">
        <v>2061124.86073312</v>
      </c>
      <c r="L238">
        <v>2222974.4542319998</v>
      </c>
      <c r="M238">
        <v>1904877.2855558901</v>
      </c>
    </row>
    <row r="239" spans="1:13" x14ac:dyDescent="0.3">
      <c r="A239" t="s">
        <v>13</v>
      </c>
      <c r="B239">
        <v>3</v>
      </c>
      <c r="C239" t="s">
        <v>56</v>
      </c>
      <c r="D239">
        <v>93</v>
      </c>
      <c r="E239">
        <v>45</v>
      </c>
      <c r="F239">
        <v>2019</v>
      </c>
      <c r="G239">
        <v>44</v>
      </c>
      <c r="H239" t="s">
        <v>16</v>
      </c>
      <c r="I239">
        <v>1</v>
      </c>
      <c r="J239" t="s">
        <v>17</v>
      </c>
      <c r="K239">
        <v>1994240.23969798</v>
      </c>
      <c r="L239">
        <v>2150837.7259945702</v>
      </c>
      <c r="M239">
        <v>1843062.9831862899</v>
      </c>
    </row>
    <row r="240" spans="1:13" x14ac:dyDescent="0.3">
      <c r="A240" t="s">
        <v>13</v>
      </c>
      <c r="B240">
        <v>3</v>
      </c>
      <c r="C240" t="s">
        <v>56</v>
      </c>
      <c r="D240">
        <v>94</v>
      </c>
      <c r="E240">
        <v>46</v>
      </c>
      <c r="F240">
        <v>2019</v>
      </c>
      <c r="G240">
        <v>44</v>
      </c>
      <c r="H240" t="s">
        <v>16</v>
      </c>
      <c r="I240">
        <v>1</v>
      </c>
      <c r="J240" t="s">
        <v>17</v>
      </c>
      <c r="K240">
        <v>1930317.78110297</v>
      </c>
      <c r="L240">
        <v>2081895.76366344</v>
      </c>
      <c r="M240">
        <v>1783986.29077707</v>
      </c>
    </row>
    <row r="241" spans="1:13" x14ac:dyDescent="0.3">
      <c r="A241" t="s">
        <v>13</v>
      </c>
      <c r="B241">
        <v>3</v>
      </c>
      <c r="C241" t="s">
        <v>56</v>
      </c>
      <c r="D241">
        <v>95</v>
      </c>
      <c r="E241">
        <v>47</v>
      </c>
      <c r="F241">
        <v>2019</v>
      </c>
      <c r="G241">
        <v>44</v>
      </c>
      <c r="H241" t="s">
        <v>16</v>
      </c>
      <c r="I241">
        <v>1</v>
      </c>
      <c r="J241" t="s">
        <v>17</v>
      </c>
      <c r="K241">
        <v>1850165.95873888</v>
      </c>
      <c r="L241">
        <v>1995450.0286330499</v>
      </c>
      <c r="M241">
        <v>1709910.5330556501</v>
      </c>
    </row>
    <row r="242" spans="1:13" x14ac:dyDescent="0.3">
      <c r="A242" t="s">
        <v>13</v>
      </c>
      <c r="B242">
        <v>3</v>
      </c>
      <c r="C242" t="s">
        <v>56</v>
      </c>
      <c r="D242">
        <v>96</v>
      </c>
      <c r="E242">
        <v>48</v>
      </c>
      <c r="F242">
        <v>2019</v>
      </c>
      <c r="G242">
        <v>44</v>
      </c>
      <c r="H242" t="s">
        <v>16</v>
      </c>
      <c r="I242">
        <v>1</v>
      </c>
      <c r="J242" t="s">
        <v>17</v>
      </c>
      <c r="K242">
        <v>1771605.215355</v>
      </c>
      <c r="L242">
        <v>1910720.31187744</v>
      </c>
      <c r="M242">
        <v>1637305.23948061</v>
      </c>
    </row>
    <row r="243" spans="1:13" x14ac:dyDescent="0.3">
      <c r="A243" t="s">
        <v>13</v>
      </c>
      <c r="B243">
        <v>3</v>
      </c>
      <c r="C243" t="s">
        <v>56</v>
      </c>
      <c r="D243">
        <v>97</v>
      </c>
      <c r="E243">
        <v>49</v>
      </c>
      <c r="F243">
        <v>2019</v>
      </c>
      <c r="G243">
        <v>44</v>
      </c>
      <c r="H243" t="s">
        <v>16</v>
      </c>
      <c r="I243">
        <v>1</v>
      </c>
      <c r="J243" t="s">
        <v>17</v>
      </c>
      <c r="K243">
        <v>1703107.1003890799</v>
      </c>
      <c r="L243">
        <v>1836843.39028322</v>
      </c>
      <c r="M243">
        <v>1573999.75722294</v>
      </c>
    </row>
    <row r="244" spans="1:13" x14ac:dyDescent="0.3">
      <c r="A244" t="s">
        <v>13</v>
      </c>
      <c r="B244">
        <v>3</v>
      </c>
      <c r="C244" t="s">
        <v>56</v>
      </c>
      <c r="D244">
        <v>98</v>
      </c>
      <c r="E244">
        <v>50</v>
      </c>
      <c r="F244">
        <v>2019</v>
      </c>
      <c r="G244">
        <v>44</v>
      </c>
      <c r="H244" t="s">
        <v>16</v>
      </c>
      <c r="I244">
        <v>1</v>
      </c>
      <c r="J244" t="s">
        <v>17</v>
      </c>
      <c r="K244">
        <v>1625879.34304067</v>
      </c>
      <c r="L244">
        <v>1753551.33213878</v>
      </c>
      <c r="M244">
        <v>1502626.40008675</v>
      </c>
    </row>
    <row r="245" spans="1:13" x14ac:dyDescent="0.3">
      <c r="A245" t="s">
        <v>13</v>
      </c>
      <c r="B245">
        <v>3</v>
      </c>
      <c r="C245" t="s">
        <v>56</v>
      </c>
      <c r="D245">
        <v>99</v>
      </c>
      <c r="E245">
        <v>51</v>
      </c>
      <c r="F245">
        <v>2019</v>
      </c>
      <c r="G245">
        <v>44</v>
      </c>
      <c r="H245" t="s">
        <v>16</v>
      </c>
      <c r="I245">
        <v>1</v>
      </c>
      <c r="J245" t="s">
        <v>17</v>
      </c>
      <c r="K245">
        <v>1542744.8695398599</v>
      </c>
      <c r="L245">
        <v>1663888.7336329301</v>
      </c>
      <c r="M245">
        <v>1425794.09689381</v>
      </c>
    </row>
    <row r="246" spans="1:13" x14ac:dyDescent="0.3">
      <c r="A246" t="s">
        <v>13</v>
      </c>
      <c r="B246">
        <v>3</v>
      </c>
      <c r="C246" t="s">
        <v>56</v>
      </c>
      <c r="D246">
        <v>100</v>
      </c>
      <c r="E246">
        <v>52</v>
      </c>
      <c r="F246">
        <v>2019</v>
      </c>
      <c r="G246">
        <v>44</v>
      </c>
      <c r="H246" t="s">
        <v>16</v>
      </c>
      <c r="I246">
        <v>1</v>
      </c>
      <c r="J246" t="s">
        <v>17</v>
      </c>
      <c r="K246">
        <v>1467421.73368873</v>
      </c>
      <c r="L246">
        <v>1582650.85717058</v>
      </c>
      <c r="M246">
        <v>1356180.97772129</v>
      </c>
    </row>
    <row r="247" spans="1:13" x14ac:dyDescent="0.3">
      <c r="A247" t="s">
        <v>13</v>
      </c>
      <c r="B247">
        <v>3</v>
      </c>
      <c r="C247" t="s">
        <v>56</v>
      </c>
      <c r="D247">
        <v>101</v>
      </c>
      <c r="E247">
        <v>53</v>
      </c>
      <c r="F247">
        <v>2019</v>
      </c>
      <c r="G247">
        <v>44</v>
      </c>
      <c r="H247" t="s">
        <v>16</v>
      </c>
      <c r="I247">
        <v>1</v>
      </c>
      <c r="J247" t="s">
        <v>17</v>
      </c>
      <c r="K247">
        <v>1396814.2462647399</v>
      </c>
      <c r="L247">
        <v>1506498.9248877401</v>
      </c>
      <c r="M247">
        <v>1290926.0280836001</v>
      </c>
    </row>
    <row r="248" spans="1:13" x14ac:dyDescent="0.3">
      <c r="A248" t="s">
        <v>13</v>
      </c>
      <c r="B248">
        <v>3</v>
      </c>
      <c r="C248" t="s">
        <v>56</v>
      </c>
      <c r="D248">
        <v>102</v>
      </c>
      <c r="E248">
        <v>54</v>
      </c>
      <c r="F248">
        <v>2019</v>
      </c>
      <c r="G248">
        <v>44</v>
      </c>
      <c r="H248" t="s">
        <v>16</v>
      </c>
      <c r="I248">
        <v>1</v>
      </c>
      <c r="J248" t="s">
        <v>17</v>
      </c>
      <c r="K248">
        <v>1330165.0644081801</v>
      </c>
      <c r="L248">
        <v>1434616.1236634101</v>
      </c>
      <c r="M248">
        <v>1229329.31696815</v>
      </c>
    </row>
    <row r="249" spans="1:13" x14ac:dyDescent="0.3">
      <c r="A249" t="s">
        <v>13</v>
      </c>
      <c r="B249">
        <v>3</v>
      </c>
      <c r="C249" t="s">
        <v>56</v>
      </c>
      <c r="D249">
        <v>103</v>
      </c>
      <c r="E249">
        <v>55</v>
      </c>
      <c r="F249">
        <v>2019</v>
      </c>
      <c r="G249">
        <v>44</v>
      </c>
      <c r="H249" t="s">
        <v>16</v>
      </c>
      <c r="I249">
        <v>1</v>
      </c>
      <c r="J249" t="s">
        <v>17</v>
      </c>
      <c r="K249">
        <v>1266488.8306221699</v>
      </c>
      <c r="L249">
        <v>1365939.7209162</v>
      </c>
      <c r="M249">
        <v>1170480.1838178299</v>
      </c>
    </row>
    <row r="250" spans="1:13" x14ac:dyDescent="0.3">
      <c r="A250" t="s">
        <v>13</v>
      </c>
      <c r="B250">
        <v>3</v>
      </c>
      <c r="C250" t="s">
        <v>56</v>
      </c>
      <c r="D250">
        <v>104</v>
      </c>
      <c r="E250">
        <v>56</v>
      </c>
      <c r="F250">
        <v>2019</v>
      </c>
      <c r="G250">
        <v>44</v>
      </c>
      <c r="H250" t="s">
        <v>16</v>
      </c>
      <c r="I250">
        <v>1</v>
      </c>
      <c r="J250" t="s">
        <v>17</v>
      </c>
      <c r="K250">
        <v>1207255.74481489</v>
      </c>
      <c r="L250">
        <v>1302055.3638335899</v>
      </c>
      <c r="M250">
        <v>1115737.37717994</v>
      </c>
    </row>
    <row r="251" spans="1:13" x14ac:dyDescent="0.3">
      <c r="A251" t="s">
        <v>13</v>
      </c>
      <c r="B251">
        <v>3</v>
      </c>
      <c r="C251" t="s">
        <v>56</v>
      </c>
      <c r="D251">
        <v>105</v>
      </c>
      <c r="E251">
        <v>57</v>
      </c>
      <c r="F251">
        <v>2019</v>
      </c>
      <c r="G251">
        <v>44</v>
      </c>
      <c r="H251" t="s">
        <v>16</v>
      </c>
      <c r="I251">
        <v>1</v>
      </c>
      <c r="J251" t="s">
        <v>17</v>
      </c>
      <c r="K251">
        <v>1152057.0975875701</v>
      </c>
      <c r="L251">
        <v>1242522.24915811</v>
      </c>
      <c r="M251">
        <v>1064723.1706658599</v>
      </c>
    </row>
    <row r="252" spans="1:13" x14ac:dyDescent="0.3">
      <c r="A252" t="s">
        <v>13</v>
      </c>
      <c r="B252">
        <v>3</v>
      </c>
      <c r="C252" t="s">
        <v>56</v>
      </c>
      <c r="D252">
        <v>106</v>
      </c>
      <c r="E252">
        <v>58</v>
      </c>
      <c r="F252">
        <v>2019</v>
      </c>
      <c r="G252">
        <v>44</v>
      </c>
      <c r="H252" t="s">
        <v>16</v>
      </c>
      <c r="I252">
        <v>1</v>
      </c>
      <c r="J252" t="s">
        <v>17</v>
      </c>
      <c r="K252">
        <v>1095145.89289638</v>
      </c>
      <c r="L252">
        <v>1181142.0986401699</v>
      </c>
      <c r="M252">
        <v>1012126.23043425</v>
      </c>
    </row>
    <row r="253" spans="1:13" x14ac:dyDescent="0.3">
      <c r="A253" t="s">
        <v>13</v>
      </c>
      <c r="B253">
        <v>3</v>
      </c>
      <c r="C253" t="s">
        <v>56</v>
      </c>
      <c r="D253">
        <v>107</v>
      </c>
      <c r="E253">
        <v>59</v>
      </c>
      <c r="F253">
        <v>2019</v>
      </c>
      <c r="G253">
        <v>44</v>
      </c>
      <c r="H253" t="s">
        <v>16</v>
      </c>
      <c r="I253">
        <v>1</v>
      </c>
      <c r="J253" t="s">
        <v>17</v>
      </c>
      <c r="K253">
        <v>1040640.91853716</v>
      </c>
      <c r="L253">
        <v>1122357.1274152701</v>
      </c>
      <c r="M253">
        <v>961753.11156858702</v>
      </c>
    </row>
    <row r="254" spans="1:13" x14ac:dyDescent="0.3">
      <c r="A254" t="s">
        <v>13</v>
      </c>
      <c r="B254">
        <v>3</v>
      </c>
      <c r="C254" t="s">
        <v>56</v>
      </c>
      <c r="D254">
        <v>108</v>
      </c>
      <c r="E254">
        <v>60</v>
      </c>
      <c r="F254">
        <v>2019</v>
      </c>
      <c r="G254">
        <v>44</v>
      </c>
      <c r="H254" t="s">
        <v>16</v>
      </c>
      <c r="I254">
        <v>1</v>
      </c>
      <c r="J254" t="s">
        <v>17</v>
      </c>
      <c r="K254">
        <v>987484.93581934494</v>
      </c>
      <c r="L254">
        <v>1065027.0772458301</v>
      </c>
      <c r="M254">
        <v>912626.72141163598</v>
      </c>
    </row>
    <row r="255" spans="1:13" x14ac:dyDescent="0.3">
      <c r="A255" t="s">
        <v>13</v>
      </c>
      <c r="B255">
        <v>3</v>
      </c>
      <c r="C255" t="s">
        <v>56</v>
      </c>
      <c r="D255">
        <v>109</v>
      </c>
      <c r="E255">
        <v>61</v>
      </c>
      <c r="F255">
        <v>2019</v>
      </c>
      <c r="G255">
        <v>44</v>
      </c>
      <c r="H255" t="s">
        <v>16</v>
      </c>
      <c r="I255">
        <v>1</v>
      </c>
      <c r="J255" t="s">
        <v>17</v>
      </c>
      <c r="K255">
        <v>933905.31152053899</v>
      </c>
      <c r="L255">
        <v>1007240.1190888</v>
      </c>
      <c r="M255">
        <v>863108.80464694696</v>
      </c>
    </row>
    <row r="256" spans="1:13" x14ac:dyDescent="0.3">
      <c r="A256" t="s">
        <v>13</v>
      </c>
      <c r="B256">
        <v>3</v>
      </c>
      <c r="C256" t="s">
        <v>56</v>
      </c>
      <c r="D256">
        <v>110</v>
      </c>
      <c r="E256">
        <v>62</v>
      </c>
      <c r="F256">
        <v>2019</v>
      </c>
      <c r="G256">
        <v>44</v>
      </c>
      <c r="H256" t="s">
        <v>16</v>
      </c>
      <c r="I256">
        <v>1</v>
      </c>
      <c r="J256" t="s">
        <v>17</v>
      </c>
      <c r="K256">
        <v>871108.45868327399</v>
      </c>
      <c r="L256">
        <v>939512.15057856904</v>
      </c>
      <c r="M256">
        <v>805072.38926376903</v>
      </c>
    </row>
    <row r="257" spans="1:13" x14ac:dyDescent="0.3">
      <c r="A257" t="s">
        <v>13</v>
      </c>
      <c r="B257">
        <v>3</v>
      </c>
      <c r="C257" t="s">
        <v>56</v>
      </c>
      <c r="D257">
        <v>111</v>
      </c>
      <c r="E257">
        <v>63</v>
      </c>
      <c r="F257">
        <v>2019</v>
      </c>
      <c r="G257">
        <v>44</v>
      </c>
      <c r="H257" t="s">
        <v>16</v>
      </c>
      <c r="I257">
        <v>1</v>
      </c>
      <c r="J257" t="s">
        <v>17</v>
      </c>
      <c r="K257">
        <v>807823.11792379105</v>
      </c>
      <c r="L257">
        <v>871257.33568799496</v>
      </c>
      <c r="M257">
        <v>746584.51673452999</v>
      </c>
    </row>
    <row r="258" spans="1:13" x14ac:dyDescent="0.3">
      <c r="A258" t="s">
        <v>13</v>
      </c>
      <c r="B258">
        <v>3</v>
      </c>
      <c r="C258" t="s">
        <v>56</v>
      </c>
      <c r="D258">
        <v>112</v>
      </c>
      <c r="E258">
        <v>64</v>
      </c>
      <c r="F258">
        <v>2019</v>
      </c>
      <c r="G258">
        <v>44</v>
      </c>
      <c r="H258" t="s">
        <v>16</v>
      </c>
      <c r="I258">
        <v>1</v>
      </c>
      <c r="J258" t="s">
        <v>17</v>
      </c>
      <c r="K258">
        <v>753896.14214216894</v>
      </c>
      <c r="L258">
        <v>813095.75031276804</v>
      </c>
      <c r="M258">
        <v>696745.58014114294</v>
      </c>
    </row>
    <row r="259" spans="1:13" x14ac:dyDescent="0.3">
      <c r="A259" t="s">
        <v>13</v>
      </c>
      <c r="B259">
        <v>3</v>
      </c>
      <c r="C259" t="s">
        <v>56</v>
      </c>
      <c r="D259">
        <v>113</v>
      </c>
      <c r="E259">
        <v>65</v>
      </c>
      <c r="F259">
        <v>2019</v>
      </c>
      <c r="G259">
        <v>44</v>
      </c>
      <c r="H259" t="s">
        <v>16</v>
      </c>
      <c r="I259">
        <v>1</v>
      </c>
      <c r="J259" t="s">
        <v>17</v>
      </c>
      <c r="K259">
        <v>708426.48453873605</v>
      </c>
      <c r="L259">
        <v>764055.59305652301</v>
      </c>
      <c r="M259">
        <v>654722.83828746597</v>
      </c>
    </row>
    <row r="260" spans="1:13" x14ac:dyDescent="0.3">
      <c r="A260" t="s">
        <v>13</v>
      </c>
      <c r="B260">
        <v>3</v>
      </c>
      <c r="C260" t="s">
        <v>56</v>
      </c>
      <c r="D260">
        <v>114</v>
      </c>
      <c r="E260">
        <v>66</v>
      </c>
      <c r="F260">
        <v>2019</v>
      </c>
      <c r="G260">
        <v>44</v>
      </c>
      <c r="H260" t="s">
        <v>16</v>
      </c>
      <c r="I260">
        <v>1</v>
      </c>
      <c r="J260" t="s">
        <v>17</v>
      </c>
      <c r="K260">
        <v>669518.75423911796</v>
      </c>
      <c r="L260">
        <v>722092.63769367698</v>
      </c>
      <c r="M260">
        <v>618764.58408742002</v>
      </c>
    </row>
    <row r="261" spans="1:13" x14ac:dyDescent="0.3">
      <c r="A261" t="s">
        <v>13</v>
      </c>
      <c r="B261">
        <v>3</v>
      </c>
      <c r="C261" t="s">
        <v>56</v>
      </c>
      <c r="D261">
        <v>115</v>
      </c>
      <c r="E261">
        <v>67</v>
      </c>
      <c r="F261">
        <v>2019</v>
      </c>
      <c r="G261">
        <v>44</v>
      </c>
      <c r="H261" t="s">
        <v>16</v>
      </c>
      <c r="I261">
        <v>1</v>
      </c>
      <c r="J261" t="s">
        <v>17</v>
      </c>
      <c r="K261">
        <v>637159.06510867702</v>
      </c>
      <c r="L261">
        <v>687191.90768245701</v>
      </c>
      <c r="M261">
        <v>588857.984071785</v>
      </c>
    </row>
    <row r="262" spans="1:13" x14ac:dyDescent="0.3">
      <c r="A262" t="s">
        <v>13</v>
      </c>
      <c r="B262">
        <v>3</v>
      </c>
      <c r="C262" t="s">
        <v>56</v>
      </c>
      <c r="D262">
        <v>116</v>
      </c>
      <c r="E262">
        <v>68</v>
      </c>
      <c r="F262">
        <v>2019</v>
      </c>
      <c r="G262">
        <v>44</v>
      </c>
      <c r="H262" t="s">
        <v>16</v>
      </c>
      <c r="I262">
        <v>1</v>
      </c>
      <c r="J262" t="s">
        <v>17</v>
      </c>
      <c r="K262">
        <v>592558.99844550795</v>
      </c>
      <c r="L262">
        <v>639089.62589541206</v>
      </c>
      <c r="M262">
        <v>547638.91212738503</v>
      </c>
    </row>
    <row r="263" spans="1:13" x14ac:dyDescent="0.3">
      <c r="A263" t="s">
        <v>13</v>
      </c>
      <c r="B263">
        <v>3</v>
      </c>
      <c r="C263" t="s">
        <v>56</v>
      </c>
      <c r="D263">
        <v>117</v>
      </c>
      <c r="E263">
        <v>69</v>
      </c>
      <c r="F263">
        <v>2019</v>
      </c>
      <c r="G263">
        <v>44</v>
      </c>
      <c r="H263" t="s">
        <v>16</v>
      </c>
      <c r="I263">
        <v>1</v>
      </c>
      <c r="J263" t="s">
        <v>17</v>
      </c>
      <c r="K263">
        <v>537029.062299554</v>
      </c>
      <c r="L263">
        <v>579199.20787693094</v>
      </c>
      <c r="M263">
        <v>496318.530694902</v>
      </c>
    </row>
    <row r="264" spans="1:13" x14ac:dyDescent="0.3">
      <c r="A264" t="s">
        <v>13</v>
      </c>
      <c r="B264">
        <v>3</v>
      </c>
      <c r="C264" t="s">
        <v>56</v>
      </c>
      <c r="D264">
        <v>118</v>
      </c>
      <c r="E264">
        <v>70</v>
      </c>
      <c r="F264">
        <v>2019</v>
      </c>
      <c r="G264">
        <v>44</v>
      </c>
      <c r="H264" t="s">
        <v>16</v>
      </c>
      <c r="I264">
        <v>1</v>
      </c>
      <c r="J264" t="s">
        <v>17</v>
      </c>
      <c r="K264">
        <v>483678.451104159</v>
      </c>
      <c r="L264">
        <v>521659.24605101702</v>
      </c>
      <c r="M264">
        <v>447012.26625031</v>
      </c>
    </row>
    <row r="265" spans="1:13" x14ac:dyDescent="0.3">
      <c r="A265" t="s">
        <v>13</v>
      </c>
      <c r="B265">
        <v>3</v>
      </c>
      <c r="C265" t="s">
        <v>56</v>
      </c>
      <c r="D265">
        <v>119</v>
      </c>
      <c r="E265">
        <v>71</v>
      </c>
      <c r="F265">
        <v>2019</v>
      </c>
      <c r="G265">
        <v>44</v>
      </c>
      <c r="H265" t="s">
        <v>16</v>
      </c>
      <c r="I265">
        <v>1</v>
      </c>
      <c r="J265" t="s">
        <v>17</v>
      </c>
      <c r="K265">
        <v>440927.62295086298</v>
      </c>
      <c r="L265">
        <v>475551.414015922</v>
      </c>
      <c r="M265">
        <v>407502.24769716302</v>
      </c>
    </row>
    <row r="266" spans="1:13" x14ac:dyDescent="0.3">
      <c r="A266" t="s">
        <v>13</v>
      </c>
      <c r="B266">
        <v>3</v>
      </c>
      <c r="C266" t="s">
        <v>56</v>
      </c>
      <c r="D266">
        <v>120</v>
      </c>
      <c r="E266">
        <v>72</v>
      </c>
      <c r="F266">
        <v>2019</v>
      </c>
      <c r="G266">
        <v>44</v>
      </c>
      <c r="H266" t="s">
        <v>16</v>
      </c>
      <c r="I266">
        <v>1</v>
      </c>
      <c r="J266" t="s">
        <v>17</v>
      </c>
      <c r="K266">
        <v>431947.060633266</v>
      </c>
      <c r="L266">
        <v>465865.65407144401</v>
      </c>
      <c r="M266">
        <v>399202.47435678198</v>
      </c>
    </row>
    <row r="267" spans="1:13" x14ac:dyDescent="0.3">
      <c r="A267" t="s">
        <v>13</v>
      </c>
      <c r="B267">
        <v>3</v>
      </c>
      <c r="C267" t="s">
        <v>56</v>
      </c>
      <c r="D267">
        <v>121</v>
      </c>
      <c r="E267">
        <v>73</v>
      </c>
      <c r="F267">
        <v>2019</v>
      </c>
      <c r="G267">
        <v>44</v>
      </c>
      <c r="H267" t="s">
        <v>16</v>
      </c>
      <c r="I267">
        <v>1</v>
      </c>
      <c r="J267" t="s">
        <v>17</v>
      </c>
      <c r="K267">
        <v>392188.37764712801</v>
      </c>
      <c r="L267">
        <v>422984.925059881</v>
      </c>
      <c r="M267">
        <v>362457.77559216</v>
      </c>
    </row>
    <row r="268" spans="1:13" x14ac:dyDescent="0.3">
      <c r="A268" t="s">
        <v>13</v>
      </c>
      <c r="B268">
        <v>3</v>
      </c>
      <c r="C268" t="s">
        <v>56</v>
      </c>
      <c r="D268">
        <v>122</v>
      </c>
      <c r="E268">
        <v>74</v>
      </c>
      <c r="F268">
        <v>2019</v>
      </c>
      <c r="G268">
        <v>44</v>
      </c>
      <c r="H268" t="s">
        <v>16</v>
      </c>
      <c r="I268">
        <v>1</v>
      </c>
      <c r="J268" t="s">
        <v>17</v>
      </c>
      <c r="K268">
        <v>355904.90274986997</v>
      </c>
      <c r="L268">
        <v>383852.29445414298</v>
      </c>
      <c r="M268">
        <v>328924.84001433197</v>
      </c>
    </row>
    <row r="269" spans="1:13" x14ac:dyDescent="0.3">
      <c r="A269" t="s">
        <v>13</v>
      </c>
      <c r="B269">
        <v>3</v>
      </c>
      <c r="C269" t="s">
        <v>56</v>
      </c>
      <c r="D269">
        <v>123</v>
      </c>
      <c r="E269">
        <v>75</v>
      </c>
      <c r="F269">
        <v>2019</v>
      </c>
      <c r="G269">
        <v>44</v>
      </c>
      <c r="H269" t="s">
        <v>16</v>
      </c>
      <c r="I269">
        <v>1</v>
      </c>
      <c r="J269" t="s">
        <v>17</v>
      </c>
      <c r="K269">
        <v>325086.54256654799</v>
      </c>
      <c r="L269">
        <v>350613.92606899003</v>
      </c>
      <c r="M269">
        <v>300442.72550992097</v>
      </c>
    </row>
    <row r="270" spans="1:13" x14ac:dyDescent="0.3">
      <c r="A270" t="s">
        <v>13</v>
      </c>
      <c r="B270">
        <v>3</v>
      </c>
      <c r="C270" t="s">
        <v>56</v>
      </c>
      <c r="D270">
        <v>124</v>
      </c>
      <c r="E270">
        <v>76</v>
      </c>
      <c r="F270">
        <v>2019</v>
      </c>
      <c r="G270">
        <v>44</v>
      </c>
      <c r="H270" t="s">
        <v>16</v>
      </c>
      <c r="I270">
        <v>1</v>
      </c>
      <c r="J270" t="s">
        <v>17</v>
      </c>
      <c r="K270">
        <v>293438.06893809797</v>
      </c>
      <c r="L270">
        <v>316480.25967555499</v>
      </c>
      <c r="M270">
        <v>271193.42592313798</v>
      </c>
    </row>
    <row r="271" spans="1:13" x14ac:dyDescent="0.3">
      <c r="A271" t="s">
        <v>13</v>
      </c>
      <c r="B271">
        <v>3</v>
      </c>
      <c r="C271" t="s">
        <v>56</v>
      </c>
      <c r="D271">
        <v>125</v>
      </c>
      <c r="E271">
        <v>77</v>
      </c>
      <c r="F271">
        <v>2019</v>
      </c>
      <c r="G271">
        <v>44</v>
      </c>
      <c r="H271" t="s">
        <v>16</v>
      </c>
      <c r="I271">
        <v>1</v>
      </c>
      <c r="J271" t="s">
        <v>17</v>
      </c>
      <c r="K271">
        <v>264161.70500963501</v>
      </c>
      <c r="L271">
        <v>284904.97262447199</v>
      </c>
      <c r="M271">
        <v>244136.41365112999</v>
      </c>
    </row>
    <row r="272" spans="1:13" x14ac:dyDescent="0.3">
      <c r="A272" t="s">
        <v>13</v>
      </c>
      <c r="B272">
        <v>3</v>
      </c>
      <c r="C272" t="s">
        <v>56</v>
      </c>
      <c r="D272">
        <v>126</v>
      </c>
      <c r="E272">
        <v>78</v>
      </c>
      <c r="F272">
        <v>2019</v>
      </c>
      <c r="G272">
        <v>44</v>
      </c>
      <c r="H272" t="s">
        <v>16</v>
      </c>
      <c r="I272">
        <v>1</v>
      </c>
      <c r="J272" t="s">
        <v>17</v>
      </c>
      <c r="K272">
        <v>232760.06696767101</v>
      </c>
      <c r="L272">
        <v>251037.52455366601</v>
      </c>
      <c r="M272">
        <v>215115.23779955701</v>
      </c>
    </row>
    <row r="273" spans="1:13" x14ac:dyDescent="0.3">
      <c r="A273" t="s">
        <v>13</v>
      </c>
      <c r="B273">
        <v>3</v>
      </c>
      <c r="C273" t="s">
        <v>56</v>
      </c>
      <c r="D273">
        <v>127</v>
      </c>
      <c r="E273">
        <v>79</v>
      </c>
      <c r="F273">
        <v>2019</v>
      </c>
      <c r="G273">
        <v>44</v>
      </c>
      <c r="H273" t="s">
        <v>16</v>
      </c>
      <c r="I273">
        <v>1</v>
      </c>
      <c r="J273" t="s">
        <v>17</v>
      </c>
      <c r="K273">
        <v>208368.26401658601</v>
      </c>
      <c r="L273">
        <v>224730.35807097299</v>
      </c>
      <c r="M273">
        <v>192572.50286852001</v>
      </c>
    </row>
    <row r="274" spans="1:13" x14ac:dyDescent="0.3">
      <c r="A274" t="s">
        <v>13</v>
      </c>
      <c r="B274">
        <v>3</v>
      </c>
      <c r="C274" t="s">
        <v>56</v>
      </c>
      <c r="D274">
        <v>128</v>
      </c>
      <c r="E274">
        <v>80</v>
      </c>
      <c r="F274">
        <v>2019</v>
      </c>
      <c r="G274">
        <v>44</v>
      </c>
      <c r="H274" t="s">
        <v>16</v>
      </c>
      <c r="I274">
        <v>1</v>
      </c>
      <c r="J274" t="s">
        <v>17</v>
      </c>
      <c r="K274">
        <v>184251.24947757801</v>
      </c>
      <c r="L274">
        <v>198719.55772892799</v>
      </c>
      <c r="M274">
        <v>170283.72548002299</v>
      </c>
    </row>
    <row r="275" spans="1:13" x14ac:dyDescent="0.3">
      <c r="A275" t="s">
        <v>13</v>
      </c>
      <c r="B275">
        <v>3</v>
      </c>
      <c r="C275" t="s">
        <v>56</v>
      </c>
      <c r="D275">
        <v>129</v>
      </c>
      <c r="E275">
        <v>81</v>
      </c>
      <c r="F275">
        <v>2019</v>
      </c>
      <c r="G275">
        <v>44</v>
      </c>
      <c r="H275" t="s">
        <v>16</v>
      </c>
      <c r="I275">
        <v>1</v>
      </c>
      <c r="J275" t="s">
        <v>17</v>
      </c>
      <c r="K275">
        <v>160899.83531343</v>
      </c>
      <c r="L275">
        <v>173534.47644344499</v>
      </c>
      <c r="M275">
        <v>148702.51064227999</v>
      </c>
    </row>
    <row r="276" spans="1:13" x14ac:dyDescent="0.3">
      <c r="A276" t="s">
        <v>13</v>
      </c>
      <c r="B276">
        <v>3</v>
      </c>
      <c r="C276" t="s">
        <v>56</v>
      </c>
      <c r="D276">
        <v>130</v>
      </c>
      <c r="E276">
        <v>82</v>
      </c>
      <c r="F276">
        <v>2019</v>
      </c>
      <c r="G276">
        <v>44</v>
      </c>
      <c r="H276" t="s">
        <v>16</v>
      </c>
      <c r="I276">
        <v>1</v>
      </c>
      <c r="J276" t="s">
        <v>17</v>
      </c>
      <c r="K276">
        <v>137742.81457577599</v>
      </c>
      <c r="L276">
        <v>148559.053305996</v>
      </c>
      <c r="M276">
        <v>127300.95285959799</v>
      </c>
    </row>
    <row r="277" spans="1:13" x14ac:dyDescent="0.3">
      <c r="A277" t="s">
        <v>13</v>
      </c>
      <c r="B277">
        <v>3</v>
      </c>
      <c r="C277" t="s">
        <v>56</v>
      </c>
      <c r="D277">
        <v>131</v>
      </c>
      <c r="E277">
        <v>83</v>
      </c>
      <c r="F277">
        <v>2019</v>
      </c>
      <c r="G277">
        <v>44</v>
      </c>
      <c r="H277" t="s">
        <v>16</v>
      </c>
      <c r="I277">
        <v>1</v>
      </c>
      <c r="J277" t="s">
        <v>17</v>
      </c>
      <c r="K277">
        <v>116962.91238379299</v>
      </c>
      <c r="L277">
        <v>126147.41167561599</v>
      </c>
      <c r="M277">
        <v>108096.311532094</v>
      </c>
    </row>
    <row r="278" spans="1:13" x14ac:dyDescent="0.3">
      <c r="A278" t="s">
        <v>13</v>
      </c>
      <c r="B278">
        <v>3</v>
      </c>
      <c r="C278" t="s">
        <v>56</v>
      </c>
      <c r="D278">
        <v>132</v>
      </c>
      <c r="E278">
        <v>84</v>
      </c>
      <c r="F278">
        <v>2019</v>
      </c>
      <c r="G278">
        <v>44</v>
      </c>
      <c r="H278" t="s">
        <v>16</v>
      </c>
      <c r="I278">
        <v>1</v>
      </c>
      <c r="J278" t="s">
        <v>17</v>
      </c>
      <c r="K278">
        <v>98363.891517080207</v>
      </c>
      <c r="L278">
        <v>106087.904826659</v>
      </c>
      <c r="M278">
        <v>90907.2255831816</v>
      </c>
    </row>
    <row r="279" spans="1:13" x14ac:dyDescent="0.3">
      <c r="A279" t="s">
        <v>13</v>
      </c>
      <c r="B279">
        <v>3</v>
      </c>
      <c r="C279" t="s">
        <v>56</v>
      </c>
      <c r="D279">
        <v>133</v>
      </c>
      <c r="E279">
        <v>85</v>
      </c>
      <c r="F279">
        <v>2019</v>
      </c>
      <c r="G279">
        <v>44</v>
      </c>
      <c r="H279" t="s">
        <v>16</v>
      </c>
      <c r="I279">
        <v>1</v>
      </c>
      <c r="J279" t="s">
        <v>17</v>
      </c>
      <c r="K279">
        <v>81900.556261857506</v>
      </c>
      <c r="L279">
        <v>88331.788057100901</v>
      </c>
      <c r="M279">
        <v>75691.925447987203</v>
      </c>
    </row>
    <row r="280" spans="1:13" x14ac:dyDescent="0.3">
      <c r="A280" t="s">
        <v>13</v>
      </c>
      <c r="B280">
        <v>3</v>
      </c>
      <c r="C280" t="s">
        <v>56</v>
      </c>
      <c r="D280">
        <v>134</v>
      </c>
      <c r="E280">
        <v>86</v>
      </c>
      <c r="F280">
        <v>2019</v>
      </c>
      <c r="G280">
        <v>44</v>
      </c>
      <c r="H280" t="s">
        <v>16</v>
      </c>
      <c r="I280">
        <v>1</v>
      </c>
      <c r="J280" t="s">
        <v>17</v>
      </c>
      <c r="K280">
        <v>67525.827427109398</v>
      </c>
      <c r="L280">
        <v>72828.285287845501</v>
      </c>
      <c r="M280">
        <v>62406.900865052703</v>
      </c>
    </row>
    <row r="281" spans="1:13" x14ac:dyDescent="0.3">
      <c r="A281" t="s">
        <v>13</v>
      </c>
      <c r="B281">
        <v>3</v>
      </c>
      <c r="C281" t="s">
        <v>56</v>
      </c>
      <c r="D281">
        <v>135</v>
      </c>
      <c r="E281">
        <v>87</v>
      </c>
      <c r="F281">
        <v>2019</v>
      </c>
      <c r="G281">
        <v>44</v>
      </c>
      <c r="H281" t="s">
        <v>16</v>
      </c>
      <c r="I281">
        <v>1</v>
      </c>
      <c r="J281" t="s">
        <v>17</v>
      </c>
      <c r="K281">
        <v>55048.80640899</v>
      </c>
      <c r="L281">
        <v>59371.507624055797</v>
      </c>
      <c r="M281">
        <v>50875.724670144598</v>
      </c>
    </row>
    <row r="282" spans="1:13" x14ac:dyDescent="0.3">
      <c r="A282" t="s">
        <v>13</v>
      </c>
      <c r="B282">
        <v>3</v>
      </c>
      <c r="C282" t="s">
        <v>56</v>
      </c>
      <c r="D282">
        <v>136</v>
      </c>
      <c r="E282">
        <v>88</v>
      </c>
      <c r="F282">
        <v>2019</v>
      </c>
      <c r="G282">
        <v>44</v>
      </c>
      <c r="H282" t="s">
        <v>16</v>
      </c>
      <c r="I282">
        <v>1</v>
      </c>
      <c r="J282" t="s">
        <v>17</v>
      </c>
      <c r="K282">
        <v>44836.230470347</v>
      </c>
      <c r="L282">
        <v>48356.990330119101</v>
      </c>
      <c r="M282">
        <v>41437.332895268701</v>
      </c>
    </row>
    <row r="283" spans="1:13" x14ac:dyDescent="0.3">
      <c r="A283" t="s">
        <v>13</v>
      </c>
      <c r="B283">
        <v>3</v>
      </c>
      <c r="C283" t="s">
        <v>56</v>
      </c>
      <c r="D283">
        <v>137</v>
      </c>
      <c r="E283">
        <v>89</v>
      </c>
      <c r="F283">
        <v>2019</v>
      </c>
      <c r="G283">
        <v>44</v>
      </c>
      <c r="H283" t="s">
        <v>16</v>
      </c>
      <c r="I283">
        <v>1</v>
      </c>
      <c r="J283" t="s">
        <v>17</v>
      </c>
      <c r="K283">
        <v>35847.606315798599</v>
      </c>
      <c r="L283">
        <v>38662.535493866999</v>
      </c>
      <c r="M283">
        <v>33130.108861151799</v>
      </c>
    </row>
    <row r="284" spans="1:13" x14ac:dyDescent="0.3">
      <c r="A284" t="s">
        <v>13</v>
      </c>
      <c r="B284">
        <v>3</v>
      </c>
      <c r="C284" t="s">
        <v>56</v>
      </c>
      <c r="D284">
        <v>138</v>
      </c>
      <c r="E284">
        <v>90</v>
      </c>
      <c r="F284">
        <v>2019</v>
      </c>
      <c r="G284">
        <v>44</v>
      </c>
      <c r="H284" t="s">
        <v>16</v>
      </c>
      <c r="I284">
        <v>1</v>
      </c>
      <c r="J284" t="s">
        <v>17</v>
      </c>
      <c r="K284">
        <v>28163.163773410801</v>
      </c>
      <c r="L284">
        <v>30374.672981420401</v>
      </c>
      <c r="M284">
        <v>26028.200417843102</v>
      </c>
    </row>
    <row r="285" spans="1:13" x14ac:dyDescent="0.3">
      <c r="A285" t="s">
        <v>13</v>
      </c>
      <c r="B285">
        <v>3</v>
      </c>
      <c r="C285" t="s">
        <v>56</v>
      </c>
      <c r="D285">
        <v>139</v>
      </c>
      <c r="E285">
        <v>91</v>
      </c>
      <c r="F285">
        <v>2019</v>
      </c>
      <c r="G285">
        <v>44</v>
      </c>
      <c r="H285" t="s">
        <v>16</v>
      </c>
      <c r="I285">
        <v>1</v>
      </c>
      <c r="J285" t="s">
        <v>17</v>
      </c>
      <c r="K285">
        <v>21585.770683873001</v>
      </c>
      <c r="L285">
        <v>23280.790853249</v>
      </c>
      <c r="M285">
        <v>19949.4193924295</v>
      </c>
    </row>
    <row r="286" spans="1:13" x14ac:dyDescent="0.3">
      <c r="A286" t="s">
        <v>13</v>
      </c>
      <c r="B286">
        <v>3</v>
      </c>
      <c r="C286" t="s">
        <v>56</v>
      </c>
      <c r="D286">
        <v>140</v>
      </c>
      <c r="E286">
        <v>92</v>
      </c>
      <c r="F286">
        <v>2019</v>
      </c>
      <c r="G286">
        <v>44</v>
      </c>
      <c r="H286" t="s">
        <v>16</v>
      </c>
      <c r="I286">
        <v>1</v>
      </c>
      <c r="J286" t="s">
        <v>17</v>
      </c>
      <c r="K286">
        <v>16540.029688328901</v>
      </c>
      <c r="L286">
        <v>17838.833624235602</v>
      </c>
      <c r="M286">
        <v>15286.1805977688</v>
      </c>
    </row>
    <row r="287" spans="1:13" x14ac:dyDescent="0.3">
      <c r="A287" t="s">
        <v>13</v>
      </c>
      <c r="B287">
        <v>3</v>
      </c>
      <c r="C287" t="s">
        <v>56</v>
      </c>
      <c r="D287">
        <v>141</v>
      </c>
      <c r="E287">
        <v>93</v>
      </c>
      <c r="F287">
        <v>2019</v>
      </c>
      <c r="G287">
        <v>44</v>
      </c>
      <c r="H287" t="s">
        <v>16</v>
      </c>
      <c r="I287">
        <v>1</v>
      </c>
      <c r="J287" t="s">
        <v>17</v>
      </c>
      <c r="K287">
        <v>12431.575589600699</v>
      </c>
      <c r="L287">
        <v>13407.7636382044</v>
      </c>
      <c r="M287">
        <v>11489.1758454063</v>
      </c>
    </row>
    <row r="288" spans="1:13" x14ac:dyDescent="0.3">
      <c r="A288" t="s">
        <v>13</v>
      </c>
      <c r="B288">
        <v>3</v>
      </c>
      <c r="C288" t="s">
        <v>56</v>
      </c>
      <c r="D288">
        <v>142</v>
      </c>
      <c r="E288">
        <v>94</v>
      </c>
      <c r="F288">
        <v>2019</v>
      </c>
      <c r="G288">
        <v>44</v>
      </c>
      <c r="H288" t="s">
        <v>16</v>
      </c>
      <c r="I288">
        <v>1</v>
      </c>
      <c r="J288" t="s">
        <v>17</v>
      </c>
      <c r="K288">
        <v>9124.2319176264991</v>
      </c>
      <c r="L288">
        <v>9840.7111833862891</v>
      </c>
      <c r="M288">
        <v>8432.5517872064593</v>
      </c>
    </row>
    <row r="289" spans="1:15" x14ac:dyDescent="0.3">
      <c r="A289" t="s">
        <v>13</v>
      </c>
      <c r="B289">
        <v>3</v>
      </c>
      <c r="C289" t="s">
        <v>56</v>
      </c>
      <c r="D289">
        <v>235</v>
      </c>
      <c r="E289" t="s">
        <v>54</v>
      </c>
      <c r="F289">
        <v>2019</v>
      </c>
      <c r="G289">
        <v>44</v>
      </c>
      <c r="H289" t="s">
        <v>16</v>
      </c>
      <c r="I289">
        <v>1</v>
      </c>
      <c r="J289" t="s">
        <v>17</v>
      </c>
      <c r="K289">
        <v>20367.0782507404</v>
      </c>
      <c r="L289">
        <v>21966.400736458101</v>
      </c>
      <c r="M289">
        <v>18823.1123073132</v>
      </c>
      <c r="O289">
        <f>SUM(K194:K289)</f>
        <v>224062846.78115717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A209-F998-4848-88DC-B18B1E25D6E6}">
  <dimension ref="A1:D7"/>
  <sheetViews>
    <sheetView tabSelected="1" workbookViewId="0">
      <selection activeCell="A7" sqref="A7"/>
    </sheetView>
  </sheetViews>
  <sheetFormatPr defaultRowHeight="14.4" x14ac:dyDescent="0.3"/>
  <cols>
    <col min="1" max="1" width="11.21875" bestFit="1" customWidth="1"/>
    <col min="2" max="3" width="11" bestFit="1" customWidth="1"/>
    <col min="4" max="4" width="12" bestFit="1" customWidth="1"/>
  </cols>
  <sheetData>
    <row r="1" spans="1:4" x14ac:dyDescent="0.3">
      <c r="A1" t="s">
        <v>62</v>
      </c>
      <c r="B1" t="s">
        <v>63</v>
      </c>
      <c r="C1" t="s">
        <v>64</v>
      </c>
      <c r="D1" t="s">
        <v>57</v>
      </c>
    </row>
    <row r="2" spans="1:4" x14ac:dyDescent="0.3">
      <c r="A2" t="s">
        <v>65</v>
      </c>
      <c r="B2">
        <f>'Single Year Age groups'!K2</f>
        <v>3288976.1050811699</v>
      </c>
      <c r="C2">
        <f>'Single Year Age groups'!K98</f>
        <v>3045738.6727286102</v>
      </c>
      <c r="D2">
        <f>SUM(B2:C2)</f>
        <v>6334714.7778097801</v>
      </c>
    </row>
    <row r="3" spans="1:4" x14ac:dyDescent="0.3">
      <c r="A3" s="1" t="s">
        <v>66</v>
      </c>
      <c r="B3">
        <f>SUM('Single Year Age groups'!K3:K7)</f>
        <v>15595317.87770413</v>
      </c>
      <c r="C3">
        <f>SUM('Single Year Age groups'!K99:K103)</f>
        <v>14511792.10833773</v>
      </c>
      <c r="D3">
        <f t="shared" ref="D3:D7" si="0">SUM(B3:C3)</f>
        <v>30107109.986041859</v>
      </c>
    </row>
    <row r="4" spans="1:4" x14ac:dyDescent="0.3">
      <c r="A4" t="s">
        <v>58</v>
      </c>
      <c r="B4">
        <f>SUM('Single Year Age groups'!K8:K18)</f>
        <v>31551320.132241711</v>
      </c>
      <c r="C4">
        <f>SUM('Single Year Age groups'!K104:K114)</f>
        <v>29441109.264067691</v>
      </c>
      <c r="D4">
        <f t="shared" si="0"/>
        <v>60992429.396309406</v>
      </c>
    </row>
    <row r="5" spans="1:4" x14ac:dyDescent="0.3">
      <c r="A5" t="s">
        <v>59</v>
      </c>
      <c r="B5">
        <f>SUM('Single Year Age groups'!K19:K37)</f>
        <v>35982143.946574807</v>
      </c>
      <c r="C5">
        <f>SUM('Single Year Age groups'!K115:K133)</f>
        <v>34914419.431347996</v>
      </c>
      <c r="D5">
        <f t="shared" si="0"/>
        <v>70896563.377922803</v>
      </c>
    </row>
    <row r="6" spans="1:4" x14ac:dyDescent="0.3">
      <c r="A6" t="s">
        <v>60</v>
      </c>
      <c r="B6">
        <f>SUM('Single Year Age groups'!K38:K51)</f>
        <v>15246057.006502084</v>
      </c>
      <c r="C6">
        <f>SUM('Single Year Age groups'!K134:K147)</f>
        <v>15342395.521810737</v>
      </c>
      <c r="D6">
        <f t="shared" si="0"/>
        <v>30588452.528312821</v>
      </c>
    </row>
    <row r="7" spans="1:4" x14ac:dyDescent="0.3">
      <c r="A7" t="s">
        <v>61</v>
      </c>
      <c r="B7">
        <f>SUM('Single Year Age groups'!K52:K97)</f>
        <v>13182196.771334924</v>
      </c>
      <c r="C7">
        <f>SUM('Single Year Age groups'!K148:K193)</f>
        <v>11961379.943425333</v>
      </c>
      <c r="D7">
        <f t="shared" si="0"/>
        <v>25143576.714760259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DD0C-3D30-46C5-BAA3-6E42421DD29A}">
  <dimension ref="A1:E38"/>
  <sheetViews>
    <sheetView zoomScale="70" zoomScaleNormal="70" workbookViewId="0">
      <selection activeCell="E1" sqref="E1"/>
    </sheetView>
  </sheetViews>
  <sheetFormatPr defaultRowHeight="14.4" x14ac:dyDescent="0.3"/>
  <cols>
    <col min="1" max="1" width="53.44140625" bestFit="1" customWidth="1"/>
    <col min="2" max="2" width="12.88671875" bestFit="1" customWidth="1"/>
    <col min="3" max="3" width="11.21875" bestFit="1" customWidth="1"/>
    <col min="4" max="4" width="30.44140625" bestFit="1" customWidth="1"/>
    <col min="5" max="5" width="18.6640625" bestFit="1" customWidth="1"/>
    <col min="6" max="6" width="47.109375" bestFit="1" customWidth="1"/>
  </cols>
  <sheetData>
    <row r="1" spans="1:5" x14ac:dyDescent="0.3">
      <c r="A1" s="2" t="s">
        <v>67</v>
      </c>
      <c r="B1" s="2">
        <v>2020</v>
      </c>
      <c r="C1" s="2" t="s">
        <v>62</v>
      </c>
      <c r="D1" s="2" t="s">
        <v>104</v>
      </c>
      <c r="E1" s="2"/>
    </row>
    <row r="2" spans="1:5" x14ac:dyDescent="0.3">
      <c r="A2" t="s">
        <v>97</v>
      </c>
      <c r="B2">
        <v>12.7641768478672</v>
      </c>
      <c r="C2" t="s">
        <v>102</v>
      </c>
      <c r="D2">
        <f>(B2*$B$36)/100</f>
        <v>14509295.999999983</v>
      </c>
    </row>
    <row r="3" spans="1:5" x14ac:dyDescent="0.3">
      <c r="A3" t="s">
        <v>98</v>
      </c>
      <c r="B3">
        <v>12.5475800651376</v>
      </c>
      <c r="C3" t="s">
        <v>102</v>
      </c>
      <c r="D3">
        <f>(B3*$B$37)/100</f>
        <v>13453555.999999946</v>
      </c>
    </row>
    <row r="4" spans="1:5" x14ac:dyDescent="0.3">
      <c r="A4" t="s">
        <v>95</v>
      </c>
      <c r="B4">
        <v>11.6353985022891</v>
      </c>
      <c r="C4" t="s">
        <v>22</v>
      </c>
      <c r="D4">
        <f>(B4*$B$36)/100</f>
        <v>13226190.999999959</v>
      </c>
    </row>
    <row r="5" spans="1:5" x14ac:dyDescent="0.3">
      <c r="A5" t="s">
        <v>96</v>
      </c>
      <c r="B5">
        <v>11.446700161062701</v>
      </c>
      <c r="C5" t="s">
        <v>22</v>
      </c>
      <c r="D5">
        <f>(B5*$B$37)/100</f>
        <v>12273188.99999995</v>
      </c>
    </row>
    <row r="6" spans="1:5" x14ac:dyDescent="0.3">
      <c r="A6" t="s">
        <v>93</v>
      </c>
      <c r="B6">
        <v>10.692835748030699</v>
      </c>
      <c r="C6" t="s">
        <v>23</v>
      </c>
      <c r="D6">
        <f>(B6*$B$36)/100</f>
        <v>12154760.999999959</v>
      </c>
    </row>
    <row r="7" spans="1:5" x14ac:dyDescent="0.3">
      <c r="A7" t="s">
        <v>94</v>
      </c>
      <c r="B7">
        <v>10.5360220698456</v>
      </c>
      <c r="C7" t="s">
        <v>23</v>
      </c>
      <c r="D7">
        <f>(B7*$B$37)/100</f>
        <v>11296756.999999959</v>
      </c>
    </row>
    <row r="8" spans="1:5" x14ac:dyDescent="0.3">
      <c r="A8" t="s">
        <v>91</v>
      </c>
      <c r="B8">
        <v>10.0666956641313</v>
      </c>
      <c r="C8" t="s">
        <v>24</v>
      </c>
      <c r="D8">
        <f>(B8*$B$36)/100</f>
        <v>11443015.000000028</v>
      </c>
    </row>
    <row r="9" spans="1:5" x14ac:dyDescent="0.3">
      <c r="A9" t="s">
        <v>92</v>
      </c>
      <c r="B9">
        <v>9.8236067632103001</v>
      </c>
      <c r="C9" t="s">
        <v>24</v>
      </c>
      <c r="D9">
        <f>(B9*$B$37)/100</f>
        <v>10532902.999999996</v>
      </c>
    </row>
    <row r="10" spans="1:5" x14ac:dyDescent="0.3">
      <c r="A10" t="s">
        <v>89</v>
      </c>
      <c r="B10">
        <v>9.4499677479962205</v>
      </c>
      <c r="C10" t="s">
        <v>25</v>
      </c>
      <c r="D10">
        <f>(B10*$B$36)/100</f>
        <v>10741968.000000007</v>
      </c>
    </row>
    <row r="11" spans="1:5" x14ac:dyDescent="0.3">
      <c r="A11" t="s">
        <v>90</v>
      </c>
      <c r="B11">
        <v>9.3548551485444094</v>
      </c>
      <c r="C11" t="s">
        <v>25</v>
      </c>
      <c r="D11">
        <f>(B11*$B$37)/100</f>
        <v>10030305.999999996</v>
      </c>
    </row>
    <row r="12" spans="1:5" x14ac:dyDescent="0.3">
      <c r="A12" t="s">
        <v>87</v>
      </c>
      <c r="B12">
        <v>8.6397621183903208</v>
      </c>
      <c r="C12" t="s">
        <v>26</v>
      </c>
      <c r="D12">
        <f>(B12*$B$36)/100</f>
        <v>9820990.9999999944</v>
      </c>
    </row>
    <row r="13" spans="1:5" x14ac:dyDescent="0.3">
      <c r="A13" t="s">
        <v>88</v>
      </c>
      <c r="B13">
        <v>8.7083275368576594</v>
      </c>
      <c r="C13" t="s">
        <v>26</v>
      </c>
      <c r="D13">
        <f>(B13*$B$37)/100</f>
        <v>9337097.0000000019</v>
      </c>
    </row>
    <row r="14" spans="1:5" x14ac:dyDescent="0.3">
      <c r="A14" t="s">
        <v>85</v>
      </c>
      <c r="B14">
        <v>7.5631355747945896</v>
      </c>
      <c r="C14" t="s">
        <v>27</v>
      </c>
      <c r="D14">
        <f>(B14*$B$36)/100</f>
        <v>8597167.9999999963</v>
      </c>
    </row>
    <row r="15" spans="1:5" x14ac:dyDescent="0.3">
      <c r="A15" t="s">
        <v>86</v>
      </c>
      <c r="B15">
        <v>7.6675379193967004</v>
      </c>
      <c r="C15" t="s">
        <v>27</v>
      </c>
      <c r="D15">
        <f>(B15*$B$37)/100</f>
        <v>8221159.0000000009</v>
      </c>
    </row>
    <row r="16" spans="1:5" x14ac:dyDescent="0.3">
      <c r="A16" t="s">
        <v>83</v>
      </c>
      <c r="B16">
        <v>6.2850143923296802</v>
      </c>
      <c r="C16" t="s">
        <v>28</v>
      </c>
      <c r="D16">
        <f>(B16*$B$36)/100</f>
        <v>7144302.0000000009</v>
      </c>
    </row>
    <row r="17" spans="1:4" x14ac:dyDescent="0.3">
      <c r="A17" t="s">
        <v>84</v>
      </c>
      <c r="B17">
        <v>6.3918795843220897</v>
      </c>
      <c r="C17" t="s">
        <v>28</v>
      </c>
      <c r="D17">
        <f>(B17*$B$37)/100</f>
        <v>6853393.9999999972</v>
      </c>
    </row>
    <row r="18" spans="1:4" x14ac:dyDescent="0.3">
      <c r="A18" t="s">
        <v>81</v>
      </c>
      <c r="B18">
        <v>5.2105334957268798</v>
      </c>
      <c r="C18" t="s">
        <v>29</v>
      </c>
      <c r="D18">
        <f>(B18*$B$36)/100</f>
        <v>5922918.0000000037</v>
      </c>
    </row>
    <row r="19" spans="1:4" x14ac:dyDescent="0.3">
      <c r="A19" t="s">
        <v>82</v>
      </c>
      <c r="B19">
        <v>5.3092583454606999</v>
      </c>
      <c r="C19" t="s">
        <v>29</v>
      </c>
      <c r="D19">
        <f>(B19*$B$37)/100</f>
        <v>5692604.0000000009</v>
      </c>
    </row>
    <row r="20" spans="1:4" x14ac:dyDescent="0.3">
      <c r="A20" t="s">
        <v>79</v>
      </c>
      <c r="B20">
        <v>4.3152048859311503</v>
      </c>
      <c r="C20" t="s">
        <v>30</v>
      </c>
      <c r="D20">
        <f>(B20*$B$36)/100</f>
        <v>4905179.9999999991</v>
      </c>
    </row>
    <row r="21" spans="1:4" x14ac:dyDescent="0.3">
      <c r="A21" t="s">
        <v>80</v>
      </c>
      <c r="B21">
        <v>4.4096537145327002</v>
      </c>
      <c r="C21" t="s">
        <v>30</v>
      </c>
      <c r="D21">
        <f>(B21*$B$37)/100</f>
        <v>4728044.9999999963</v>
      </c>
    </row>
    <row r="22" spans="1:4" x14ac:dyDescent="0.3">
      <c r="A22" t="s">
        <v>77</v>
      </c>
      <c r="B22">
        <v>3.6743347022983399</v>
      </c>
      <c r="C22" t="s">
        <v>31</v>
      </c>
      <c r="D22">
        <f>(B22*$B$36)/100</f>
        <v>4176689.9999999981</v>
      </c>
    </row>
    <row r="23" spans="1:4" x14ac:dyDescent="0.3">
      <c r="A23" t="s">
        <v>78</v>
      </c>
      <c r="B23">
        <v>3.7810210310500501</v>
      </c>
      <c r="C23" t="s">
        <v>31</v>
      </c>
      <c r="D23">
        <f>(B23*$B$37)/100</f>
        <v>4054023.0000000042</v>
      </c>
    </row>
    <row r="24" spans="1:4" x14ac:dyDescent="0.3">
      <c r="A24" t="s">
        <v>75</v>
      </c>
      <c r="B24">
        <v>3.0666793804388401</v>
      </c>
      <c r="C24" t="s">
        <v>32</v>
      </c>
      <c r="D24">
        <f>(B24*$B$36)/100</f>
        <v>3485955.9999999953</v>
      </c>
    </row>
    <row r="25" spans="1:4" x14ac:dyDescent="0.3">
      <c r="A25" t="s">
        <v>76</v>
      </c>
      <c r="B25">
        <v>3.1765843199653099</v>
      </c>
      <c r="C25" t="s">
        <v>32</v>
      </c>
      <c r="D25">
        <f>(B25*$B$37)/100</f>
        <v>3405944.0000000019</v>
      </c>
    </row>
    <row r="26" spans="1:4" x14ac:dyDescent="0.3">
      <c r="A26" t="s">
        <v>73</v>
      </c>
      <c r="B26">
        <v>2.3453522730534702</v>
      </c>
      <c r="C26" t="s">
        <v>33</v>
      </c>
      <c r="D26">
        <f>(B26*$B$36)/100</f>
        <v>2666008.9999999995</v>
      </c>
    </row>
    <row r="27" spans="1:4" x14ac:dyDescent="0.3">
      <c r="A27" t="s">
        <v>74</v>
      </c>
      <c r="B27">
        <v>2.4371135084426698</v>
      </c>
      <c r="C27" t="s">
        <v>33</v>
      </c>
      <c r="D27">
        <f>(B27*$B$37)/100</f>
        <v>2613080.9999999981</v>
      </c>
    </row>
    <row r="28" spans="1:4" x14ac:dyDescent="0.3">
      <c r="A28" t="s">
        <v>71</v>
      </c>
      <c r="B28">
        <v>4.2909086667221397</v>
      </c>
      <c r="C28" t="s">
        <v>103</v>
      </c>
      <c r="D28">
        <f>(B28*$B$36)/100</f>
        <v>4877561.9999999972</v>
      </c>
    </row>
    <row r="29" spans="1:4" x14ac:dyDescent="0.3">
      <c r="A29" t="s">
        <v>72</v>
      </c>
      <c r="B29">
        <v>4.40985983217137</v>
      </c>
      <c r="C29" t="s">
        <v>103</v>
      </c>
      <c r="D29">
        <f>(B29*$B$37)/100</f>
        <v>4728265.9999999991</v>
      </c>
    </row>
    <row r="36" spans="1:2" x14ac:dyDescent="0.3">
      <c r="A36" t="s">
        <v>69</v>
      </c>
      <c r="B36">
        <v>113672007</v>
      </c>
    </row>
    <row r="37" spans="1:2" x14ac:dyDescent="0.3">
      <c r="A37" t="s">
        <v>70</v>
      </c>
      <c r="B37">
        <v>107220324</v>
      </c>
    </row>
    <row r="38" spans="1:2" x14ac:dyDescent="0.3">
      <c r="A38" t="s">
        <v>68</v>
      </c>
      <c r="B38">
        <v>220892331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C42B-FD95-427B-B050-9A3126EC67CD}">
  <dimension ref="A1:D6"/>
  <sheetViews>
    <sheetView workbookViewId="0">
      <selection activeCell="A6" sqref="A6"/>
    </sheetView>
  </sheetViews>
  <sheetFormatPr defaultRowHeight="14.4" x14ac:dyDescent="0.3"/>
  <cols>
    <col min="1" max="1" width="11.21875" bestFit="1" customWidth="1"/>
    <col min="4" max="4" width="10" bestFit="1" customWidth="1"/>
  </cols>
  <sheetData>
    <row r="1" spans="1:4" x14ac:dyDescent="0.3">
      <c r="A1" t="s">
        <v>62</v>
      </c>
      <c r="B1" t="s">
        <v>63</v>
      </c>
      <c r="C1" t="s">
        <v>64</v>
      </c>
      <c r="D1" t="s">
        <v>57</v>
      </c>
    </row>
    <row r="2" spans="1:4" x14ac:dyDescent="0.3">
      <c r="A2" t="s">
        <v>102</v>
      </c>
      <c r="B2">
        <f>SUM('WHO data'!D2)</f>
        <v>14509295.999999983</v>
      </c>
      <c r="C2">
        <f>SUM('WHO data'!D3)</f>
        <v>13453555.999999946</v>
      </c>
      <c r="D2">
        <f>SUM(B2:C2)</f>
        <v>27962851.999999929</v>
      </c>
    </row>
    <row r="3" spans="1:4" x14ac:dyDescent="0.3">
      <c r="A3" t="s">
        <v>99</v>
      </c>
      <c r="B3">
        <f>SUM('WHO data'!D4,'WHO data'!D6)</f>
        <v>25380951.999999918</v>
      </c>
      <c r="C3">
        <f>SUM('WHO data'!D5,'WHO data'!D7)</f>
        <v>23569945.999999911</v>
      </c>
      <c r="D3">
        <f t="shared" ref="D3:D6" si="0">SUM(B3:C3)</f>
        <v>48950897.999999829</v>
      </c>
    </row>
    <row r="4" spans="1:4" x14ac:dyDescent="0.3">
      <c r="A4" t="s">
        <v>100</v>
      </c>
      <c r="B4">
        <f>SUM('WHO data'!D8,'WHO data'!D10,'WHO data'!D12,'WHO data'!D14)</f>
        <v>40603142.00000003</v>
      </c>
      <c r="C4">
        <f>SUM('WHO data'!D9,'WHO data'!D11,'WHO data'!D13,'WHO data'!D15)</f>
        <v>38121464.999999993</v>
      </c>
      <c r="D4">
        <f t="shared" si="0"/>
        <v>78724607.00000003</v>
      </c>
    </row>
    <row r="5" spans="1:4" x14ac:dyDescent="0.3">
      <c r="A5" t="s">
        <v>101</v>
      </c>
      <c r="B5">
        <f>SUM('WHO data'!D16,'WHO data'!D18,'WHO data'!D20)</f>
        <v>17972400.000000004</v>
      </c>
      <c r="C5">
        <f>SUM('WHO data'!D17,'WHO data'!D19,'WHO data'!D21)</f>
        <v>17274042.999999993</v>
      </c>
      <c r="D5">
        <f t="shared" si="0"/>
        <v>35246443</v>
      </c>
    </row>
    <row r="6" spans="1:4" x14ac:dyDescent="0.3">
      <c r="A6" t="s">
        <v>61</v>
      </c>
      <c r="B6">
        <f>SUM('WHO data'!D22,'WHO data'!D24,'WHO data'!D26,'WHO data'!D28)</f>
        <v>15206216.999999989</v>
      </c>
      <c r="C6">
        <f>SUM('WHO data'!D23,'WHO data'!D25,'WHO data'!D27,'WHO data'!D29)</f>
        <v>14801314.000000004</v>
      </c>
      <c r="D6">
        <f t="shared" si="0"/>
        <v>30007530.999999993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 year and custom age groups</vt:lpstr>
      <vt:lpstr>Single Year Age groups</vt:lpstr>
      <vt:lpstr>Single Year Age_Brackets</vt:lpstr>
      <vt:lpstr>WHO data</vt:lpstr>
      <vt:lpstr>WHO Single Year Age Brackets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Book</dc:creator>
  <cp:lastModifiedBy>Z Book</cp:lastModifiedBy>
  <cp:lastPrinted>2021-07-17T07:45:23Z</cp:lastPrinted>
  <dcterms:created xsi:type="dcterms:W3CDTF">2015-06-05T18:17:20Z</dcterms:created>
  <dcterms:modified xsi:type="dcterms:W3CDTF">2021-07-26T12:22:51Z</dcterms:modified>
</cp:coreProperties>
</file>