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tables\Census\Water\Excel\"/>
    </mc:Choice>
  </mc:AlternateContent>
  <xr:revisionPtr revIDLastSave="0" documentId="13_ncr:1_{A49EF499-797F-4E2B-A8FC-C01AA6680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J10" i="1" l="1"/>
  <c r="G15" i="1"/>
  <c r="J54" i="1"/>
  <c r="J48" i="1"/>
  <c r="J49" i="1"/>
  <c r="J50" i="1"/>
  <c r="J51" i="1"/>
  <c r="J52" i="1"/>
  <c r="J53" i="1"/>
  <c r="J47" i="1"/>
  <c r="G54" i="1"/>
  <c r="J41" i="1"/>
  <c r="J42" i="1"/>
  <c r="J43" i="1"/>
  <c r="J44" i="1"/>
  <c r="G45" i="1"/>
  <c r="J40" i="1" s="1"/>
  <c r="J45" i="1" s="1"/>
  <c r="G24" i="1"/>
  <c r="G11" i="1"/>
  <c r="J13" i="1" s="1"/>
  <c r="J11" i="1" l="1"/>
  <c r="J17" i="1"/>
  <c r="J12" i="1"/>
  <c r="J23" i="1"/>
  <c r="J22" i="1"/>
  <c r="J20" i="1"/>
  <c r="J19" i="1"/>
  <c r="J14" i="1"/>
  <c r="J18" i="1"/>
  <c r="J21" i="1"/>
  <c r="J24" i="1" l="1"/>
  <c r="J15" i="1"/>
</calcChain>
</file>

<file path=xl/sharedStrings.xml><?xml version="1.0" encoding="utf-8"?>
<sst xmlns="http://schemas.openxmlformats.org/spreadsheetml/2006/main" count="118" uniqueCount="42">
  <si>
    <r>
      <rPr>
        <b/>
        <sz val="8.5"/>
        <rFont val="Arial"/>
        <family val="2"/>
      </rPr>
      <t>TABLE 36- OWNED HOUSING UNITS BY PERIOD OF CONSTRUCTION, SOURCE OF DRINKING WATER, LIGHTING, COOKING FUEL USED AND RURAL / URBAN</t>
    </r>
  </si>
  <si>
    <r>
      <rPr>
        <b/>
        <sz val="8.5"/>
        <rFont val="Arial"/>
        <family val="2"/>
      </rPr>
      <t>HOUSING UNITS BY PERIOD OF CONSTRUCTION (IN YEARS)</t>
    </r>
  </si>
  <si>
    <r>
      <rPr>
        <b/>
        <sz val="8.5"/>
        <rFont val="Arial"/>
        <family val="2"/>
      </rPr>
      <t>HOUSING UNITS</t>
    </r>
  </si>
  <si>
    <r>
      <rPr>
        <b/>
        <sz val="8.5"/>
        <rFont val="Arial"/>
        <family val="2"/>
      </rPr>
      <t>SOURCE</t>
    </r>
  </si>
  <si>
    <r>
      <rPr>
        <b/>
        <sz val="8.5"/>
        <rFont val="Arial"/>
        <family val="2"/>
      </rPr>
      <t>UNDER CONSTRUCTION</t>
    </r>
  </si>
  <si>
    <r>
      <rPr>
        <b/>
        <sz val="8.5"/>
        <rFont val="Arial"/>
        <family val="2"/>
      </rPr>
      <t>LESS THAN 5</t>
    </r>
  </si>
  <si>
    <r>
      <rPr>
        <b/>
        <sz val="8.5"/>
        <rFont val="Arial"/>
        <family val="2"/>
      </rPr>
      <t>5-10</t>
    </r>
  </si>
  <si>
    <r>
      <rPr>
        <b/>
        <sz val="8.5"/>
        <rFont val="Arial"/>
        <family val="2"/>
      </rPr>
      <t>11-50</t>
    </r>
  </si>
  <si>
    <r>
      <rPr>
        <b/>
        <sz val="8.5"/>
        <rFont val="Arial"/>
        <family val="2"/>
      </rPr>
      <t>OVER 50</t>
    </r>
  </si>
  <si>
    <r>
      <rPr>
        <b/>
        <sz val="8.5"/>
        <rFont val="Arial"/>
        <family val="2"/>
      </rPr>
      <t>TOTAL</t>
    </r>
  </si>
  <si>
    <r>
      <rPr>
        <b/>
        <sz val="8.5"/>
        <rFont val="Arial"/>
        <family val="2"/>
      </rPr>
      <t>PERCENT</t>
    </r>
  </si>
  <si>
    <r>
      <rPr>
        <b/>
        <sz val="9.5"/>
        <rFont val="Arial"/>
        <family val="2"/>
      </rPr>
      <t>PAKISTAN</t>
    </r>
  </si>
  <si>
    <r>
      <rPr>
        <b/>
        <sz val="8.5"/>
        <rFont val="Arial"/>
        <family val="2"/>
      </rPr>
      <t>ALL LOCALITIES</t>
    </r>
  </si>
  <si>
    <r>
      <rPr>
        <b/>
        <sz val="8.5"/>
        <rFont val="Arial"/>
        <family val="2"/>
      </rPr>
      <t>SOURCE OF DRINKING WATER</t>
    </r>
  </si>
  <si>
    <r>
      <rPr>
        <sz val="8.5"/>
        <rFont val="Arial"/>
        <family val="2"/>
      </rPr>
      <t>INSIDE</t>
    </r>
  </si>
  <si>
    <r>
      <rPr>
        <sz val="8.5"/>
        <rFont val="Arial"/>
        <family val="2"/>
      </rPr>
      <t>TAP</t>
    </r>
  </si>
  <si>
    <r>
      <rPr>
        <sz val="8.5"/>
        <rFont val="Arial"/>
        <family val="2"/>
      </rPr>
      <t>ELECTRIC/HAND PUMP</t>
    </r>
  </si>
  <si>
    <r>
      <rPr>
        <sz val="8.5"/>
        <rFont val="Arial"/>
        <family val="2"/>
      </rPr>
      <t>########</t>
    </r>
  </si>
  <si>
    <r>
      <rPr>
        <sz val="8.5"/>
        <rFont val="Arial"/>
        <family val="2"/>
      </rPr>
      <t>PROTECTED WELL</t>
    </r>
  </si>
  <si>
    <r>
      <rPr>
        <sz val="8.5"/>
        <rFont val="Arial"/>
        <family val="2"/>
      </rPr>
      <t>UN-PROTECTED WELL</t>
    </r>
  </si>
  <si>
    <r>
      <rPr>
        <sz val="8.5"/>
        <rFont val="Arial"/>
        <family val="2"/>
      </rPr>
      <t>OTHERS</t>
    </r>
  </si>
  <si>
    <r>
      <rPr>
        <sz val="8.5"/>
        <rFont val="Arial"/>
        <family val="2"/>
      </rPr>
      <t>OUTSIDE</t>
    </r>
  </si>
  <si>
    <r>
      <rPr>
        <sz val="8.5"/>
        <rFont val="Arial"/>
        <family val="2"/>
      </rPr>
      <t>ELECTRIC / HAND PUMP</t>
    </r>
  </si>
  <si>
    <r>
      <rPr>
        <sz val="8.5"/>
        <rFont val="Arial"/>
        <family val="2"/>
      </rPr>
      <t>SPRING</t>
    </r>
  </si>
  <si>
    <r>
      <rPr>
        <sz val="8.5"/>
        <rFont val="Arial"/>
        <family val="2"/>
      </rPr>
      <t>CANAL / RIVER / POND</t>
    </r>
  </si>
  <si>
    <r>
      <rPr>
        <sz val="8.5"/>
        <rFont val="Arial"/>
        <family val="2"/>
      </rPr>
      <t>WOOD</t>
    </r>
  </si>
  <si>
    <r>
      <rPr>
        <sz val="8.5"/>
        <rFont val="Arial"/>
        <family val="2"/>
      </rPr>
      <t>GAS</t>
    </r>
  </si>
  <si>
    <r>
      <rPr>
        <sz val="8.5"/>
        <rFont val="Arial"/>
        <family val="2"/>
      </rPr>
      <t>KEROSENE OIL</t>
    </r>
  </si>
  <si>
    <r>
      <rPr>
        <sz val="8.5"/>
        <rFont val="Arial"/>
        <family val="2"/>
      </rPr>
      <t>SOURCE OF LIGHTING</t>
    </r>
  </si>
  <si>
    <r>
      <rPr>
        <sz val="8.5"/>
        <rFont val="Arial"/>
        <family val="2"/>
      </rPr>
      <t>ELECTRICITY</t>
    </r>
  </si>
  <si>
    <r>
      <rPr>
        <sz val="8.5"/>
        <rFont val="Arial"/>
        <family val="2"/>
      </rPr>
      <t>GAS LAMP</t>
    </r>
  </si>
  <si>
    <r>
      <rPr>
        <sz val="8.5"/>
        <rFont val="Arial"/>
        <family val="2"/>
      </rPr>
      <t>ÓTHERS</t>
    </r>
  </si>
  <si>
    <r>
      <rPr>
        <sz val="8.5"/>
        <rFont val="Arial"/>
        <family val="2"/>
      </rPr>
      <t>TOTAL :</t>
    </r>
  </si>
  <si>
    <r>
      <rPr>
        <sz val="8.5"/>
        <rFont val="Arial"/>
        <family val="2"/>
      </rPr>
      <t>PERCENT :</t>
    </r>
  </si>
  <si>
    <r>
      <rPr>
        <b/>
        <sz val="8.5"/>
        <rFont val="Arial"/>
        <family val="2"/>
      </rPr>
      <t>COOKING FUEL USED</t>
    </r>
  </si>
  <si>
    <r>
      <rPr>
        <b/>
        <sz val="8.5"/>
        <rFont val="Arial"/>
        <family val="2"/>
      </rPr>
      <t>SOURCE OF LIGHTING</t>
    </r>
  </si>
  <si>
    <r>
      <rPr>
        <sz val="8.5"/>
        <rFont val="Arial"/>
        <family val="2"/>
      </rPr>
      <t>URBAN</t>
    </r>
  </si>
  <si>
    <t>INSIDE</t>
  </si>
  <si>
    <t>OUTSIDE</t>
  </si>
  <si>
    <t>RURAL</t>
  </si>
  <si>
    <t>COOKING FUEL USED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</si>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</sst>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b/>
      <sz val="8.5"/>
      <color rgb="FF000000"/>
      <name val="Arial"/>
      <family val="2"/>
    </font>
    <font>
      <b/>
      <sz val="9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right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wrapText="1"/>
    </xf>
    <xf numFmtId="0" fontId="3" fillId="0" borderId="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2" fontId="5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shrinkToFit="1"/>
    </xf>
    <xf numFmtId="0" fontId="1" fillId="0" borderId="3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 indent="1"/>
    </xf>
    <xf numFmtId="0" fontId="4" fillId="0" borderId="9" xfId="0" applyFont="1" applyFill="1" applyBorder="1" applyAlignment="1">
      <alignment horizontal="left" vertical="top" wrapText="1"/>
    </xf>
    <xf numFmtId="3" fontId="5" fillId="0" borderId="9" xfId="0" applyNumberFormat="1" applyFont="1" applyFill="1" applyBorder="1" applyAlignment="1">
      <alignment horizontal="right" vertical="top" shrinkToFit="1"/>
    </xf>
    <xf numFmtId="2" fontId="5" fillId="0" borderId="9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left" vertical="top" wrapText="1"/>
    </xf>
    <xf numFmtId="2" fontId="5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right" vertical="top" wrapText="1"/>
    </xf>
    <xf numFmtId="4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8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G15" sqref="G15"/>
    </sheetView>
  </sheetViews>
  <sheetFormatPr defaultRowHeight="13.2" x14ac:dyDescent="0.25"/>
  <cols>
    <col min="1" max="1" width="32.6640625" customWidth="1"/>
    <col min="2" max="2" width="19.77734375" customWidth="1"/>
    <col min="3" max="3" width="14.88671875" customWidth="1"/>
    <col min="4" max="4" width="10" customWidth="1"/>
    <col min="5" max="5" width="10.21875" customWidth="1"/>
    <col min="6" max="6" width="10" customWidth="1"/>
    <col min="7" max="7" width="12.21875" customWidth="1"/>
    <col min="8" max="8" width="10" customWidth="1"/>
  </cols>
  <sheetData>
    <row r="1" spans="1:10" ht="25.2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</row>
    <row r="2" spans="1:10" ht="15" customHeight="1" x14ac:dyDescent="0.25">
      <c r="A2" s="1"/>
      <c r="B2" s="32" t="s">
        <v>1</v>
      </c>
      <c r="C2" s="33"/>
      <c r="D2" s="33"/>
      <c r="E2" s="33"/>
      <c r="F2" s="34"/>
      <c r="G2" s="32" t="s">
        <v>2</v>
      </c>
      <c r="H2" s="34"/>
    </row>
    <row r="3" spans="1:10" ht="12.45" customHeight="1" x14ac:dyDescent="0.25">
      <c r="A3" s="3" t="s">
        <v>3</v>
      </c>
      <c r="B3" s="36" t="s">
        <v>4</v>
      </c>
      <c r="C3" s="1"/>
      <c r="D3" s="1"/>
      <c r="E3" s="1"/>
      <c r="F3" s="1"/>
      <c r="G3" s="1"/>
      <c r="H3" s="1"/>
    </row>
    <row r="4" spans="1:10" ht="21" customHeight="1" x14ac:dyDescent="0.25">
      <c r="A4" s="5"/>
      <c r="B4" s="37"/>
      <c r="C4" s="6" t="s">
        <v>5</v>
      </c>
      <c r="D4" s="4" t="s">
        <v>6</v>
      </c>
      <c r="E4" s="4" t="s">
        <v>7</v>
      </c>
      <c r="F4" s="7" t="s">
        <v>8</v>
      </c>
      <c r="G4" s="4" t="s">
        <v>9</v>
      </c>
      <c r="H4" s="7" t="s">
        <v>10</v>
      </c>
    </row>
    <row r="5" spans="1:10" ht="12" customHeight="1" x14ac:dyDescent="0.25">
      <c r="A5" s="8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</row>
    <row r="6" spans="1:10" ht="16.2" customHeight="1" x14ac:dyDescent="0.25">
      <c r="A6" s="9"/>
      <c r="B6" s="9"/>
      <c r="C6" s="10" t="s">
        <v>11</v>
      </c>
      <c r="D6" s="9"/>
      <c r="E6" s="9"/>
      <c r="F6" s="9"/>
      <c r="G6" s="9"/>
      <c r="H6" s="9"/>
    </row>
    <row r="7" spans="1:10" ht="12.75" customHeight="1" x14ac:dyDescent="0.25">
      <c r="A7" s="11" t="s">
        <v>12</v>
      </c>
      <c r="B7" s="12"/>
      <c r="C7" s="12"/>
      <c r="D7" s="12"/>
      <c r="E7" s="12"/>
      <c r="F7" s="12"/>
      <c r="G7" s="12"/>
      <c r="H7" s="12"/>
    </row>
    <row r="8" spans="1:10" ht="12" customHeight="1" x14ac:dyDescent="0.25">
      <c r="A8" s="29" t="s">
        <v>13</v>
      </c>
      <c r="B8" s="29"/>
      <c r="C8" s="29"/>
      <c r="D8" s="29"/>
      <c r="E8" s="29"/>
      <c r="F8" s="29"/>
      <c r="G8" s="29"/>
      <c r="H8" s="29"/>
    </row>
    <row r="9" spans="1:10" ht="12" customHeight="1" x14ac:dyDescent="0.25">
      <c r="A9" s="11" t="s">
        <v>37</v>
      </c>
      <c r="B9" s="12"/>
      <c r="C9" s="12"/>
      <c r="D9" s="12"/>
      <c r="E9" s="12"/>
      <c r="F9" s="12"/>
      <c r="G9" s="12"/>
      <c r="H9" s="12"/>
    </row>
    <row r="10" spans="1:10" ht="12" customHeight="1" x14ac:dyDescent="0.25">
      <c r="A10" s="13" t="s">
        <v>15</v>
      </c>
      <c r="B10" s="14">
        <v>247462</v>
      </c>
      <c r="C10" s="14">
        <v>1111302</v>
      </c>
      <c r="D10" s="14">
        <v>2373519</v>
      </c>
      <c r="E10" s="14">
        <v>4077003</v>
      </c>
      <c r="F10" s="14">
        <v>285933</v>
      </c>
      <c r="G10" s="14">
        <v>8095219</v>
      </c>
      <c r="H10" s="15">
        <v>30.88</v>
      </c>
      <c r="J10" s="28">
        <f>(G10/$G$15)*100</f>
        <v>35.785173995672828</v>
      </c>
    </row>
    <row r="11" spans="1:10" ht="12" customHeight="1" x14ac:dyDescent="0.25">
      <c r="A11" s="13" t="s">
        <v>16</v>
      </c>
      <c r="B11" s="14">
        <v>152511</v>
      </c>
      <c r="C11" s="14">
        <v>1863379</v>
      </c>
      <c r="D11" s="14">
        <v>3901862</v>
      </c>
      <c r="E11" s="14">
        <v>6019450</v>
      </c>
      <c r="F11" s="14">
        <v>249951</v>
      </c>
      <c r="G11" s="27">
        <f>SUM(B11:F11)</f>
        <v>12187153</v>
      </c>
      <c r="H11" s="15">
        <v>46.49</v>
      </c>
      <c r="J11" s="28">
        <f t="shared" ref="J11:J14" si="0">(G11/$G$15)*100</f>
        <v>53.87369886063442</v>
      </c>
    </row>
    <row r="12" spans="1:10" ht="12" customHeight="1" x14ac:dyDescent="0.25">
      <c r="A12" s="13" t="s">
        <v>18</v>
      </c>
      <c r="B12" s="14">
        <v>12332</v>
      </c>
      <c r="C12" s="14">
        <v>68897</v>
      </c>
      <c r="D12" s="14">
        <v>186168</v>
      </c>
      <c r="E12" s="14">
        <v>331815</v>
      </c>
      <c r="F12" s="14">
        <v>29011</v>
      </c>
      <c r="G12" s="14">
        <v>628223</v>
      </c>
      <c r="H12" s="15">
        <v>2.4</v>
      </c>
      <c r="J12" s="28">
        <f t="shared" si="0"/>
        <v>2.777079824904499</v>
      </c>
    </row>
    <row r="13" spans="1:10" ht="12" customHeight="1" x14ac:dyDescent="0.25">
      <c r="A13" s="13" t="s">
        <v>19</v>
      </c>
      <c r="B13" s="14">
        <v>7798</v>
      </c>
      <c r="C13" s="14">
        <v>45420</v>
      </c>
      <c r="D13" s="14">
        <v>89135</v>
      </c>
      <c r="E13" s="14">
        <v>135970</v>
      </c>
      <c r="F13" s="14">
        <v>19852</v>
      </c>
      <c r="G13" s="14">
        <v>298175</v>
      </c>
      <c r="H13" s="15">
        <v>1.1399999999999999</v>
      </c>
      <c r="J13" s="28">
        <f t="shared" si="0"/>
        <v>1.3180921054958175</v>
      </c>
    </row>
    <row r="14" spans="1:10" ht="12" customHeight="1" x14ac:dyDescent="0.25">
      <c r="A14" s="13" t="s">
        <v>20</v>
      </c>
      <c r="B14" s="14">
        <v>23244</v>
      </c>
      <c r="C14" s="14">
        <v>227815</v>
      </c>
      <c r="D14" s="14">
        <v>424485</v>
      </c>
      <c r="E14" s="14">
        <v>664564</v>
      </c>
      <c r="F14" s="14">
        <v>72834</v>
      </c>
      <c r="G14" s="14">
        <v>1412942</v>
      </c>
      <c r="H14" s="15">
        <v>5.39</v>
      </c>
      <c r="J14" s="28">
        <f t="shared" si="0"/>
        <v>6.245955213292433</v>
      </c>
    </row>
    <row r="15" spans="1:10" ht="12" customHeight="1" x14ac:dyDescent="0.25">
      <c r="A15" s="11" t="s">
        <v>41</v>
      </c>
      <c r="B15" s="14"/>
      <c r="C15" s="14"/>
      <c r="D15" s="14"/>
      <c r="E15" s="14"/>
      <c r="F15" s="14"/>
      <c r="G15" s="14">
        <f>SUM(G10:G14)</f>
        <v>22621712</v>
      </c>
      <c r="H15" s="15"/>
      <c r="J15" s="28">
        <f>SUM(J10:J14)</f>
        <v>100.00000000000001</v>
      </c>
    </row>
    <row r="16" spans="1:10" ht="12" customHeight="1" x14ac:dyDescent="0.25">
      <c r="A16" s="11" t="s">
        <v>38</v>
      </c>
      <c r="B16" s="12"/>
      <c r="C16" s="12"/>
      <c r="D16" s="12"/>
      <c r="E16" s="12"/>
      <c r="F16" s="12"/>
      <c r="G16" s="12"/>
      <c r="H16" s="12"/>
    </row>
    <row r="17" spans="1:10" ht="12" customHeight="1" x14ac:dyDescent="0.25">
      <c r="A17" s="13" t="s">
        <v>15</v>
      </c>
      <c r="B17" s="14">
        <v>12671</v>
      </c>
      <c r="C17" s="14">
        <v>119862</v>
      </c>
      <c r="D17" s="14">
        <v>239877</v>
      </c>
      <c r="E17" s="14">
        <v>375160</v>
      </c>
      <c r="F17" s="14">
        <v>25208</v>
      </c>
      <c r="G17" s="14">
        <v>772778</v>
      </c>
      <c r="H17" s="15">
        <v>2.95</v>
      </c>
      <c r="J17">
        <f>(G17/$G$24)*100</f>
        <v>21.503651105571798</v>
      </c>
    </row>
    <row r="18" spans="1:10" ht="12" customHeight="1" x14ac:dyDescent="0.25">
      <c r="A18" s="13" t="s">
        <v>22</v>
      </c>
      <c r="B18" s="14">
        <v>10441</v>
      </c>
      <c r="C18" s="14">
        <v>136318</v>
      </c>
      <c r="D18" s="14">
        <v>247183</v>
      </c>
      <c r="E18" s="14">
        <v>419944</v>
      </c>
      <c r="F18" s="14">
        <v>20766</v>
      </c>
      <c r="G18" s="14">
        <v>834652</v>
      </c>
      <c r="H18" s="15">
        <v>3.18</v>
      </c>
      <c r="J18">
        <f t="shared" ref="J18:J23" si="1">(G18/$G$24)*100</f>
        <v>23.225383489912641</v>
      </c>
    </row>
    <row r="19" spans="1:10" ht="12" customHeight="1" x14ac:dyDescent="0.25">
      <c r="A19" s="13" t="s">
        <v>18</v>
      </c>
      <c r="B19" s="14">
        <v>2506</v>
      </c>
      <c r="C19" s="14">
        <v>25258</v>
      </c>
      <c r="D19" s="14">
        <v>56539</v>
      </c>
      <c r="E19" s="14">
        <v>108581</v>
      </c>
      <c r="F19" s="14">
        <v>12359</v>
      </c>
      <c r="G19" s="14">
        <v>205243</v>
      </c>
      <c r="H19" s="15">
        <v>0.78</v>
      </c>
      <c r="J19">
        <f t="shared" si="1"/>
        <v>5.7111794899193198</v>
      </c>
    </row>
    <row r="20" spans="1:10" ht="12" customHeight="1" x14ac:dyDescent="0.25">
      <c r="A20" s="13" t="s">
        <v>19</v>
      </c>
      <c r="B20" s="14">
        <v>2332</v>
      </c>
      <c r="C20" s="14">
        <v>29480</v>
      </c>
      <c r="D20" s="14">
        <v>67651</v>
      </c>
      <c r="E20" s="14">
        <v>90918</v>
      </c>
      <c r="F20" s="14">
        <v>13437</v>
      </c>
      <c r="G20" s="14">
        <v>203818</v>
      </c>
      <c r="H20" s="15">
        <v>0.78</v>
      </c>
      <c r="J20">
        <f t="shared" si="1"/>
        <v>5.6715268305198032</v>
      </c>
    </row>
    <row r="21" spans="1:10" ht="12" customHeight="1" x14ac:dyDescent="0.25">
      <c r="A21" s="13" t="s">
        <v>23</v>
      </c>
      <c r="B21" s="14">
        <v>4153</v>
      </c>
      <c r="C21" s="14">
        <v>30983</v>
      </c>
      <c r="D21" s="14">
        <v>78564</v>
      </c>
      <c r="E21" s="14">
        <v>177711</v>
      </c>
      <c r="F21" s="14">
        <v>21793</v>
      </c>
      <c r="G21" s="14">
        <v>313204</v>
      </c>
      <c r="H21" s="15">
        <v>1.19</v>
      </c>
      <c r="J21">
        <f t="shared" si="1"/>
        <v>8.7153484453096599</v>
      </c>
    </row>
    <row r="22" spans="1:10" ht="12" customHeight="1" x14ac:dyDescent="0.25">
      <c r="A22" s="13" t="s">
        <v>24</v>
      </c>
      <c r="B22" s="14">
        <v>5954</v>
      </c>
      <c r="C22" s="14">
        <v>76009</v>
      </c>
      <c r="D22" s="14">
        <v>129715</v>
      </c>
      <c r="E22" s="14">
        <v>158571</v>
      </c>
      <c r="F22" s="14">
        <v>18240</v>
      </c>
      <c r="G22" s="14">
        <v>388489</v>
      </c>
      <c r="H22" s="15">
        <v>1.48</v>
      </c>
      <c r="J22">
        <f t="shared" si="1"/>
        <v>10.810261050848343</v>
      </c>
    </row>
    <row r="23" spans="1:10" ht="12" customHeight="1" x14ac:dyDescent="0.25">
      <c r="A23" s="13" t="s">
        <v>20</v>
      </c>
      <c r="B23" s="14">
        <v>16176</v>
      </c>
      <c r="C23" s="14">
        <v>130269</v>
      </c>
      <c r="D23" s="14">
        <v>243904</v>
      </c>
      <c r="E23" s="14">
        <v>453560</v>
      </c>
      <c r="F23" s="14">
        <v>31613</v>
      </c>
      <c r="G23" s="14">
        <v>875522</v>
      </c>
      <c r="H23" s="15">
        <v>3.34</v>
      </c>
      <c r="J23">
        <f t="shared" si="1"/>
        <v>24.362649587918433</v>
      </c>
    </row>
    <row r="24" spans="1:10" ht="12" customHeight="1" x14ac:dyDescent="0.25">
      <c r="A24" s="11" t="s">
        <v>41</v>
      </c>
      <c r="B24" s="14"/>
      <c r="C24" s="14"/>
      <c r="D24" s="14"/>
      <c r="E24" s="14"/>
      <c r="F24" s="14"/>
      <c r="G24" s="14">
        <f>SUM(G17:G23)</f>
        <v>3593706</v>
      </c>
      <c r="H24" s="15"/>
      <c r="J24">
        <f>SUM(J17:J23)</f>
        <v>100</v>
      </c>
    </row>
    <row r="25" spans="1:10" ht="12" customHeight="1" x14ac:dyDescent="0.25">
      <c r="A25" s="11" t="s">
        <v>40</v>
      </c>
      <c r="B25" s="12"/>
      <c r="C25" s="12"/>
      <c r="D25" s="12"/>
      <c r="E25" s="12"/>
      <c r="F25" s="12"/>
      <c r="G25" s="12"/>
      <c r="H25" s="12"/>
    </row>
    <row r="26" spans="1:10" ht="12" customHeight="1" x14ac:dyDescent="0.25">
      <c r="A26" s="13" t="s">
        <v>25</v>
      </c>
      <c r="B26" s="14">
        <v>314647</v>
      </c>
      <c r="C26" s="14">
        <v>2670535</v>
      </c>
      <c r="D26" s="14">
        <v>5601337</v>
      </c>
      <c r="E26" s="14">
        <v>7437214</v>
      </c>
      <c r="F26" s="14">
        <v>480033</v>
      </c>
      <c r="G26" s="16" t="s">
        <v>17</v>
      </c>
      <c r="H26" s="15">
        <v>62.95</v>
      </c>
    </row>
    <row r="27" spans="1:10" ht="12" customHeight="1" x14ac:dyDescent="0.25">
      <c r="A27" s="13" t="s">
        <v>26</v>
      </c>
      <c r="B27" s="14">
        <v>163019</v>
      </c>
      <c r="C27" s="14">
        <v>997825</v>
      </c>
      <c r="D27" s="14">
        <v>2159420</v>
      </c>
      <c r="E27" s="14">
        <v>5197283</v>
      </c>
      <c r="F27" s="14">
        <v>296346</v>
      </c>
      <c r="G27" s="14">
        <v>8813893</v>
      </c>
      <c r="H27" s="15">
        <v>33.619999999999997</v>
      </c>
    </row>
    <row r="28" spans="1:10" ht="12" customHeight="1" x14ac:dyDescent="0.25">
      <c r="A28" s="13" t="s">
        <v>27</v>
      </c>
      <c r="B28" s="14">
        <v>2296</v>
      </c>
      <c r="C28" s="14">
        <v>9364</v>
      </c>
      <c r="D28" s="14">
        <v>17758</v>
      </c>
      <c r="E28" s="14">
        <v>16463</v>
      </c>
      <c r="F28" s="14">
        <v>2193</v>
      </c>
      <c r="G28" s="14">
        <v>48074</v>
      </c>
      <c r="H28" s="15">
        <v>0.18</v>
      </c>
    </row>
    <row r="29" spans="1:10" ht="12" customHeight="1" x14ac:dyDescent="0.25">
      <c r="A29" s="13" t="s">
        <v>20</v>
      </c>
      <c r="B29" s="14">
        <v>17618</v>
      </c>
      <c r="C29" s="14">
        <v>187268</v>
      </c>
      <c r="D29" s="14">
        <v>260087</v>
      </c>
      <c r="E29" s="14">
        <v>362287</v>
      </c>
      <c r="F29" s="14">
        <v>22425</v>
      </c>
      <c r="G29" s="14">
        <v>849685</v>
      </c>
      <c r="H29" s="15">
        <v>3.24</v>
      </c>
    </row>
    <row r="30" spans="1:10" ht="12" customHeight="1" x14ac:dyDescent="0.25">
      <c r="A30" s="13" t="s">
        <v>28</v>
      </c>
      <c r="B30" s="12"/>
      <c r="C30" s="12"/>
      <c r="D30" s="12"/>
      <c r="E30" s="12"/>
      <c r="F30" s="12"/>
      <c r="G30" s="12"/>
      <c r="H30" s="12"/>
    </row>
    <row r="31" spans="1:10" ht="12" customHeight="1" x14ac:dyDescent="0.25">
      <c r="A31" s="13" t="s">
        <v>29</v>
      </c>
      <c r="B31" s="14">
        <v>439044</v>
      </c>
      <c r="C31" s="14">
        <v>3192532</v>
      </c>
      <c r="D31" s="14">
        <v>6929303</v>
      </c>
      <c r="E31" s="16" t="s">
        <v>17</v>
      </c>
      <c r="F31" s="14">
        <v>651246</v>
      </c>
      <c r="G31" s="16" t="s">
        <v>17</v>
      </c>
      <c r="H31" s="15">
        <v>87.73</v>
      </c>
    </row>
    <row r="32" spans="1:10" ht="12" customHeight="1" x14ac:dyDescent="0.25">
      <c r="A32" s="13" t="s">
        <v>27</v>
      </c>
      <c r="B32" s="14">
        <v>19736</v>
      </c>
      <c r="C32" s="14">
        <v>212752</v>
      </c>
      <c r="D32" s="14">
        <v>359695</v>
      </c>
      <c r="E32" s="14">
        <v>344571</v>
      </c>
      <c r="F32" s="14">
        <v>42784</v>
      </c>
      <c r="G32" s="14">
        <v>979538</v>
      </c>
      <c r="H32" s="15">
        <v>3.74</v>
      </c>
    </row>
    <row r="33" spans="1:10" ht="12" customHeight="1" x14ac:dyDescent="0.25">
      <c r="A33" s="13" t="s">
        <v>30</v>
      </c>
      <c r="B33" s="14">
        <v>1524</v>
      </c>
      <c r="C33" s="14">
        <v>10510</v>
      </c>
      <c r="D33" s="14">
        <v>16569</v>
      </c>
      <c r="E33" s="14">
        <v>15830</v>
      </c>
      <c r="F33" s="14">
        <v>1956</v>
      </c>
      <c r="G33" s="14">
        <v>46389</v>
      </c>
      <c r="H33" s="15">
        <v>0.18</v>
      </c>
    </row>
    <row r="34" spans="1:10" ht="12" customHeight="1" x14ac:dyDescent="0.25">
      <c r="A34" s="13" t="s">
        <v>31</v>
      </c>
      <c r="B34" s="14">
        <v>37276</v>
      </c>
      <c r="C34" s="14">
        <v>449198</v>
      </c>
      <c r="D34" s="14">
        <v>733035</v>
      </c>
      <c r="E34" s="14">
        <v>865727</v>
      </c>
      <c r="F34" s="14">
        <v>105011</v>
      </c>
      <c r="G34" s="14">
        <v>2190247</v>
      </c>
      <c r="H34" s="15">
        <v>8.35</v>
      </c>
    </row>
    <row r="35" spans="1:10" ht="12" customHeight="1" x14ac:dyDescent="0.25">
      <c r="A35" s="13" t="s">
        <v>32</v>
      </c>
      <c r="B35" s="17">
        <v>497580</v>
      </c>
      <c r="C35" s="14">
        <v>3864992</v>
      </c>
      <c r="D35" s="14">
        <v>8038602</v>
      </c>
      <c r="E35" s="16" t="s">
        <v>17</v>
      </c>
      <c r="F35" s="14">
        <v>800997</v>
      </c>
      <c r="G35" s="16" t="s">
        <v>17</v>
      </c>
      <c r="H35" s="17">
        <v>100</v>
      </c>
    </row>
    <row r="36" spans="1:10" ht="12" customHeight="1" x14ac:dyDescent="0.25">
      <c r="A36" s="13" t="s">
        <v>33</v>
      </c>
      <c r="B36" s="15">
        <v>1.9</v>
      </c>
      <c r="C36" s="15">
        <v>14.74</v>
      </c>
      <c r="D36" s="15">
        <v>30.66</v>
      </c>
      <c r="E36" s="15">
        <v>49.64</v>
      </c>
      <c r="F36" s="15">
        <v>3.06</v>
      </c>
      <c r="G36" s="17">
        <v>100</v>
      </c>
      <c r="H36" s="12"/>
    </row>
    <row r="37" spans="1:10" ht="12" customHeight="1" x14ac:dyDescent="0.25">
      <c r="A37" s="11" t="s">
        <v>39</v>
      </c>
      <c r="B37" s="12"/>
      <c r="C37" s="12"/>
      <c r="D37" s="12"/>
      <c r="E37" s="12"/>
      <c r="F37" s="12"/>
      <c r="G37" s="12"/>
      <c r="H37" s="12"/>
    </row>
    <row r="38" spans="1:10" ht="12" customHeight="1" x14ac:dyDescent="0.25">
      <c r="A38" s="29" t="s">
        <v>13</v>
      </c>
      <c r="B38" s="29"/>
      <c r="C38" s="29"/>
      <c r="D38" s="29"/>
      <c r="E38" s="29"/>
      <c r="F38" s="29"/>
      <c r="G38" s="29"/>
      <c r="H38" s="29"/>
    </row>
    <row r="39" spans="1:10" ht="12" customHeight="1" x14ac:dyDescent="0.25">
      <c r="A39" s="11" t="s">
        <v>37</v>
      </c>
      <c r="B39" s="12"/>
      <c r="C39" s="12"/>
      <c r="D39" s="12"/>
      <c r="E39" s="12"/>
      <c r="F39" s="12"/>
      <c r="G39" s="12"/>
      <c r="H39" s="12"/>
    </row>
    <row r="40" spans="1:10" ht="12" customHeight="1" x14ac:dyDescent="0.25">
      <c r="A40" s="13" t="s">
        <v>15</v>
      </c>
      <c r="B40" s="14">
        <v>142273</v>
      </c>
      <c r="C40" s="14">
        <v>752187</v>
      </c>
      <c r="D40" s="14">
        <v>1626631</v>
      </c>
      <c r="E40" s="14">
        <v>2054451</v>
      </c>
      <c r="F40" s="14">
        <v>150388</v>
      </c>
      <c r="G40" s="14">
        <v>4725930</v>
      </c>
      <c r="H40" s="15">
        <v>26.77</v>
      </c>
      <c r="J40" s="28">
        <f>(G40/$G$45)*100</f>
        <v>31.792596184455224</v>
      </c>
    </row>
    <row r="41" spans="1:10" ht="12" customHeight="1" x14ac:dyDescent="0.25">
      <c r="A41" s="13" t="s">
        <v>16</v>
      </c>
      <c r="B41" s="14">
        <v>100996</v>
      </c>
      <c r="C41" s="14">
        <v>1321371</v>
      </c>
      <c r="D41" s="14">
        <v>2846432</v>
      </c>
      <c r="E41" s="14">
        <v>3895860</v>
      </c>
      <c r="F41" s="14">
        <v>144629</v>
      </c>
      <c r="G41" s="14">
        <v>8309288</v>
      </c>
      <c r="H41" s="15">
        <v>47.06</v>
      </c>
      <c r="J41" s="28">
        <f t="shared" ref="J41:J44" si="2">(G41/$G$45)*100</f>
        <v>55.898804672168133</v>
      </c>
    </row>
    <row r="42" spans="1:10" ht="12" customHeight="1" x14ac:dyDescent="0.25">
      <c r="A42" s="13" t="s">
        <v>18</v>
      </c>
      <c r="B42" s="14">
        <v>9650</v>
      </c>
      <c r="C42" s="14">
        <v>54982</v>
      </c>
      <c r="D42" s="14">
        <v>153338</v>
      </c>
      <c r="E42" s="14">
        <v>268100</v>
      </c>
      <c r="F42" s="14">
        <v>24667</v>
      </c>
      <c r="G42" s="14">
        <v>510737</v>
      </c>
      <c r="H42" s="15">
        <v>2.89</v>
      </c>
      <c r="J42" s="28">
        <f t="shared" si="2"/>
        <v>3.4358645171342164</v>
      </c>
    </row>
    <row r="43" spans="1:10" ht="12" customHeight="1" x14ac:dyDescent="0.25">
      <c r="A43" s="13" t="s">
        <v>19</v>
      </c>
      <c r="B43" s="14">
        <v>6428</v>
      </c>
      <c r="C43" s="14">
        <v>41234</v>
      </c>
      <c r="D43" s="14">
        <v>81393</v>
      </c>
      <c r="E43" s="14">
        <v>119273</v>
      </c>
      <c r="F43" s="14">
        <v>18546</v>
      </c>
      <c r="G43" s="14">
        <v>266874</v>
      </c>
      <c r="H43" s="15">
        <v>1.51</v>
      </c>
      <c r="J43" s="28">
        <f t="shared" si="2"/>
        <v>1.7953328369506749</v>
      </c>
    </row>
    <row r="44" spans="1:10" ht="12" customHeight="1" x14ac:dyDescent="0.25">
      <c r="A44" s="13" t="s">
        <v>20</v>
      </c>
      <c r="B44" s="14">
        <v>17309</v>
      </c>
      <c r="C44" s="14">
        <v>175949</v>
      </c>
      <c r="D44" s="14">
        <v>332089</v>
      </c>
      <c r="E44" s="14">
        <v>465546</v>
      </c>
      <c r="F44" s="14">
        <v>61154</v>
      </c>
      <c r="G44" s="14">
        <v>1052047</v>
      </c>
      <c r="H44" s="15">
        <v>5.96</v>
      </c>
      <c r="J44" s="28">
        <f t="shared" si="2"/>
        <v>7.0774017892917511</v>
      </c>
    </row>
    <row r="45" spans="1:10" ht="12" customHeight="1" x14ac:dyDescent="0.25">
      <c r="A45" s="11" t="s">
        <v>41</v>
      </c>
      <c r="B45" s="14"/>
      <c r="C45" s="14"/>
      <c r="D45" s="14"/>
      <c r="E45" s="14"/>
      <c r="F45" s="14"/>
      <c r="G45" s="14">
        <f>SUM(G40:G44)</f>
        <v>14864876</v>
      </c>
      <c r="H45" s="15"/>
      <c r="J45" s="28">
        <f>SUM(J40:J44)</f>
        <v>100.00000000000001</v>
      </c>
    </row>
    <row r="46" spans="1:10" ht="12" customHeight="1" x14ac:dyDescent="0.25">
      <c r="A46" s="11" t="s">
        <v>38</v>
      </c>
      <c r="B46" s="12"/>
      <c r="C46" s="12"/>
      <c r="D46" s="12"/>
      <c r="E46" s="12"/>
      <c r="F46" s="12"/>
      <c r="G46" s="12"/>
      <c r="H46" s="12"/>
      <c r="J46" s="28"/>
    </row>
    <row r="47" spans="1:10" ht="12" customHeight="1" x14ac:dyDescent="0.25">
      <c r="A47" s="13" t="s">
        <v>15</v>
      </c>
      <c r="B47" s="14">
        <v>9690</v>
      </c>
      <c r="C47" s="14">
        <v>96443</v>
      </c>
      <c r="D47" s="14">
        <v>196759</v>
      </c>
      <c r="E47" s="14">
        <v>270860</v>
      </c>
      <c r="F47" s="14">
        <v>19420</v>
      </c>
      <c r="G47" s="14">
        <v>593172</v>
      </c>
      <c r="H47" s="15">
        <v>3.36</v>
      </c>
      <c r="J47">
        <f>(G47/$G$54)*100</f>
        <v>21.256546228720051</v>
      </c>
    </row>
    <row r="48" spans="1:10" ht="12" customHeight="1" x14ac:dyDescent="0.25">
      <c r="A48" s="13" t="s">
        <v>22</v>
      </c>
      <c r="B48" s="14">
        <v>7865</v>
      </c>
      <c r="C48" s="14">
        <v>111834</v>
      </c>
      <c r="D48" s="14">
        <v>205635</v>
      </c>
      <c r="E48" s="14">
        <v>311456</v>
      </c>
      <c r="F48" s="14">
        <v>15696</v>
      </c>
      <c r="G48" s="14">
        <v>652486</v>
      </c>
      <c r="H48" s="15">
        <v>3.7</v>
      </c>
      <c r="J48">
        <f t="shared" ref="J48:J53" si="3">(G48/$G$54)*100</f>
        <v>23.382086178364172</v>
      </c>
    </row>
    <row r="49" spans="1:10" ht="12" customHeight="1" x14ac:dyDescent="0.25">
      <c r="A49" s="13" t="s">
        <v>18</v>
      </c>
      <c r="B49" s="14">
        <v>2350</v>
      </c>
      <c r="C49" s="14">
        <v>23895</v>
      </c>
      <c r="D49" s="14">
        <v>53207</v>
      </c>
      <c r="E49" s="14">
        <v>101753</v>
      </c>
      <c r="F49" s="14">
        <v>11678</v>
      </c>
      <c r="G49" s="14">
        <v>192883</v>
      </c>
      <c r="H49" s="15">
        <v>1.0900000000000001</v>
      </c>
      <c r="J49">
        <f t="shared" si="3"/>
        <v>6.912036317011272</v>
      </c>
    </row>
    <row r="50" spans="1:10" ht="12" customHeight="1" x14ac:dyDescent="0.25">
      <c r="A50" s="13" t="s">
        <v>19</v>
      </c>
      <c r="B50" s="14">
        <v>2229</v>
      </c>
      <c r="C50" s="14">
        <v>28500</v>
      </c>
      <c r="D50" s="14">
        <v>66177</v>
      </c>
      <c r="E50" s="14">
        <v>87454</v>
      </c>
      <c r="F50" s="14">
        <v>12773</v>
      </c>
      <c r="G50" s="14">
        <v>197133</v>
      </c>
      <c r="H50" s="15">
        <v>1.1200000000000001</v>
      </c>
      <c r="J50">
        <f t="shared" si="3"/>
        <v>7.0643366977980584</v>
      </c>
    </row>
    <row r="51" spans="1:10" ht="12" customHeight="1" x14ac:dyDescent="0.25">
      <c r="A51" s="13" t="s">
        <v>23</v>
      </c>
      <c r="B51" s="14">
        <v>4035</v>
      </c>
      <c r="C51" s="14">
        <v>29864</v>
      </c>
      <c r="D51" s="14">
        <v>76563</v>
      </c>
      <c r="E51" s="14">
        <v>173776</v>
      </c>
      <c r="F51" s="14">
        <v>21502</v>
      </c>
      <c r="G51" s="14">
        <v>305740</v>
      </c>
      <c r="H51" s="15">
        <v>1.73</v>
      </c>
      <c r="J51">
        <f t="shared" si="3"/>
        <v>10.95631021688291</v>
      </c>
    </row>
    <row r="52" spans="1:10" ht="12" customHeight="1" x14ac:dyDescent="0.25">
      <c r="A52" s="13" t="s">
        <v>24</v>
      </c>
      <c r="B52" s="14">
        <v>4894</v>
      </c>
      <c r="C52" s="14">
        <v>68970</v>
      </c>
      <c r="D52" s="14">
        <v>117405</v>
      </c>
      <c r="E52" s="14">
        <v>137357</v>
      </c>
      <c r="F52" s="14">
        <v>16856</v>
      </c>
      <c r="G52" s="14">
        <v>345482</v>
      </c>
      <c r="H52" s="15">
        <v>1.96</v>
      </c>
      <c r="J52">
        <f t="shared" si="3"/>
        <v>12.380480036466086</v>
      </c>
    </row>
    <row r="53" spans="1:10" ht="12" customHeight="1" x14ac:dyDescent="0.25">
      <c r="A53" s="13" t="s">
        <v>20</v>
      </c>
      <c r="B53" s="14">
        <v>9493</v>
      </c>
      <c r="C53" s="14">
        <v>79793</v>
      </c>
      <c r="D53" s="14">
        <v>157578</v>
      </c>
      <c r="E53" s="14">
        <v>236117</v>
      </c>
      <c r="F53" s="14">
        <v>20661</v>
      </c>
      <c r="G53" s="14">
        <v>503642</v>
      </c>
      <c r="H53" s="15">
        <v>2.85</v>
      </c>
      <c r="J53">
        <f t="shared" si="3"/>
        <v>18.048204324757446</v>
      </c>
    </row>
    <row r="54" spans="1:10" ht="12" customHeight="1" x14ac:dyDescent="0.25">
      <c r="A54" s="11" t="s">
        <v>41</v>
      </c>
      <c r="B54" s="14"/>
      <c r="C54" s="14"/>
      <c r="D54" s="14"/>
      <c r="E54" s="14"/>
      <c r="F54" s="14"/>
      <c r="G54" s="14">
        <f>SUM(G47:G53)</f>
        <v>2790538</v>
      </c>
      <c r="H54" s="15"/>
      <c r="J54">
        <f>SUM(J47:J53)</f>
        <v>100</v>
      </c>
    </row>
    <row r="55" spans="1:10" ht="12" customHeight="1" x14ac:dyDescent="0.25">
      <c r="A55" s="11" t="s">
        <v>34</v>
      </c>
      <c r="B55" s="12"/>
      <c r="C55" s="12"/>
      <c r="D55" s="12"/>
      <c r="E55" s="12"/>
      <c r="F55" s="12"/>
      <c r="G55" s="12"/>
      <c r="H55" s="12"/>
    </row>
    <row r="56" spans="1:10" ht="12" customHeight="1" x14ac:dyDescent="0.25">
      <c r="A56" s="13" t="s">
        <v>25</v>
      </c>
      <c r="B56" s="14">
        <v>259714</v>
      </c>
      <c r="C56" s="14">
        <v>2317286</v>
      </c>
      <c r="D56" s="14">
        <v>4980220</v>
      </c>
      <c r="E56" s="14">
        <v>6568366</v>
      </c>
      <c r="F56" s="14">
        <v>430367</v>
      </c>
      <c r="G56" s="16" t="s">
        <v>17</v>
      </c>
      <c r="H56" s="15">
        <v>82.44</v>
      </c>
    </row>
    <row r="57" spans="1:10" ht="12" customHeight="1" x14ac:dyDescent="0.25">
      <c r="A57" s="13" t="s">
        <v>26</v>
      </c>
      <c r="B57" s="14">
        <v>43751</v>
      </c>
      <c r="C57" s="14">
        <v>340680</v>
      </c>
      <c r="D57" s="14">
        <v>723947</v>
      </c>
      <c r="E57" s="14">
        <v>1260858</v>
      </c>
      <c r="F57" s="14">
        <v>67403</v>
      </c>
      <c r="G57" s="14">
        <v>2436639</v>
      </c>
      <c r="H57" s="15">
        <v>13.8</v>
      </c>
    </row>
    <row r="58" spans="1:10" ht="12" customHeight="1" x14ac:dyDescent="0.25">
      <c r="A58" s="13" t="s">
        <v>27</v>
      </c>
      <c r="B58" s="14">
        <v>1727</v>
      </c>
      <c r="C58" s="14">
        <v>7134</v>
      </c>
      <c r="D58" s="14">
        <v>13761</v>
      </c>
      <c r="E58" s="14">
        <v>11536</v>
      </c>
      <c r="F58" s="14">
        <v>1852</v>
      </c>
      <c r="G58" s="14">
        <v>36010</v>
      </c>
      <c r="H58" s="15">
        <v>0.2</v>
      </c>
    </row>
    <row r="59" spans="1:10" ht="12" customHeight="1" x14ac:dyDescent="0.25">
      <c r="A59" s="13" t="s">
        <v>20</v>
      </c>
      <c r="B59" s="14">
        <v>12020</v>
      </c>
      <c r="C59" s="14">
        <v>119922</v>
      </c>
      <c r="D59" s="14">
        <v>195279</v>
      </c>
      <c r="E59" s="14">
        <v>281243</v>
      </c>
      <c r="F59" s="14">
        <v>18348</v>
      </c>
      <c r="G59" s="14">
        <v>626812</v>
      </c>
      <c r="H59" s="15">
        <v>3.55</v>
      </c>
    </row>
    <row r="60" spans="1:10" ht="12" customHeight="1" x14ac:dyDescent="0.25">
      <c r="A60" s="11" t="s">
        <v>35</v>
      </c>
      <c r="B60" s="12"/>
      <c r="C60" s="12"/>
      <c r="D60" s="12"/>
      <c r="E60" s="12"/>
      <c r="F60" s="12"/>
      <c r="G60" s="12"/>
      <c r="H60" s="12"/>
    </row>
    <row r="61" spans="1:10" ht="12" customHeight="1" x14ac:dyDescent="0.25">
      <c r="A61" s="13" t="s">
        <v>29</v>
      </c>
      <c r="B61" s="14">
        <v>266857</v>
      </c>
      <c r="C61" s="14">
        <v>2178315</v>
      </c>
      <c r="D61" s="14">
        <v>4884430</v>
      </c>
      <c r="E61" s="14">
        <v>6982648</v>
      </c>
      <c r="F61" s="14">
        <v>374260</v>
      </c>
      <c r="G61" s="16" t="s">
        <v>17</v>
      </c>
      <c r="H61" s="15">
        <v>83.18</v>
      </c>
    </row>
    <row r="62" spans="1:10" ht="12" customHeight="1" x14ac:dyDescent="0.25">
      <c r="A62" s="13" t="s">
        <v>27</v>
      </c>
      <c r="B62" s="14">
        <v>16460</v>
      </c>
      <c r="C62" s="14">
        <v>193034</v>
      </c>
      <c r="D62" s="14">
        <v>332859</v>
      </c>
      <c r="E62" s="14">
        <v>313647</v>
      </c>
      <c r="F62" s="14">
        <v>40453</v>
      </c>
      <c r="G62" s="14">
        <v>896453</v>
      </c>
      <c r="H62" s="15">
        <v>5.08</v>
      </c>
    </row>
    <row r="63" spans="1:10" ht="12" customHeight="1" x14ac:dyDescent="0.25">
      <c r="A63" s="13" t="s">
        <v>30</v>
      </c>
      <c r="B63" s="14">
        <v>1165</v>
      </c>
      <c r="C63" s="14">
        <v>8832</v>
      </c>
      <c r="D63" s="14">
        <v>14182</v>
      </c>
      <c r="E63" s="14">
        <v>13866</v>
      </c>
      <c r="F63" s="14">
        <v>1800</v>
      </c>
      <c r="G63" s="14">
        <v>39845</v>
      </c>
      <c r="H63" s="15">
        <v>0.23</v>
      </c>
    </row>
    <row r="64" spans="1:10" ht="15" customHeight="1" x14ac:dyDescent="0.25">
      <c r="A64" s="30" t="s">
        <v>3</v>
      </c>
      <c r="B64" s="32" t="s">
        <v>1</v>
      </c>
      <c r="C64" s="33"/>
      <c r="D64" s="33"/>
      <c r="E64" s="33"/>
      <c r="F64" s="34"/>
      <c r="G64" s="32" t="s">
        <v>2</v>
      </c>
      <c r="H64" s="34"/>
    </row>
    <row r="65" spans="1:8" ht="33.450000000000003" customHeight="1" x14ac:dyDescent="0.25">
      <c r="A65" s="31"/>
      <c r="B65" s="2" t="s">
        <v>4</v>
      </c>
      <c r="C65" s="18" t="s">
        <v>5</v>
      </c>
      <c r="D65" s="19" t="s">
        <v>6</v>
      </c>
      <c r="E65" s="19" t="s">
        <v>7</v>
      </c>
      <c r="F65" s="18" t="s">
        <v>8</v>
      </c>
      <c r="G65" s="19" t="s">
        <v>9</v>
      </c>
      <c r="H65" s="18" t="s">
        <v>10</v>
      </c>
    </row>
    <row r="66" spans="1:8" ht="12" customHeight="1" x14ac:dyDescent="0.25">
      <c r="A66" s="8">
        <v>1</v>
      </c>
      <c r="B66" s="8">
        <v>2</v>
      </c>
      <c r="C66" s="8">
        <v>3</v>
      </c>
      <c r="D66" s="8">
        <v>4</v>
      </c>
      <c r="E66" s="8">
        <v>5</v>
      </c>
      <c r="F66" s="8">
        <v>6</v>
      </c>
      <c r="G66" s="8">
        <v>7</v>
      </c>
      <c r="H66" s="8">
        <v>8</v>
      </c>
    </row>
    <row r="67" spans="1:8" ht="12" customHeight="1" x14ac:dyDescent="0.25">
      <c r="A67" s="20" t="s">
        <v>31</v>
      </c>
      <c r="B67" s="21">
        <v>32730</v>
      </c>
      <c r="C67" s="21">
        <v>404841</v>
      </c>
      <c r="D67" s="21">
        <v>681736</v>
      </c>
      <c r="E67" s="21">
        <v>811842</v>
      </c>
      <c r="F67" s="21">
        <v>101457</v>
      </c>
      <c r="G67" s="21">
        <v>2032606</v>
      </c>
      <c r="H67" s="22">
        <v>11.51</v>
      </c>
    </row>
    <row r="68" spans="1:8" ht="12" customHeight="1" x14ac:dyDescent="0.25">
      <c r="A68" s="13" t="s">
        <v>32</v>
      </c>
      <c r="B68" s="17">
        <v>317212</v>
      </c>
      <c r="C68" s="14">
        <v>2785022</v>
      </c>
      <c r="D68" s="14">
        <v>5913207</v>
      </c>
      <c r="E68" s="14">
        <v>8122003</v>
      </c>
      <c r="F68" s="14">
        <v>517970</v>
      </c>
      <c r="G68" s="16" t="s">
        <v>17</v>
      </c>
      <c r="H68" s="17">
        <v>100</v>
      </c>
    </row>
    <row r="69" spans="1:8" ht="12" customHeight="1" x14ac:dyDescent="0.25">
      <c r="A69" s="13" t="s">
        <v>33</v>
      </c>
      <c r="B69" s="15">
        <v>1.8</v>
      </c>
      <c r="C69" s="15">
        <v>15.77</v>
      </c>
      <c r="D69" s="15">
        <v>33.49</v>
      </c>
      <c r="E69" s="15">
        <v>46</v>
      </c>
      <c r="F69" s="15">
        <v>2.93</v>
      </c>
      <c r="G69" s="17">
        <v>100</v>
      </c>
      <c r="H69" s="12"/>
    </row>
    <row r="70" spans="1:8" ht="12" customHeight="1" x14ac:dyDescent="0.25">
      <c r="A70" s="13" t="s">
        <v>36</v>
      </c>
      <c r="B70" s="12"/>
      <c r="C70" s="12"/>
      <c r="D70" s="12"/>
      <c r="E70" s="12"/>
      <c r="F70" s="12"/>
      <c r="G70" s="12"/>
      <c r="H70" s="12"/>
    </row>
    <row r="71" spans="1:8" ht="12" customHeight="1" x14ac:dyDescent="0.25">
      <c r="A71" s="11" t="s">
        <v>13</v>
      </c>
      <c r="B71" s="12"/>
      <c r="C71" s="12"/>
      <c r="D71" s="12"/>
      <c r="E71" s="12"/>
      <c r="F71" s="12"/>
      <c r="G71" s="12"/>
      <c r="H71" s="12"/>
    </row>
    <row r="72" spans="1:8" ht="12" customHeight="1" x14ac:dyDescent="0.25">
      <c r="A72" s="13" t="s">
        <v>14</v>
      </c>
      <c r="B72" s="12"/>
      <c r="C72" s="12"/>
      <c r="D72" s="12"/>
      <c r="E72" s="12"/>
      <c r="F72" s="12"/>
      <c r="G72" s="12"/>
      <c r="H72" s="12"/>
    </row>
    <row r="73" spans="1:8" ht="12" customHeight="1" x14ac:dyDescent="0.25">
      <c r="A73" s="13" t="s">
        <v>15</v>
      </c>
      <c r="B73" s="14">
        <v>105189</v>
      </c>
      <c r="C73" s="14">
        <v>359115</v>
      </c>
      <c r="D73" s="14">
        <v>746888</v>
      </c>
      <c r="E73" s="14">
        <v>2022552</v>
      </c>
      <c r="F73" s="14">
        <v>135545</v>
      </c>
      <c r="G73" s="14">
        <v>3369289</v>
      </c>
      <c r="H73" s="15">
        <v>39.36</v>
      </c>
    </row>
    <row r="74" spans="1:8" ht="12" customHeight="1" x14ac:dyDescent="0.25">
      <c r="A74" s="13" t="s">
        <v>16</v>
      </c>
      <c r="B74" s="14">
        <v>51515</v>
      </c>
      <c r="C74" s="14">
        <v>542008</v>
      </c>
      <c r="D74" s="14">
        <v>1055430</v>
      </c>
      <c r="E74" s="14">
        <v>2123590</v>
      </c>
      <c r="F74" s="14">
        <v>105322</v>
      </c>
      <c r="G74" s="14">
        <v>3877865</v>
      </c>
      <c r="H74" s="15">
        <v>45.3</v>
      </c>
    </row>
    <row r="75" spans="1:8" ht="12" customHeight="1" x14ac:dyDescent="0.25">
      <c r="A75" s="13" t="s">
        <v>18</v>
      </c>
      <c r="B75" s="14">
        <v>2682</v>
      </c>
      <c r="C75" s="14">
        <v>13915</v>
      </c>
      <c r="D75" s="14">
        <v>32830</v>
      </c>
      <c r="E75" s="14">
        <v>63715</v>
      </c>
      <c r="F75" s="14">
        <v>4344</v>
      </c>
      <c r="G75" s="14">
        <v>117486</v>
      </c>
      <c r="H75" s="15">
        <v>1.37</v>
      </c>
    </row>
    <row r="76" spans="1:8" ht="12" customHeight="1" x14ac:dyDescent="0.25">
      <c r="A76" s="13" t="s">
        <v>19</v>
      </c>
      <c r="B76" s="14">
        <v>1370</v>
      </c>
      <c r="C76" s="14">
        <v>4186</v>
      </c>
      <c r="D76" s="14">
        <v>7742</v>
      </c>
      <c r="E76" s="14">
        <v>16697</v>
      </c>
      <c r="F76" s="14">
        <v>1306</v>
      </c>
      <c r="G76" s="14">
        <v>31301</v>
      </c>
      <c r="H76" s="15">
        <v>0.37</v>
      </c>
    </row>
    <row r="77" spans="1:8" ht="12" customHeight="1" x14ac:dyDescent="0.25">
      <c r="A77" s="13" t="s">
        <v>20</v>
      </c>
      <c r="B77" s="14">
        <v>5935</v>
      </c>
      <c r="C77" s="14">
        <v>51866</v>
      </c>
      <c r="D77" s="14">
        <v>92396</v>
      </c>
      <c r="E77" s="14">
        <v>199018</v>
      </c>
      <c r="F77" s="14">
        <v>11680</v>
      </c>
      <c r="G77" s="14">
        <v>360895</v>
      </c>
      <c r="H77" s="15">
        <v>4.22</v>
      </c>
    </row>
    <row r="78" spans="1:8" ht="12" customHeight="1" x14ac:dyDescent="0.25">
      <c r="A78" s="13" t="s">
        <v>21</v>
      </c>
      <c r="B78" s="12"/>
      <c r="C78" s="12"/>
      <c r="D78" s="12"/>
      <c r="E78" s="12"/>
      <c r="F78" s="12"/>
      <c r="G78" s="12"/>
      <c r="H78" s="12"/>
    </row>
    <row r="79" spans="1:8" ht="12" customHeight="1" x14ac:dyDescent="0.25">
      <c r="A79" s="13" t="s">
        <v>15</v>
      </c>
      <c r="B79" s="14">
        <v>2981</v>
      </c>
      <c r="C79" s="14">
        <v>23419</v>
      </c>
      <c r="D79" s="14">
        <v>43118</v>
      </c>
      <c r="E79" s="14">
        <v>104300</v>
      </c>
      <c r="F79" s="14">
        <v>5788</v>
      </c>
      <c r="G79" s="14">
        <v>179606</v>
      </c>
      <c r="H79" s="15">
        <v>2.1</v>
      </c>
    </row>
    <row r="80" spans="1:8" ht="12" customHeight="1" x14ac:dyDescent="0.25">
      <c r="A80" s="13" t="s">
        <v>22</v>
      </c>
      <c r="B80" s="14">
        <v>2576</v>
      </c>
      <c r="C80" s="14">
        <v>24484</v>
      </c>
      <c r="D80" s="14">
        <v>41548</v>
      </c>
      <c r="E80" s="14">
        <v>108488</v>
      </c>
      <c r="F80" s="14">
        <v>5070</v>
      </c>
      <c r="G80" s="14">
        <v>182166</v>
      </c>
      <c r="H80" s="15">
        <v>2.13</v>
      </c>
    </row>
    <row r="81" spans="1:8" ht="12" customHeight="1" x14ac:dyDescent="0.25">
      <c r="A81" s="13" t="s">
        <v>18</v>
      </c>
      <c r="B81" s="17">
        <v>156</v>
      </c>
      <c r="C81" s="14">
        <v>1363</v>
      </c>
      <c r="D81" s="14">
        <v>3332</v>
      </c>
      <c r="E81" s="14">
        <v>6828</v>
      </c>
      <c r="F81" s="17">
        <v>681</v>
      </c>
      <c r="G81" s="14">
        <v>12360</v>
      </c>
      <c r="H81" s="15">
        <v>0.14000000000000001</v>
      </c>
    </row>
    <row r="82" spans="1:8" ht="12" customHeight="1" x14ac:dyDescent="0.25">
      <c r="A82" s="13" t="s">
        <v>19</v>
      </c>
      <c r="B82" s="17">
        <v>103</v>
      </c>
      <c r="C82" s="17">
        <v>980</v>
      </c>
      <c r="D82" s="14">
        <v>1474</v>
      </c>
      <c r="E82" s="14">
        <v>3464</v>
      </c>
      <c r="F82" s="17">
        <v>664</v>
      </c>
      <c r="G82" s="14">
        <v>6685</v>
      </c>
      <c r="H82" s="15">
        <v>0.08</v>
      </c>
    </row>
    <row r="83" spans="1:8" ht="12" customHeight="1" x14ac:dyDescent="0.25">
      <c r="A83" s="13" t="s">
        <v>23</v>
      </c>
      <c r="B83" s="17">
        <v>118</v>
      </c>
      <c r="C83" s="14">
        <v>1119</v>
      </c>
      <c r="D83" s="14">
        <v>2001</v>
      </c>
      <c r="E83" s="14">
        <v>3935</v>
      </c>
      <c r="F83" s="17">
        <v>291</v>
      </c>
      <c r="G83" s="14">
        <v>7464</v>
      </c>
      <c r="H83" s="15">
        <v>0.09</v>
      </c>
    </row>
    <row r="84" spans="1:8" ht="12" customHeight="1" x14ac:dyDescent="0.25">
      <c r="A84" s="13" t="s">
        <v>24</v>
      </c>
      <c r="B84" s="14">
        <v>1060</v>
      </c>
      <c r="C84" s="14">
        <v>7039</v>
      </c>
      <c r="D84" s="14">
        <v>12310</v>
      </c>
      <c r="E84" s="14">
        <v>21214</v>
      </c>
      <c r="F84" s="14">
        <v>1384</v>
      </c>
      <c r="G84" s="14">
        <v>43007</v>
      </c>
      <c r="H84" s="15">
        <v>0.5</v>
      </c>
    </row>
    <row r="85" spans="1:8" ht="12" customHeight="1" x14ac:dyDescent="0.25">
      <c r="A85" s="13" t="s">
        <v>20</v>
      </c>
      <c r="B85" s="14">
        <v>6683</v>
      </c>
      <c r="C85" s="14">
        <v>50476</v>
      </c>
      <c r="D85" s="14">
        <v>86326</v>
      </c>
      <c r="E85" s="14">
        <v>217443</v>
      </c>
      <c r="F85" s="14">
        <v>10952</v>
      </c>
      <c r="G85" s="14">
        <v>371880</v>
      </c>
      <c r="H85" s="15">
        <v>4.34</v>
      </c>
    </row>
    <row r="86" spans="1:8" ht="12" customHeight="1" x14ac:dyDescent="0.25">
      <c r="A86" s="11" t="s">
        <v>34</v>
      </c>
      <c r="B86" s="12"/>
      <c r="C86" s="12"/>
      <c r="D86" s="12"/>
      <c r="E86" s="12"/>
      <c r="F86" s="12"/>
      <c r="G86" s="12"/>
      <c r="H86" s="12"/>
    </row>
    <row r="87" spans="1:8" ht="12" customHeight="1" x14ac:dyDescent="0.25">
      <c r="A87" s="13" t="s">
        <v>25</v>
      </c>
      <c r="B87" s="14">
        <v>54933</v>
      </c>
      <c r="C87" s="14">
        <v>353249</v>
      </c>
      <c r="D87" s="14">
        <v>621117</v>
      </c>
      <c r="E87" s="14">
        <v>868848</v>
      </c>
      <c r="F87" s="14">
        <v>49666</v>
      </c>
      <c r="G87" s="14">
        <v>1947813</v>
      </c>
      <c r="H87" s="15">
        <v>22.75</v>
      </c>
    </row>
    <row r="88" spans="1:8" ht="12" customHeight="1" x14ac:dyDescent="0.25">
      <c r="A88" s="13" t="s">
        <v>26</v>
      </c>
      <c r="B88" s="14">
        <v>119268</v>
      </c>
      <c r="C88" s="14">
        <v>657145</v>
      </c>
      <c r="D88" s="14">
        <v>1435473</v>
      </c>
      <c r="E88" s="14">
        <v>3936425</v>
      </c>
      <c r="F88" s="14">
        <v>228943</v>
      </c>
      <c r="G88" s="14">
        <v>6377254</v>
      </c>
      <c r="H88" s="15">
        <v>74.5</v>
      </c>
    </row>
    <row r="89" spans="1:8" ht="12" customHeight="1" x14ac:dyDescent="0.25">
      <c r="A89" s="13" t="s">
        <v>27</v>
      </c>
      <c r="B89" s="17">
        <v>569</v>
      </c>
      <c r="C89" s="14">
        <v>2230</v>
      </c>
      <c r="D89" s="14">
        <v>3997</v>
      </c>
      <c r="E89" s="14">
        <v>4927</v>
      </c>
      <c r="F89" s="17">
        <v>341</v>
      </c>
      <c r="G89" s="14">
        <v>12064</v>
      </c>
      <c r="H89" s="15">
        <v>0.14000000000000001</v>
      </c>
    </row>
    <row r="90" spans="1:8" ht="12" customHeight="1" x14ac:dyDescent="0.25">
      <c r="A90" s="13" t="s">
        <v>20</v>
      </c>
      <c r="B90" s="14">
        <v>5598</v>
      </c>
      <c r="C90" s="14">
        <v>67346</v>
      </c>
      <c r="D90" s="14">
        <v>64808</v>
      </c>
      <c r="E90" s="14">
        <v>81044</v>
      </c>
      <c r="F90" s="14">
        <v>4077</v>
      </c>
      <c r="G90" s="14">
        <v>222873</v>
      </c>
      <c r="H90" s="15">
        <v>2.6</v>
      </c>
    </row>
    <row r="91" spans="1:8" ht="12" customHeight="1" x14ac:dyDescent="0.25">
      <c r="A91" s="11" t="s">
        <v>35</v>
      </c>
      <c r="B91" s="12"/>
      <c r="C91" s="12"/>
      <c r="D91" s="12"/>
      <c r="E91" s="12"/>
      <c r="F91" s="12"/>
      <c r="G91" s="12"/>
      <c r="H91" s="12"/>
    </row>
    <row r="92" spans="1:8" ht="12" customHeight="1" x14ac:dyDescent="0.25">
      <c r="A92" s="13" t="s">
        <v>29</v>
      </c>
      <c r="B92" s="14">
        <v>172187</v>
      </c>
      <c r="C92" s="14">
        <v>1014217</v>
      </c>
      <c r="D92" s="14">
        <v>2044873</v>
      </c>
      <c r="E92" s="14">
        <v>4804471</v>
      </c>
      <c r="F92" s="14">
        <v>276986</v>
      </c>
      <c r="G92" s="14">
        <v>8312734</v>
      </c>
      <c r="H92" s="15">
        <v>97.11</v>
      </c>
    </row>
    <row r="93" spans="1:8" ht="12" customHeight="1" x14ac:dyDescent="0.25">
      <c r="A93" s="13" t="s">
        <v>27</v>
      </c>
      <c r="B93" s="14">
        <v>3276</v>
      </c>
      <c r="C93" s="14">
        <v>19718</v>
      </c>
      <c r="D93" s="14">
        <v>26836</v>
      </c>
      <c r="E93" s="14">
        <v>30924</v>
      </c>
      <c r="F93" s="14">
        <v>2331</v>
      </c>
      <c r="G93" s="14">
        <v>83085</v>
      </c>
      <c r="H93" s="15">
        <v>0.97</v>
      </c>
    </row>
    <row r="94" spans="1:8" ht="12" customHeight="1" x14ac:dyDescent="0.25">
      <c r="A94" s="13" t="s">
        <v>30</v>
      </c>
      <c r="B94" s="17">
        <v>359</v>
      </c>
      <c r="C94" s="14">
        <v>1678</v>
      </c>
      <c r="D94" s="14">
        <v>2387</v>
      </c>
      <c r="E94" s="14">
        <v>1964</v>
      </c>
      <c r="F94" s="17">
        <v>156</v>
      </c>
      <c r="G94" s="14">
        <v>6544</v>
      </c>
      <c r="H94" s="15">
        <v>0.08</v>
      </c>
    </row>
    <row r="95" spans="1:8" ht="12" customHeight="1" x14ac:dyDescent="0.25">
      <c r="A95" s="13" t="s">
        <v>31</v>
      </c>
      <c r="B95" s="14">
        <v>4546</v>
      </c>
      <c r="C95" s="14">
        <v>44357</v>
      </c>
      <c r="D95" s="14">
        <v>51299</v>
      </c>
      <c r="E95" s="14">
        <v>53885</v>
      </c>
      <c r="F95" s="14">
        <v>3554</v>
      </c>
      <c r="G95" s="14">
        <v>157641</v>
      </c>
      <c r="H95" s="15">
        <v>1.84</v>
      </c>
    </row>
    <row r="96" spans="1:8" ht="12" customHeight="1" x14ac:dyDescent="0.25">
      <c r="A96" s="13" t="s">
        <v>32</v>
      </c>
      <c r="B96" s="17">
        <v>180368</v>
      </c>
      <c r="C96" s="14">
        <v>1079970</v>
      </c>
      <c r="D96" s="14">
        <v>2125395</v>
      </c>
      <c r="E96" s="14">
        <v>4891244</v>
      </c>
      <c r="F96" s="14">
        <v>283027</v>
      </c>
      <c r="G96" s="14">
        <v>8560004</v>
      </c>
      <c r="H96" s="17">
        <v>100</v>
      </c>
    </row>
    <row r="97" spans="1:8" ht="21.45" customHeight="1" x14ac:dyDescent="0.25">
      <c r="A97" s="23" t="s">
        <v>33</v>
      </c>
      <c r="B97" s="24">
        <v>2.11</v>
      </c>
      <c r="C97" s="24">
        <v>12.62</v>
      </c>
      <c r="D97" s="24">
        <v>24.83</v>
      </c>
      <c r="E97" s="24">
        <v>57.14</v>
      </c>
      <c r="F97" s="24">
        <v>3.31</v>
      </c>
      <c r="G97" s="25">
        <v>100</v>
      </c>
      <c r="H97" s="26"/>
    </row>
  </sheetData>
  <mergeCells count="9">
    <mergeCell ref="A38:H38"/>
    <mergeCell ref="A64:A65"/>
    <mergeCell ref="B64:F64"/>
    <mergeCell ref="G64:H64"/>
    <mergeCell ref="A1:H1"/>
    <mergeCell ref="B2:F2"/>
    <mergeCell ref="G2:H2"/>
    <mergeCell ref="B3:B4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2021-07-26T12:49:47Z</dcterms:created>
  <dcterms:modified xsi:type="dcterms:W3CDTF">2021-08-07T08:51:05Z</dcterms:modified>
</cp:coreProperties>
</file>