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D98D001-E907-4507-BBDB-FACAEDBBC8DA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38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<sst xmlns="http://schemas.openxmlformats.org/spreadsheetml/2006/main" count="2021" uniqueCount="324">
  <si>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</si>
  <si>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</si>
  <si>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</si>
  <si>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</si>
  <si>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</si>
  <si>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</si>
  <si>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</si>
  <si>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</si>
  <si>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</si>
  <si>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</si>
  <si>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</si>
  <si>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</si>
  <si>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</si>
  <si>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</si>
  <si>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</si>
  <si>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</si>
  <si>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</si>
  <si>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</si>
  <si>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</si>
  <si>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</si>
  <si>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</si>
  <si>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</si>
  <si>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</si>
  <si>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</si>
  <si>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</si>
  <si>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</si>
  <si>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</si>
  <si>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</si>
  <si>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</si>
  <si>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</si>
  <si>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</si>
  <si>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</si>
  <si>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</si>
  <si>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</si>
  <si>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</si>
  <si>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</si>
  <si>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</si>
  <si>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</si>
  <si>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</si>
  <si>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</si>
  <si>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</si>
  <si>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</si>
  <si>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</si>
  <si>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</si>
  <si>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</si>
  <si>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</si>
  <si>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</si>
  <si>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</si>
  <si>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</si>
  <si>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</si>
  <si>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</si>
  <si>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</si>
  <si>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</si>
  <si>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</si>
  <si>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</si>
  <si>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</si>
  <si>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</si>
  <si>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</si>
  <si>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</si>
  <si>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</si>
  <si>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</si>
  <si>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</si>
  <si>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</si>
  <si>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</si>
  <si>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</si>
  <si>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</si>
  <si>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</si>
  <si>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</si>
  <si>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</si>
  <si>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</si>
  <si>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</si>
  <si>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</si>
  <si>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</si>
  <si>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</si>
  <si>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</si>
  <si>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</si>
  <si>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</si>
  <si>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</si>
  <si>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</si>
  <si>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</si>
  <si>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</si>
  <si>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</si>
  <si>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</si>
  <si>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</si>
  <si>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</si>
  <si>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</si>
  <si>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</si>
  <si>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</si>
  <si>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</si>
  <si>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</si>
  <si>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</si>
  <si>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</si>
  <si>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</si>
  <si>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</si>
  <si>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</si>
  <si>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</si>
  <si>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</si>
  <si>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</si>
  <si>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</si>
  <si>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</si>
  <si>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</si>
  <si>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</si>
  <si>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</si>
  <si>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</si>
  <si>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</si>
  <si>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</si>
  <si>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</si>
  <si>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</si>
  <si>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</si>
  <si>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</si>
  <si>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</si>
  <si>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</si>
  <si>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</si>
  <si>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</si>
  <si>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</si>
  <si>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</si>
  <si>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</si>
  <si>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</si>
  <si>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</si>
  <si>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</si>
  <si>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</si>
  <si>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</si>
  <si>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</si>
  <si>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</si>
  <si>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</si>
  <si>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</si>
  <si>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</si>
  <si>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</si>
  <si>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</si>
  <si>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</si>
  <si>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</si>
  <si>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</si>
  <si>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</si>
  <si>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</si>
  <si>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</si>
  <si>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</si>
  <si>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</si>
  <si>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</si>
  <si>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</si>
  <si>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</si>
  <si>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</si>
  <si>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</si>
  <si>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</si>
  <si>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</si>
  <si>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</si>
  <si>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</si>
  <si>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</si>
  <si>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</si>
  <si>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</si>
  <si>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</si>
  <si>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</si>
  <si>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</si>
  <si>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</si>
  <si>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</si>
  <si>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</si>
  <si>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</si>
  <si>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</si>
  <si>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</si>
  <si>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</si>
  <si>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</si>
  <si>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</si>
  <si>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</si>
  <si>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</si>
  <si>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</si>
  <si>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</si>
  <si>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</si>
  <si>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</si>
  <si>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</si>
  <si>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</si>
  <si>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</si>
  <si>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</si>
  <si>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</si>
  <si>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</si>
  <si>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</si>
  <si>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</si>
  <si>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</si>
  <si>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</si>
  <si>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</si>
  <si>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</si>
  <si>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</si>
  <si>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</si>
  <si>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</si>
  <si>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</si>
  <si>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</si>
  <si>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</si>
  <si>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</si>
  <si>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</si>
  <si>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</si>
  <si>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</si>
  <si>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</si>
  <si>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</si>
  <si>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</si>
  <si>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</si>
  <si>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</si>
  <si>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</si>
  <si>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</si>
  <si>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</si>
  <si>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</si>
  <si>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</si>
  <si>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</si>
  <si>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</si>
  <si>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</si>
  <si>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</si>
  <si>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</si>
  <si>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</si>
  <si>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</si>
  <si>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</si>
  <si>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</si>
  <si>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</si>
  <si>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</si>
  <si>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</si>
  <si>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</si>
  <si>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</si>
  <si>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</si>
  <si>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</si>
  <si>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</si>
  <si>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</si>
  <si>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</si>
  <si>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</si>
  <si>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</si>
  <si>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</si>
  <si>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</si>
  <si>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</si>
  <si>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</si>
  <si>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</si>
  <si>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</si>
  <si>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</si>
  <si>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</si>
  <si>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</si>
  <si>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</si>
  <si>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</si>
  <si>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</si>
  <si>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</si>
  <si>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</si>
  <si>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</si>
  <si>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</si>
  <si>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</si>
  <si>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</si>
  <si>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</si>
  <si>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</si>
  <si>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</si>
  <si>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</si>
  <si>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</si>
  <si>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</si>
  <si>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</si>
  <si>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</si>
  <si>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</si>
  <si>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</si>
  <si>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</si>
  <si>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</si>
  <si>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</si>
  <si>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</si>
  <si>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</si>
  <si>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</si>
  <si>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</si>
  <si>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</si>
  <si>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</si>
  <si>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</si>
  <si>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</si>
  <si>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</si>
  <si>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</si>
  <si>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</si>
  <si>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</si>
  <si>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</si>
  <si>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</si>
  <si>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</si>
  <si>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</si>
  <si>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</si>
  <si>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</si>
  <si>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</si>
  <si>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</si>
  <si>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</si>
  <si>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</si>
  <si>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</si>
  <si>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</si>
  <si>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</si>
  <si>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</si>
  <si>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</si>
  <si>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</si>
  <si>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</si>
  <si>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</si>
  <si>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</si>
  <si>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</si>
  <si>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</si>
  <si>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</si>
  <si>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</si>
  <si>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</si>
  <si>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</si>
  <si>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</si>
  <si>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</si>
  <si>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</si>
  <si>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</si>
  <si>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</si>
  <si>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</si>
  <si>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</si>
  <si>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</si>
  <si>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</si>
  <si>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</si>
  <si>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</si>
  <si>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</si>
  <si>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</si>
  <si>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</si>
  <si>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</si>
  <si>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</si>
  <si>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</si>
  <si>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</si>
  <si>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</si>
  <si>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</si>
  <si>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</si>
  <si>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</si>
  <si>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</si>
  <si>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</si>
  <si>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</si>
  <si>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</si>
  <si>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</si>
  <si>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</si>
  <si>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2"/>
        <color theme="1"/>
        <rFont val="Aptos Narrow"/>
        <family val="2"/>
        <scheme val="minor"/>
      </rPr>
      <t>Total de vendas</t>
    </r>
    <r>
      <rPr>
        <sz val="12"/>
        <color theme="1"/>
        <rFont val="Aptos Narrow"/>
        <family val="2"/>
        <scheme val="minor"/>
      </rPr>
      <t xml:space="preserve"> de planos </t>
    </r>
    <r>
      <rPr>
        <b/>
        <sz val="12"/>
        <color theme="1"/>
        <rFont val="Aptos Narrow"/>
        <family val="2"/>
        <scheme val="minor"/>
      </rPr>
      <t>anuais</t>
    </r>
    <r>
      <rPr>
        <sz val="12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</si>
  <si>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2"/>
        <color theme="1"/>
        <rFont val="Aptos Narrow"/>
        <family val="2"/>
        <scheme val="minor"/>
      </rPr>
      <t>Total de vendas</t>
    </r>
    <r>
      <rPr>
        <sz val="12"/>
        <color theme="1"/>
        <rFont val="Aptos Narrow"/>
        <family val="2"/>
        <scheme val="minor"/>
      </rPr>
      <t xml:space="preserve"> de planos </t>
    </r>
    <r>
      <rPr>
        <b/>
        <sz val="12"/>
        <color theme="1"/>
        <rFont val="Aptos Narrow"/>
        <family val="2"/>
        <scheme val="minor"/>
      </rPr>
      <t>anuais</t>
    </r>
    <r>
      <rPr>
        <sz val="12"/>
        <color theme="1"/>
        <rFont val="Aptos Narrow"/>
        <family val="2"/>
        <scheme val="minor"/>
      </rPr>
      <t xml:space="preserve">, separado por </t>
    </r>
    <r>
      <rPr>
        <b/>
        <sz val="12"/>
        <color theme="1"/>
        <rFont val="Aptos Narrow"/>
        <family val="2"/>
        <scheme val="minor"/>
      </rPr>
      <t>auto renovação e não</t>
    </r>
  </si>
  <si>
    <t>XBOX GAME PASS SUBSCRIPTIONS SALES</t>
  </si>
  <si>
    <t>Soma de EA Play Season Pass</t>
  </si>
  <si>
    <t>Ea Season pass</t>
  </si>
  <si>
    <t>Pergunta de Negócio 3 - Total de Vendas de Assinaturas do EA Play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</si>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</sst>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2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165" fontId="0" fillId="0" borderId="0" xfId="0" applyNumberFormat="1"/>
    <xf numFmtId="44" fontId="2" fillId="0" borderId="0" xfId="2" applyFont="1"/>
    <xf numFmtId="0" fontId="7" fillId="0" borderId="2" xfId="1" applyFont="1" applyFill="1" applyBorder="1" applyAlignment="1">
      <alignment horizontal="left" vertical="center" indent="3"/>
    </xf>
  </cellXfs>
  <cellStyles count="3">
    <cellStyle name="Moeda" xfId="2" builtinId="4"/>
    <cellStyle name="Normal" xfId="0" builtinId="0"/>
    <cellStyle name="Título 1" xfId="1" builtinId="16"/>
  </cellStyles>
  <dxfs count="46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A95AC72-ABF6-4DAD-AD4B-FFE48870CF8D}">
      <tableStyleElement type="wholeTable" dxfId="29"/>
      <tableStyleElement type="headerRow" dxfId="28"/>
    </tableStyle>
  </tableStyles>
  <colors>
    <mruColors>
      <color rgb="FF22C55E"/>
      <color rgb="FFFFFFFF"/>
      <color rgb="FF5BF6A8"/>
      <color rgb="FF2AE6B1"/>
      <color rgb="FFE8E6E9"/>
      <color rgb="FF5BF6AB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Xbox.xlsx]C̳álculos!tbl_easeasonpass_total</c:name>
    <c:fmtId val="13"/>
  </c:pivotSource>
  <c:chart>
    <c:autoTitleDeleted val="1"/>
    <c:pivotFmts>
      <c:pivotFmt>
        <c:idx val="0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395459470261438E-2"/>
          <c:y val="9.5624642134873178E-2"/>
          <c:w val="0.93550495831943481"/>
          <c:h val="0.904375357865126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3-406F-8B72-F793526A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400752"/>
        <c:axId val="640450512"/>
      </c:barChart>
      <c:catAx>
        <c:axId val="50040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450512"/>
        <c:crosses val="autoZero"/>
        <c:auto val="1"/>
        <c:lblAlgn val="ctr"/>
        <c:lblOffset val="100"/>
        <c:noMultiLvlLbl val="0"/>
      </c:catAx>
      <c:valAx>
        <c:axId val="64045051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500400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Xbox.xlsx]C̳álculos!tbl_easeasonpass_total</c:name>
    <c:fmtId val="15"/>
  </c:pivotSource>
  <c:chart>
    <c:autoTitleDeleted val="1"/>
    <c:pivotFmts>
      <c:pivotFmt>
        <c:idx val="0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395459470261438E-2"/>
          <c:y val="9.5624642134873178E-2"/>
          <c:w val="0.93550495831943481"/>
          <c:h val="0.904375357865126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3-406F-8B72-F793526A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400752"/>
        <c:axId val="640450512"/>
      </c:barChart>
      <c:catAx>
        <c:axId val="50040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450512"/>
        <c:crosses val="autoZero"/>
        <c:auto val="1"/>
        <c:lblAlgn val="ctr"/>
        <c:lblOffset val="100"/>
        <c:noMultiLvlLbl val="0"/>
      </c:catAx>
      <c:valAx>
        <c:axId val="64045051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500400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1062459</xdr:colOff>
      <xdr:row>0</xdr:row>
      <xdr:rowOff>201003</xdr:rowOff>
    </xdr:from>
    <xdr:to>
      <xdr:col>0</xdr:col>
      <xdr:colOff>1647265</xdr:colOff>
      <xdr:row>2</xdr:row>
      <xdr:rowOff>106719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704B919-7A12-4E55-BE55-FF5394D502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13" t="22151" r="73126" b="22597"/>
        <a:stretch/>
      </xdr:blipFill>
      <xdr:spPr>
        <a:xfrm>
          <a:off x="1062459" y="201003"/>
          <a:ext cx="584806" cy="611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66143</xdr:rowOff>
    </xdr:from>
    <xdr:to>
      <xdr:col>0</xdr:col>
      <xdr:colOff>1828800</xdr:colOff>
      <xdr:row>13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9A4ADA95-B6CA-4949-8CDB-6183FCE66B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9174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173491</xdr:colOff>
      <xdr:row>5</xdr:row>
      <xdr:rowOff>48500</xdr:rowOff>
    </xdr:from>
    <xdr:to>
      <xdr:col>10</xdr:col>
      <xdr:colOff>42626</xdr:colOff>
      <xdr:row>13</xdr:row>
      <xdr:rowOff>21537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81DEA1E-7661-22A8-5C89-F53D042CD7D9}"/>
            </a:ext>
          </a:extLst>
        </xdr:cNvPr>
        <xdr:cNvGrpSpPr/>
      </xdr:nvGrpSpPr>
      <xdr:grpSpPr>
        <a:xfrm>
          <a:off x="2024062" y="1327571"/>
          <a:ext cx="5067064" cy="1605895"/>
          <a:chOff x="2191801" y="1296030"/>
          <a:chExt cx="5009434" cy="159789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EC73C529-5280-4C66-A9F3-CCBC53F4B1AC}"/>
              </a:ext>
            </a:extLst>
          </xdr:cNvPr>
          <xdr:cNvSpPr/>
        </xdr:nvSpPr>
        <xdr:spPr>
          <a:xfrm>
            <a:off x="2197753" y="1313889"/>
            <a:ext cx="4995722" cy="1505791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050"/>
          </a:p>
        </xdr:txBody>
      </xdr:sp>
      <xdr:sp macro="" textlink="C̳álculos!Q41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3BFDDB0D-EBC9-F083-9030-A0128B3D874D}"/>
              </a:ext>
            </a:extLst>
          </xdr:cNvPr>
          <xdr:cNvSpPr/>
        </xdr:nvSpPr>
        <xdr:spPr>
          <a:xfrm>
            <a:off x="3496567" y="1704936"/>
            <a:ext cx="3704668" cy="111380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3DC469-7917-4FF8-A792-5AC59967E277}" type="TxLink">
              <a:rPr lang="en-US" sz="54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5400">
              <a:solidFill>
                <a:srgbClr val="22C55E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B67C5789-F369-6DE8-45E8-4C46B9B0DB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3937" y="1629757"/>
            <a:ext cx="1257859" cy="1264163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A54974FB-62B7-3AE1-D35B-B1BF955CF41B}"/>
              </a:ext>
            </a:extLst>
          </xdr:cNvPr>
          <xdr:cNvSpPr/>
        </xdr:nvSpPr>
        <xdr:spPr>
          <a:xfrm>
            <a:off x="2191801" y="1296030"/>
            <a:ext cx="5001676" cy="37679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</a:p>
          <a:p>
            <a:pPr algn="ctr"/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437030</xdr:colOff>
      <xdr:row>5</xdr:row>
      <xdr:rowOff>85620</xdr:rowOff>
    </xdr:from>
    <xdr:to>
      <xdr:col>19</xdr:col>
      <xdr:colOff>168494</xdr:colOff>
      <xdr:row>12</xdr:row>
      <xdr:rowOff>174917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61026DE2-73A8-D98B-AF7F-81CA15D4E83A}"/>
            </a:ext>
          </a:extLst>
        </xdr:cNvPr>
        <xdr:cNvGrpSpPr/>
      </xdr:nvGrpSpPr>
      <xdr:grpSpPr>
        <a:xfrm>
          <a:off x="7485530" y="1364691"/>
          <a:ext cx="5065464" cy="1531655"/>
          <a:chOff x="7418295" y="1314765"/>
          <a:chExt cx="5009434" cy="1523650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E80D4B62-16C4-0943-0ABB-797CDEF9AFC2}"/>
              </a:ext>
            </a:extLst>
          </xdr:cNvPr>
          <xdr:cNvSpPr/>
        </xdr:nvSpPr>
        <xdr:spPr>
          <a:xfrm>
            <a:off x="7424247" y="1332624"/>
            <a:ext cx="4995722" cy="1505791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050"/>
          </a:p>
        </xdr:txBody>
      </xdr:sp>
      <xdr:sp macro="" textlink="C̳álculos!E38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BAF00D57-C729-3F8E-BCBE-C4B57F727A5A}"/>
              </a:ext>
            </a:extLst>
          </xdr:cNvPr>
          <xdr:cNvSpPr/>
        </xdr:nvSpPr>
        <xdr:spPr>
          <a:xfrm>
            <a:off x="8723061" y="1723671"/>
            <a:ext cx="3704668" cy="111380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276D8E5-D3C6-4DCB-806A-0F87ED08D3CB}" type="TxLink">
              <a:rPr lang="en-US" sz="4800" b="0" i="0" u="none" strike="noStrike">
                <a:solidFill>
                  <a:srgbClr val="22C55E"/>
                </a:solidFill>
                <a:latin typeface="Aptos Narrow"/>
              </a:rPr>
              <a:t> R$ 1.140,00 </a:t>
            </a:fld>
            <a:endParaRPr lang="pt-BR" sz="28700">
              <a:solidFill>
                <a:srgbClr val="22C55E"/>
              </a:solidFill>
            </a:endParaRP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7C0B4BC4-A876-FD7F-613E-10D5FEF73DBD}"/>
              </a:ext>
            </a:extLst>
          </xdr:cNvPr>
          <xdr:cNvSpPr/>
        </xdr:nvSpPr>
        <xdr:spPr>
          <a:xfrm>
            <a:off x="7418295" y="1314765"/>
            <a:ext cx="5001676" cy="37679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</a:p>
          <a:p>
            <a:pPr algn="ctr"/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6CD2A19D-1860-9F29-EF2D-F1EA3D3DD813}"/>
              </a:ext>
            </a:extLst>
          </xdr:cNvPr>
          <xdr:cNvGrpSpPr/>
        </xdr:nvGrpSpPr>
        <xdr:grpSpPr>
          <a:xfrm>
            <a:off x="7608795" y="1830235"/>
            <a:ext cx="1549476" cy="752476"/>
            <a:chOff x="7608795" y="1830235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F4724792-F4CD-0B2C-1FCF-2AFD5394BF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111728" y="1830235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9C2A9DF7-B27C-84B1-14B3-A851DEDE7DF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7608795" y="2325498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173491</xdr:colOff>
      <xdr:row>14</xdr:row>
      <xdr:rowOff>83344</xdr:rowOff>
    </xdr:from>
    <xdr:to>
      <xdr:col>19</xdr:col>
      <xdr:colOff>63234</xdr:colOff>
      <xdr:row>31</xdr:row>
      <xdr:rowOff>149677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9327259-19A4-372F-2A36-61CB31EF4534}"/>
            </a:ext>
          </a:extLst>
        </xdr:cNvPr>
        <xdr:cNvGrpSpPr/>
      </xdr:nvGrpSpPr>
      <xdr:grpSpPr>
        <a:xfrm>
          <a:off x="2024062" y="3185773"/>
          <a:ext cx="10421672" cy="3304833"/>
          <a:chOff x="2023045" y="3183299"/>
          <a:chExt cx="10320237" cy="3304833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128E3A7B-194B-831F-60F4-01DB9535DF89}"/>
              </a:ext>
            </a:extLst>
          </xdr:cNvPr>
          <xdr:cNvGrpSpPr/>
        </xdr:nvGrpSpPr>
        <xdr:grpSpPr>
          <a:xfrm>
            <a:off x="2023046" y="3183299"/>
            <a:ext cx="10309031" cy="3304833"/>
            <a:chOff x="1941551" y="1226344"/>
            <a:chExt cx="5738813" cy="326756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A3611ED1-6980-739C-7848-0228B7A7A69F}"/>
                </a:ext>
              </a:extLst>
            </xdr:cNvPr>
            <xdr:cNvSpPr/>
          </xdr:nvSpPr>
          <xdr:spPr>
            <a:xfrm>
              <a:off x="1941551" y="1226344"/>
              <a:ext cx="5738813" cy="313134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600" u="sng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E49EDDD-C47E-4BFE-8997-F2B1CB37B32F}"/>
                </a:ext>
              </a:extLst>
            </xdr:cNvPr>
            <xdr:cNvGraphicFramePr>
              <a:graphicFrameLocks/>
            </xdr:cNvGraphicFramePr>
          </xdr:nvGraphicFramePr>
          <xdr:xfrm>
            <a:off x="2070732" y="1572569"/>
            <a:ext cx="5596013" cy="29213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C0457803-1934-4A1D-A907-0B8E86E26C7B}"/>
              </a:ext>
            </a:extLst>
          </xdr:cNvPr>
          <xdr:cNvSpPr/>
        </xdr:nvSpPr>
        <xdr:spPr>
          <a:xfrm>
            <a:off x="2023045" y="3224120"/>
            <a:ext cx="10320237" cy="6106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20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  <a:p>
            <a:pPr algn="ctr"/>
            <a:endParaRPr lang="pt-BR" sz="2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173491</xdr:colOff>
      <xdr:row>14</xdr:row>
      <xdr:rowOff>42523</xdr:rowOff>
    </xdr:from>
    <xdr:to>
      <xdr:col>19</xdr:col>
      <xdr:colOff>63234</xdr:colOff>
      <xdr:row>31</xdr:row>
      <xdr:rowOff>108856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9074723B-FCF0-B9A3-8DAB-C2D2FF0A3294}"/>
            </a:ext>
          </a:extLst>
        </xdr:cNvPr>
        <xdr:cNvGrpSpPr/>
      </xdr:nvGrpSpPr>
      <xdr:grpSpPr>
        <a:xfrm>
          <a:off x="2024062" y="3144952"/>
          <a:ext cx="10421672" cy="3304833"/>
          <a:chOff x="2023045" y="3183299"/>
          <a:chExt cx="10320237" cy="3304833"/>
        </a:xfrm>
      </xdr:grpSpPr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3F6F12B2-C126-8596-6F2D-E3DB5914ED41}"/>
              </a:ext>
            </a:extLst>
          </xdr:cNvPr>
          <xdr:cNvGrpSpPr/>
        </xdr:nvGrpSpPr>
        <xdr:grpSpPr>
          <a:xfrm>
            <a:off x="2023046" y="3183299"/>
            <a:ext cx="10309031" cy="3304833"/>
            <a:chOff x="1941551" y="1226344"/>
            <a:chExt cx="5738813" cy="3267560"/>
          </a:xfrm>
        </xdr:grpSpPr>
        <xdr:sp macro="" textlink="">
          <xdr:nvSpPr>
            <xdr:cNvPr id="40" name="Retângulo: Cantos Arredondados 39">
              <a:extLst>
                <a:ext uri="{FF2B5EF4-FFF2-40B4-BE49-F238E27FC236}">
                  <a16:creationId xmlns:a16="http://schemas.microsoft.com/office/drawing/2014/main" id="{DD5401FB-89B1-4BE5-0ACA-B6EC5E4CE62B}"/>
                </a:ext>
              </a:extLst>
            </xdr:cNvPr>
            <xdr:cNvSpPr/>
          </xdr:nvSpPr>
          <xdr:spPr>
            <a:xfrm>
              <a:off x="1941551" y="1226344"/>
              <a:ext cx="5738813" cy="313134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600" u="sng"/>
            </a:p>
          </xdr:txBody>
        </xdr:sp>
        <xdr:graphicFrame macro="">
          <xdr:nvGraphicFramePr>
            <xdr:cNvPr id="41" name="Gráfico 40">
              <a:extLst>
                <a:ext uri="{FF2B5EF4-FFF2-40B4-BE49-F238E27FC236}">
                  <a16:creationId xmlns:a16="http://schemas.microsoft.com/office/drawing/2014/main" id="{27DF3920-0375-7E96-84F0-7755FA3F2DD0}"/>
                </a:ext>
              </a:extLst>
            </xdr:cNvPr>
            <xdr:cNvGraphicFramePr>
              <a:graphicFrameLocks/>
            </xdr:cNvGraphicFramePr>
          </xdr:nvGraphicFramePr>
          <xdr:xfrm>
            <a:off x="2070732" y="1572569"/>
            <a:ext cx="5596013" cy="29213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39" name="Retângulo: Cantos Superiores Arredondados 38">
            <a:extLst>
              <a:ext uri="{FF2B5EF4-FFF2-40B4-BE49-F238E27FC236}">
                <a16:creationId xmlns:a16="http://schemas.microsoft.com/office/drawing/2014/main" id="{06089E66-C253-74B0-C221-42D767349B2E}"/>
              </a:ext>
            </a:extLst>
          </xdr:cNvPr>
          <xdr:cNvSpPr/>
        </xdr:nvSpPr>
        <xdr:spPr>
          <a:xfrm>
            <a:off x="2023045" y="3224120"/>
            <a:ext cx="10320237" cy="6106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20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  <a:p>
            <a:pPr algn="ctr"/>
            <a:endParaRPr lang="pt-BR" sz="2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134471</xdr:colOff>
      <xdr:row>0</xdr:row>
      <xdr:rowOff>156883</xdr:rowOff>
    </xdr:from>
    <xdr:to>
      <xdr:col>0</xdr:col>
      <xdr:colOff>829796</xdr:colOff>
      <xdr:row>2</xdr:row>
      <xdr:rowOff>146237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5B8A5305-3F12-4788-87F0-75A9C92A445B}"/>
            </a:ext>
          </a:extLst>
        </xdr:cNvPr>
        <xdr:cNvSpPr/>
      </xdr:nvSpPr>
      <xdr:spPr>
        <a:xfrm>
          <a:off x="134471" y="156883"/>
          <a:ext cx="695325" cy="695325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17.633244791665" createdVersion="8" refreshedVersion="8" minRefreshableVersion="3" recordCount="295" xr:uid="{7DDFF7CC-C4E3-4AC7-B2FB-128ABE26F56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51242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966B1-1CB4-4FE1-8710-5A44F40D62E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2" baseItem="0" numFmtId="164"/>
  </dataFields>
  <formats count="2">
    <format dxfId="26">
      <pivotArea dataOnly="0" labelOnly="1" outline="0" axis="axisValues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C9428-DFB2-4494-92A7-8AFA84F6928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013EF-6338-414D-AC21-D6F2B5A22FB4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name="Ea Season pass"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1" baseItem="0" numFmtId="164"/>
  </dataFields>
  <formats count="2">
    <format dxfId="31">
      <pivotArea dataOnly="0" labelOnly="1" outline="0" axis="axisValues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C70FBE7-293D-44DC-8806-4FF592C4DCE7}" sourceName="Subscription Type">
  <pivotTables>
    <pivotTable tabId="3" name="tbl_easeasonpass_total"/>
    <pivotTable tabId="3" name="Tabela dinâmica1"/>
    <pivotTable tabId="3" name="Tabela dinâmica2"/>
  </pivotTables>
  <data>
    <tabular pivotCacheId="95124231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9C9B1D4-FC12-4EE8-B02F-E5E440847222}" cache="SegmentaçãodeDados_Subscription_Type" caption="EA Season Pass Total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5">
  <autoFilter ref="A1:M296" xr:uid="{34E0E886-4200-4B36-97B3-63DB74FF40A0}"/>
  <tableColumns count="13">
    <tableColumn id="1" xr3:uid="{C4A90516-688A-46BF-9167-EA16C2A8A652}" name="Subscriber ID" dataDxfId="44"/>
    <tableColumn id="2" xr3:uid="{53DD39D0-2220-4121-9E9D-4EAA7E151C0F}" name="Name" dataDxfId="43"/>
    <tableColumn id="3" xr3:uid="{4F5FF271-4C57-4BE0-8F2C-F82C8551625C}" name="Plan" dataDxfId="42"/>
    <tableColumn id="4" xr3:uid="{8C17EB93-79B9-4E55-B8F7-BEB82F8253E9}" name="Start Date" dataDxfId="41"/>
    <tableColumn id="5" xr3:uid="{48CEDF9B-1689-482A-A828-5CCE7713264A}" name="Auto Renewal" dataDxfId="40"/>
    <tableColumn id="6" xr3:uid="{78B82374-9AA7-4E38-AE4F-78CDE6C83720}" name="Subscription Price" dataDxfId="39" dataCellStyle="Moeda"/>
    <tableColumn id="7" xr3:uid="{F2433F68-AF33-49D0-B1FB-19A396074EDE}" name="Subscription Type" dataDxfId="38"/>
    <tableColumn id="8" xr3:uid="{FD4D9C95-F6E5-4933-9068-A71FF7DF9343}" name="EA Play Season Pass" dataDxfId="37"/>
    <tableColumn id="13" xr3:uid="{978DD0D2-834E-4CE4-A39B-30976086932F}" name="EA Play Season Pass_x000a_Price" dataDxfId="36" dataCellStyle="Moeda"/>
    <tableColumn id="9" xr3:uid="{6E29F111-C395-4580-9DAD-3407D9E8B1A4}" name="Minecraft Season Pass" dataDxfId="35"/>
    <tableColumn id="10" xr3:uid="{EF544EAA-7F25-4FD5-A10E-8E62804DB9E3}" name="Minecraft Season Pass Price" dataDxfId="34" dataCellStyle="Moeda"/>
    <tableColumn id="11" xr3:uid="{7F6EB64A-1F07-4E48-9F0F-AC7D9DCD26F8}" name="Coupon Value" dataDxfId="33" dataCellStyle="Moeda"/>
    <tableColumn id="12" xr3:uid="{2B04ABC8-DE6F-426E-ADC0-D8AFC68CA58E}" name="Total Value" dataDxfId="3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U11" sqref="U1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U11" sqref="U1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8"/>
  <sheetViews>
    <sheetView showGridLines="0" topLeftCell="A22" zoomScale="85" zoomScaleNormal="85" workbookViewId="0">
      <selection activeCell="U11" sqref="U11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0.57031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ht="15.75" x14ac:dyDescent="0.25">
      <c r="B6" s="15" t="s">
        <v>316</v>
      </c>
    </row>
    <row r="7" spans="2:3" ht="15.75" x14ac:dyDescent="0.25">
      <c r="B7" s="15" t="s">
        <v>317</v>
      </c>
    </row>
    <row r="10" spans="2:3" x14ac:dyDescent="0.25">
      <c r="B10" s="12" t="s">
        <v>320</v>
      </c>
      <c r="C10" t="s">
        <v>27</v>
      </c>
    </row>
    <row r="12" spans="2:3" x14ac:dyDescent="0.25">
      <c r="B12" s="12" t="s">
        <v>313</v>
      </c>
      <c r="C12" s="14" t="s">
        <v>315</v>
      </c>
    </row>
    <row r="13" spans="2:3" x14ac:dyDescent="0.25">
      <c r="B13" s="13" t="s">
        <v>23</v>
      </c>
      <c r="C13" s="14">
        <v>806</v>
      </c>
    </row>
    <row r="14" spans="2:3" x14ac:dyDescent="0.25">
      <c r="B14" s="13" t="s">
        <v>19</v>
      </c>
      <c r="C14" s="14">
        <v>1502</v>
      </c>
    </row>
    <row r="15" spans="2:3" x14ac:dyDescent="0.25">
      <c r="B15" s="13" t="s">
        <v>314</v>
      </c>
      <c r="C15" s="14">
        <v>2308</v>
      </c>
    </row>
    <row r="19" spans="2:5" x14ac:dyDescent="0.25">
      <c r="B19" t="s">
        <v>321</v>
      </c>
    </row>
    <row r="21" spans="2:5" x14ac:dyDescent="0.25">
      <c r="B21" s="12" t="s">
        <v>16</v>
      </c>
      <c r="C21" t="s">
        <v>27</v>
      </c>
    </row>
    <row r="23" spans="2:5" x14ac:dyDescent="0.25">
      <c r="B23" s="12" t="s">
        <v>313</v>
      </c>
      <c r="C23" s="14" t="s">
        <v>319</v>
      </c>
    </row>
    <row r="24" spans="2:5" x14ac:dyDescent="0.25">
      <c r="B24" s="13" t="s">
        <v>22</v>
      </c>
      <c r="C24" s="17">
        <v>0</v>
      </c>
    </row>
    <row r="25" spans="2:5" x14ac:dyDescent="0.25">
      <c r="B25" s="13" t="s">
        <v>26</v>
      </c>
      <c r="C25" s="17">
        <v>0</v>
      </c>
    </row>
    <row r="26" spans="2:5" x14ac:dyDescent="0.25">
      <c r="B26" s="13" t="s">
        <v>18</v>
      </c>
      <c r="C26" s="17">
        <v>990</v>
      </c>
      <c r="E26" s="19">
        <f>GETPIVOTDATA("EA Play Season Pass
Price",$B$23)</f>
        <v>990</v>
      </c>
    </row>
    <row r="27" spans="2:5" x14ac:dyDescent="0.25">
      <c r="B27" s="13" t="s">
        <v>314</v>
      </c>
      <c r="C27" s="17">
        <v>990</v>
      </c>
      <c r="E27" s="18"/>
    </row>
    <row r="30" spans="2:5" x14ac:dyDescent="0.25">
      <c r="B30" t="s">
        <v>322</v>
      </c>
    </row>
    <row r="32" spans="2:5" x14ac:dyDescent="0.25">
      <c r="B32" s="12" t="s">
        <v>16</v>
      </c>
      <c r="C32" t="s">
        <v>27</v>
      </c>
    </row>
    <row r="34" spans="2:5" x14ac:dyDescent="0.25">
      <c r="B34" s="12" t="s">
        <v>313</v>
      </c>
      <c r="C34" s="14" t="s">
        <v>323</v>
      </c>
    </row>
    <row r="35" spans="2:5" x14ac:dyDescent="0.25">
      <c r="B35" s="13" t="s">
        <v>22</v>
      </c>
      <c r="C35" s="14">
        <v>0</v>
      </c>
    </row>
    <row r="36" spans="2:5" x14ac:dyDescent="0.25">
      <c r="B36" s="13" t="s">
        <v>26</v>
      </c>
      <c r="C36" s="14">
        <v>480</v>
      </c>
    </row>
    <row r="37" spans="2:5" x14ac:dyDescent="0.25">
      <c r="B37" s="13" t="s">
        <v>18</v>
      </c>
      <c r="C37" s="14">
        <v>660</v>
      </c>
    </row>
    <row r="38" spans="2:5" x14ac:dyDescent="0.25">
      <c r="B38" s="13" t="s">
        <v>314</v>
      </c>
      <c r="C38" s="14">
        <v>1140</v>
      </c>
      <c r="E38" s="20">
        <f>GETPIVOTDATA("Minecraft Season Pass Price",$B$34)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M88"/>
  <sheetViews>
    <sheetView tabSelected="1" zoomScale="70" zoomScaleNormal="70" workbookViewId="0">
      <selection activeCell="V2" sqref="V2"/>
    </sheetView>
  </sheetViews>
  <sheetFormatPr defaultRowHeight="15" x14ac:dyDescent="0.25"/>
  <cols>
    <col min="1" max="1" width="27.7109375" style="4" customWidth="1"/>
    <col min="2" max="2" width="4.42578125" customWidth="1"/>
    <col min="12" max="12" width="6.5703125" customWidth="1"/>
  </cols>
  <sheetData>
    <row r="1" spans="2:39" ht="27" customHeight="1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39" ht="28.5" customHeight="1" thickBot="1" x14ac:dyDescent="0.3">
      <c r="B2" s="16"/>
      <c r="C2" s="21" t="s">
        <v>318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39" ht="28.5" customHeight="1" thickTop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39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2:39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2:39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2:39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2:39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2:39" x14ac:dyDescent="0.25"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2:3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2:3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2:3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2:3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2:39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2:39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2:3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2:3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2:3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2:3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2:3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2:3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2:3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2:3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2:3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2:3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2:3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2:3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2:3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2:3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2:3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2:3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2:3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2:3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2:3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2:3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2:3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2:39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2:39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2:39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2:3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2:3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2:3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2:3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2:3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2:3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2:3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2:3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2:3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2:3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2:3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2:3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2:3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2:3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2:3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2:3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2:3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2:3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2:3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2:3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2:3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2:3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2:3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2:3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2:3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2:3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2:3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2:3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2:3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2:3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2:3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2:3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2:3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2:3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2:3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2:3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2:3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2:3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2:3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2:3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2:3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2:3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2:3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2:3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2:3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2:3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2:3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2:3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2:3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</sheetData>
  <mergeCells count="1">
    <mergeCell ref="C2:T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João Pedro Pereira Gonçalves Silveira - 324133132</cp:lastModifiedBy>
  <dcterms:created xsi:type="dcterms:W3CDTF">2024-12-19T13:13:10Z</dcterms:created>
  <dcterms:modified xsi:type="dcterms:W3CDTF">2025-06-09T21:49:27Z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