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ON\Desktop\AiStudy\files\"/>
    </mc:Choice>
  </mc:AlternateContent>
  <xr:revisionPtr revIDLastSave="0" documentId="13_ncr:1_{6C29E65F-3819-4E6C-B0A3-844380CE8B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1" l="1"/>
  <c r="J74" i="1"/>
  <c r="I74" i="1"/>
  <c r="H74" i="1"/>
  <c r="G74" i="1"/>
  <c r="K61" i="1"/>
  <c r="J61" i="1"/>
  <c r="I61" i="1"/>
  <c r="H61" i="1"/>
  <c r="G61" i="1"/>
  <c r="K48" i="1"/>
  <c r="J48" i="1"/>
  <c r="I48" i="1"/>
  <c r="H48" i="1"/>
  <c r="G48" i="1"/>
  <c r="L35" i="1"/>
  <c r="K35" i="1"/>
  <c r="J35" i="1"/>
  <c r="I35" i="1"/>
  <c r="H35" i="1"/>
  <c r="G35" i="1"/>
  <c r="K21" i="1"/>
  <c r="J21" i="1"/>
  <c r="I21" i="1"/>
  <c r="H21" i="1"/>
  <c r="G21" i="1"/>
  <c r="K8" i="1"/>
  <c r="G8" i="1"/>
  <c r="H8" i="1"/>
  <c r="I8" i="1"/>
  <c r="J8" i="1"/>
</calcChain>
</file>

<file path=xl/sharedStrings.xml><?xml version="1.0" encoding="utf-8"?>
<sst xmlns="http://schemas.openxmlformats.org/spreadsheetml/2006/main" count="49" uniqueCount="29">
  <si>
    <t>Default Value</t>
    <phoneticPr fontId="1" type="noConversion"/>
  </si>
  <si>
    <t>1st_Conv_filters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</si>
  <si>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</si>
  <si>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</si>
  <si>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</si>
  <si>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LSTM_Unit</t>
    <phoneticPr fontId="1" type="noConversion"/>
  </si>
  <si>
    <t>Dense</t>
    <phoneticPr fontId="1" type="noConversion"/>
  </si>
  <si>
    <t>Number of Params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</si>
  <si>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</si>
  <si>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</si>
  <si>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</si>
  <si>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</si>
  <si>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Activation</t>
    <phoneticPr fontId="1" type="noConversion"/>
  </si>
  <si>
    <t>relu</t>
    <phoneticPr fontId="1" type="noConversion"/>
  </si>
  <si>
    <t>Dropout</t>
    <phoneticPr fontId="1" type="noConversion"/>
  </si>
  <si>
    <t>Maxpooling_size</t>
    <phoneticPr fontId="1" type="noConversion"/>
  </si>
  <si>
    <t>Batch_size</t>
    <phoneticPr fontId="1" type="noConversion"/>
  </si>
  <si>
    <t>Epoch</t>
    <phoneticPr fontId="1" type="noConversion"/>
  </si>
  <si>
    <t>2nd_Conv_filters</t>
    <phoneticPr fontId="1" type="noConversion"/>
  </si>
  <si>
    <t>F1_score(1st)</t>
    <phoneticPr fontId="1" type="noConversion"/>
  </si>
  <si>
    <t>F1_score(avg)</t>
    <phoneticPr fontId="1" type="noConversion"/>
  </si>
  <si>
    <t>F1_score(3rd)</t>
    <phoneticPr fontId="1" type="noConversion"/>
  </si>
  <si>
    <t>LSTM_Unit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</si>
  <si>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</si>
  <si>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</si>
  <si>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</si>
  <si>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</si>
  <si>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Dense</t>
    <phoneticPr fontId="1" type="noConversion"/>
  </si>
  <si>
    <t>F1_score(2nd)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</si>
</sst>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6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>
      <alignment vertical="center"/>
    </xf>
  </cellXfs>
  <cellStyles count="1">
    <cellStyle name="표준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1st_Conv_filters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Sheet1!$G$3:$K$3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Sheet1!$G$8:$K$8</c:f>
              <c:numCache>
                <c:formatCode>General</c:formatCode>
                <c:ptCount val="5"/>
                <c:pt idx="0">
                  <c:v>0.89049999999999996</c:v>
                </c:pt>
                <c:pt idx="1">
                  <c:v>0.89929999999999999</c:v>
                </c:pt>
                <c:pt idx="2">
                  <c:v>0.90739999999999998</c:v>
                </c:pt>
                <c:pt idx="3">
                  <c:v>0.91110000000000002</c:v>
                </c:pt>
                <c:pt idx="4">
                  <c:v>0.90680000000000005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3-4D3C-88A1-A4B6E1A9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4991839"/>
        <c:axId val="1405642495"/>
      </c:barChart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Sheet1!$G$3:$K$3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Sheet1!$G$4:$K$4</c:f>
              <c:numCache>
                <c:formatCode>#,##0</c:formatCode>
                <c:ptCount val="5"/>
                <c:pt idx="0">
                  <c:v>205420</c:v>
                </c:pt>
                <c:pt idx="1">
                  <c:v>219756</c:v>
                </c:pt>
                <c:pt idx="2">
                  <c:v>248428</c:v>
                </c:pt>
                <c:pt idx="3">
                  <c:v>305772</c:v>
                </c:pt>
                <c:pt idx="4">
                  <c:v>420460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3-4D3C-88A1-A4B6E1A9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88079"/>
        <c:axId val="1424587663"/>
      </c:lineChart>
      <c:catAx>
        <c:axId val="14349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642495"/>
        <c:crosses val="autoZero"/>
        <c:auto val="1"/>
        <c:lblAlgn val="ctr"/>
        <c:lblOffset val="100"/>
        <c:noMultiLvlLbl val="0"/>
      </c:catAx>
      <c:valAx>
        <c:axId val="14056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991839"/>
        <c:crosses val="autoZero"/>
        <c:crossBetween val="between"/>
      </c:valAx>
      <c:valAx>
        <c:axId val="142458766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588079"/>
        <c:crosses val="max"/>
        <c:crossBetween val="between"/>
      </c:valAx>
      <c:catAx>
        <c:axId val="142458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587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2nd_Conv_filters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Sheet1!$F$21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Sheet1!$G$16:$K$16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Sheet1!$G$21:$K$21</c:f>
              <c:numCache>
                <c:formatCode>General</c:formatCode>
                <c:ptCount val="5"/>
                <c:pt idx="0">
                  <c:v>0.90800000000000003</c:v>
                </c:pt>
                <c:pt idx="1">
                  <c:v>0.90880000000000005</c:v>
                </c:pt>
                <c:pt idx="2">
                  <c:v>0.91149999999999998</c:v>
                </c:pt>
                <c:pt idx="3">
                  <c:v>0.90869999999999995</c:v>
                </c:pt>
                <c:pt idx="4">
                  <c:v>0.90820000000000001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B-4339-9374-51F666B8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5821503"/>
        <c:axId val="1245823999"/>
      </c:barChart>
      <c:lineChart>
        <c:grouping val="standar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Sheet1!$G$16:$K$16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Sheet1!$G$17:$K$17</c:f>
              <c:numCache>
                <c:formatCode>#,##0</c:formatCode>
                <c:ptCount val="5"/>
                <c:pt idx="0">
                  <c:v>174348</c:v>
                </c:pt>
                <c:pt idx="1">
                  <c:v>218156</c:v>
                </c:pt>
                <c:pt idx="2">
                  <c:v>305772</c:v>
                </c:pt>
                <c:pt idx="3">
                  <c:v>481004</c:v>
                </c:pt>
                <c:pt idx="4">
                  <c:v>831468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4339-9374-51F666B8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35823"/>
        <c:axId val="1240635407"/>
      </c:lineChart>
      <c:catAx>
        <c:axId val="12458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5823999"/>
        <c:crosses val="autoZero"/>
        <c:auto val="1"/>
        <c:lblAlgn val="ctr"/>
        <c:lblOffset val="100"/>
        <c:noMultiLvlLbl val="0"/>
      </c:catAx>
      <c:valAx>
        <c:axId val="12458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5821503"/>
        <c:crosses val="autoZero"/>
        <c:crossBetween val="between"/>
      </c:valAx>
      <c:valAx>
        <c:axId val="124063540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635823"/>
        <c:crosses val="max"/>
        <c:crossBetween val="between"/>
      </c:valAx>
      <c:catAx>
        <c:axId val="124063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635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1st_Conv_kernel_size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Sheet1!$F$35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Sheet1!$G$30:$L$30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</c:numCache>
            </c:numRef>
          </c:cat>
          <c:val>
            <c:numRef>
              <c:f>Sheet1!$G$35:$L$35</c:f>
              <c:numCache>
                <c:formatCode>General</c:formatCode>
                <c:ptCount val="6"/>
                <c:pt idx="0">
                  <c:v>0.9032</c:v>
                </c:pt>
                <c:pt idx="1">
                  <c:v>0.90749999999999997</c:v>
                </c:pt>
                <c:pt idx="2">
                  <c:v>0.91039999999999999</c:v>
                </c:pt>
                <c:pt idx="3">
                  <c:v>0.91379999999999995</c:v>
                </c:pt>
                <c:pt idx="4">
                  <c:v>0.91149999999999998</c:v>
                </c:pt>
                <c:pt idx="5">
                  <c:v>0.9113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102-B7C4-11F54E8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4730463"/>
        <c:axId val="1404730879"/>
      </c:barChart>
      <c:lineChart>
        <c:grouping val="standard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Sheet1!$G$30:$L$30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</c:numCache>
            </c:numRef>
          </c:cat>
          <c:val>
            <c:numRef>
              <c:f>Sheet1!$G$31:$L$31</c:f>
              <c:numCache>
                <c:formatCode>#,##0</c:formatCode>
                <c:ptCount val="6"/>
                <c:pt idx="0">
                  <c:v>296556</c:v>
                </c:pt>
                <c:pt idx="1">
                  <c:v>301164</c:v>
                </c:pt>
                <c:pt idx="2">
                  <c:v>304468</c:v>
                </c:pt>
                <c:pt idx="3">
                  <c:v>305772</c:v>
                </c:pt>
                <c:pt idx="4">
                  <c:v>310380</c:v>
                </c:pt>
                <c:pt idx="5">
                  <c:v>317292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5-4102-B7C4-11F54E8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716319"/>
        <c:axId val="1425714655"/>
      </c:lineChart>
      <c:catAx>
        <c:axId val="140473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730879"/>
        <c:crosses val="autoZero"/>
        <c:auto val="1"/>
        <c:lblAlgn val="ctr"/>
        <c:lblOffset val="100"/>
        <c:noMultiLvlLbl val="0"/>
      </c:catAx>
      <c:valAx>
        <c:axId val="14047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730463"/>
        <c:crosses val="autoZero"/>
        <c:crossBetween val="between"/>
      </c:valAx>
      <c:valAx>
        <c:axId val="142571465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716319"/>
        <c:crosses val="max"/>
        <c:crossBetween val="between"/>
      </c:valAx>
      <c:catAx>
        <c:axId val="142571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714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2nd_Conv_kernel_size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Sheet1!$F$48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Sheet1!$G$43:$K$43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Sheet1!$G$48:$K$48</c:f>
              <c:numCache>
                <c:formatCode>General</c:formatCode>
                <c:ptCount val="5"/>
                <c:pt idx="0">
                  <c:v>0.91420000000000001</c:v>
                </c:pt>
                <c:pt idx="1">
                  <c:v>0.90529999999999999</c:v>
                </c:pt>
                <c:pt idx="2">
                  <c:v>0.90300000000000002</c:v>
                </c:pt>
                <c:pt idx="3">
                  <c:v>0.90169999999999995</c:v>
                </c:pt>
                <c:pt idx="4">
                  <c:v>0.90459999999999996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5-408C-B2E1-AFADF433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3697183"/>
        <c:axId val="1573695935"/>
      </c:barChart>
      <c:lineChart>
        <c:grouping val="standar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Sheet1!$G$43:$K$43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Sheet1!$G$44:$K$44</c:f>
              <c:numCache>
                <c:formatCode>#,##0</c:formatCode>
                <c:ptCount val="5"/>
                <c:pt idx="0">
                  <c:v>305772</c:v>
                </c:pt>
                <c:pt idx="1">
                  <c:v>371308</c:v>
                </c:pt>
                <c:pt idx="2">
                  <c:v>404076</c:v>
                </c:pt>
                <c:pt idx="3">
                  <c:v>436844</c:v>
                </c:pt>
                <c:pt idx="4">
                  <c:v>502380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5-408C-B2E1-AFADF433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90527"/>
        <c:axId val="1573685535"/>
      </c:lineChart>
      <c:catAx>
        <c:axId val="157369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695935"/>
        <c:crosses val="autoZero"/>
        <c:auto val="1"/>
        <c:lblAlgn val="ctr"/>
        <c:lblOffset val="100"/>
        <c:noMultiLvlLbl val="0"/>
      </c:catAx>
      <c:valAx>
        <c:axId val="15736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697183"/>
        <c:crosses val="autoZero"/>
        <c:crossBetween val="between"/>
      </c:valAx>
      <c:valAx>
        <c:axId val="157368553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690527"/>
        <c:crosses val="max"/>
        <c:crossBetween val="between"/>
      </c:valAx>
      <c:catAx>
        <c:axId val="1573690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5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LSTM_Unit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Sheet1!$F$61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Sheet1!$G$56:$K$56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Sheet1!$G$61:$K$61</c:f>
              <c:numCache>
                <c:formatCode>General</c:formatCode>
                <c:ptCount val="5"/>
                <c:pt idx="0">
                  <c:v>0.90659999999999996</c:v>
                </c:pt>
                <c:pt idx="1">
                  <c:v>0.90649999999999997</c:v>
                </c:pt>
                <c:pt idx="2">
                  <c:v>0.91359999999999997</c:v>
                </c:pt>
                <c:pt idx="3">
                  <c:v>0.90190000000000003</c:v>
                </c:pt>
                <c:pt idx="4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5-4BF3-A753-A8919535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724239"/>
        <c:axId val="1581712175"/>
      </c:barChart>
      <c:lineChart>
        <c:grouping val="standard"/>
        <c:varyColors val="0"/>
        <c:ser>
          <c:idx val="0"/>
          <c:order val="0"/>
          <c:tx>
            <c:strRef>
              <c:f>Sheet1!$F$57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Sheet1!$G$56:$K$56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Sheet1!$G$57:$K$57</c:f>
              <c:numCache>
                <c:formatCode>#,##0</c:formatCode>
                <c:ptCount val="5"/>
                <c:pt idx="0">
                  <c:v>159172</c:v>
                </c:pt>
                <c:pt idx="1">
                  <c:v>222472</c:v>
                </c:pt>
                <c:pt idx="2">
                  <c:v>305772</c:v>
                </c:pt>
                <c:pt idx="3">
                  <c:v>409072</c:v>
                </c:pt>
                <c:pt idx="4">
                  <c:v>532372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BF3-A753-A8919535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58767"/>
        <c:axId val="1581757935"/>
      </c:lineChart>
      <c:catAx>
        <c:axId val="15817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712175"/>
        <c:crosses val="autoZero"/>
        <c:auto val="1"/>
        <c:lblAlgn val="ctr"/>
        <c:lblOffset val="100"/>
        <c:noMultiLvlLbl val="0"/>
      </c:catAx>
      <c:valAx>
        <c:axId val="15817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724239"/>
        <c:crosses val="autoZero"/>
        <c:crossBetween val="between"/>
      </c:valAx>
      <c:valAx>
        <c:axId val="158175793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758767"/>
        <c:crosses val="max"/>
        <c:crossBetween val="between"/>
      </c:valAx>
      <c:catAx>
        <c:axId val="1581758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757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</a:rPr>
              <a:t>Dense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Sheet1!$F$74</c:f>
              <c:strCache>
                <c:ptCount val="1"/>
                <c:pt idx="0">
                  <c:v>F1_score(avg)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Sheet1!$G$69:$K$69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Sheet1!$G$74:$K$74</c:f>
              <c:numCache>
                <c:formatCode>General</c:formatCode>
                <c:ptCount val="5"/>
                <c:pt idx="0">
                  <c:v>0.90410000000000001</c:v>
                </c:pt>
                <c:pt idx="1">
                  <c:v>0.9093</c:v>
                </c:pt>
                <c:pt idx="2">
                  <c:v>0.91779999999999995</c:v>
                </c:pt>
                <c:pt idx="3">
                  <c:v>0.91710000000000003</c:v>
                </c:pt>
                <c:pt idx="4">
                  <c:v>0.91369999999999996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3-4CBD-851A-0A8A30E4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100671"/>
        <c:axId val="1456102335"/>
      </c:barChart>
      <c:lineChart>
        <c:grouping val="standard"/>
        <c:varyColors val="0"/>
        <c:ser>
          <c:idx val="0"/>
          <c:order val="0"/>
          <c:tx>
            <c:strRef>
              <c:f>Sheet1!$F$70</c:f>
              <c:strCache>
                <c:ptCount val="1"/>
                <c:pt idx="0">
                  <c:v>Number of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Sheet1!$G$69:$K$69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Sheet1!$G$70:$K$70</c:f>
              <c:numCache>
                <c:formatCode>#,##0</c:formatCode>
                <c:ptCount val="5"/>
                <c:pt idx="0">
                  <c:v>290072</c:v>
                </c:pt>
                <c:pt idx="1">
                  <c:v>297922</c:v>
                </c:pt>
                <c:pt idx="2">
                  <c:v>305772</c:v>
                </c:pt>
                <c:pt idx="3">
                  <c:v>313622</c:v>
                </c:pt>
                <c:pt idx="4">
                  <c:v>321472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3-4CBD-851A-0A8A30E4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43631"/>
        <c:axId val="1524742383"/>
      </c:lineChart>
      <c:catAx>
        <c:axId val="14561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102335"/>
        <c:crosses val="autoZero"/>
        <c:auto val="1"/>
        <c:lblAlgn val="ctr"/>
        <c:lblOffset val="100"/>
        <c:noMultiLvlLbl val="0"/>
      </c:catAx>
      <c:valAx>
        <c:axId val="14561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100671"/>
        <c:crosses val="autoZero"/>
        <c:crossBetween val="between"/>
      </c:valAx>
      <c:valAx>
        <c:axId val="15247423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743631"/>
        <c:crosses val="max"/>
        <c:crossBetween val="between"/>
      </c:valAx>
      <c:catAx>
        <c:axId val="152474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4742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174175</xdr:rowOff>
    </xdr:from>
    <xdr:to>
      <xdr:col>21</xdr:col>
      <xdr:colOff>19050</xdr:colOff>
      <xdr:row>13</xdr:row>
      <xdr:rowOff>76199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680081B-CB5C-45EA-8A09-1A2D5310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284389</xdr:colOff>
      <xdr:row>14</xdr:row>
      <xdr:rowOff>175533</xdr:rowOff>
    </xdr:from>
    <xdr:to>
      <xdr:col>21</xdr:col>
      <xdr:colOff>55789</xdr:colOff>
      <xdr:row>27</xdr:row>
      <xdr:rowOff>152399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1AB7EAA-2412-4366-A894-58C0C239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340179</xdr:colOff>
      <xdr:row>28</xdr:row>
      <xdr:rowOff>138794</xdr:rowOff>
    </xdr:from>
    <xdr:to>
      <xdr:col>21</xdr:col>
      <xdr:colOff>149679</xdr:colOff>
      <xdr:row>41</xdr:row>
      <xdr:rowOff>95250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7C81945-25FE-4C55-AA7B-C5B1A3FB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340179</xdr:colOff>
      <xdr:row>42</xdr:row>
      <xdr:rowOff>2720</xdr:rowOff>
    </xdr:from>
    <xdr:to>
      <xdr:col>21</xdr:col>
      <xdr:colOff>149679</xdr:colOff>
      <xdr:row>54</xdr:row>
      <xdr:rowOff>42842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211937B-58D8-4C28-9F6F-23BC5C472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367394</xdr:colOff>
      <xdr:row>55</xdr:row>
      <xdr:rowOff>2720</xdr:rowOff>
    </xdr:from>
    <xdr:to>
      <xdr:col>21</xdr:col>
      <xdr:colOff>176894</xdr:colOff>
      <xdr:row>67</xdr:row>
      <xdr:rowOff>25730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1CCCF0C9-FCE3-4ED8-A251-EA358A2E9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408215</xdr:colOff>
      <xdr:row>67</xdr:row>
      <xdr:rowOff>206830</xdr:rowOff>
    </xdr:from>
    <xdr:to>
      <xdr:col>21</xdr:col>
      <xdr:colOff>217715</xdr:colOff>
      <xdr:row>80</xdr:row>
      <xdr:rowOff>182913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73C6313-51FC-4737-B3BB-0963E40B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8">
          <cell r="F168">
            <v>32</v>
          </cell>
          <cell r="G168">
            <v>64</v>
          </cell>
          <cell r="H168">
            <v>128</v>
          </cell>
          <cell r="I168">
            <v>256</v>
          </cell>
          <cell r="J168">
            <v>512</v>
          </cell>
        </row>
        <row r="169">
          <cell r="E169" t="str">
            <v>Number of Params</v>
          </cell>
          <cell r="F169">
            <v>205132</v>
          </cell>
          <cell r="G169">
            <v>219180</v>
          </cell>
          <cell r="H169">
            <v>247276</v>
          </cell>
          <cell r="I169">
            <v>304468</v>
          </cell>
          <cell r="J169">
            <v>415852</v>
          </cell>
        </row>
        <row r="173">
          <cell r="E173" t="str">
            <v>F1_score(avg)</v>
          </cell>
          <cell r="F173">
            <v>0.90390000000000015</v>
          </cell>
          <cell r="G173">
            <v>0.8992</v>
          </cell>
          <cell r="H173">
            <v>0.90906666666666658</v>
          </cell>
          <cell r="I173">
            <v>0.91073333333333328</v>
          </cell>
          <cell r="J173">
            <v>0.90746666666666664</v>
          </cell>
        </row>
        <row r="178">
          <cell r="F178">
            <v>32</v>
          </cell>
          <cell r="G178">
            <v>64</v>
          </cell>
          <cell r="H178">
            <v>128</v>
          </cell>
          <cell r="I178">
            <v>256</v>
          </cell>
          <cell r="J178">
            <v>512</v>
          </cell>
        </row>
        <row r="179">
          <cell r="E179" t="str">
            <v>Number of Params</v>
          </cell>
          <cell r="F179">
            <v>172044</v>
          </cell>
          <cell r="G179">
            <v>215852</v>
          </cell>
          <cell r="H179">
            <v>303468</v>
          </cell>
          <cell r="I179">
            <v>478700</v>
          </cell>
          <cell r="J179">
            <v>829164</v>
          </cell>
        </row>
        <row r="183">
          <cell r="E183" t="str">
            <v>F1_score(avg)</v>
          </cell>
          <cell r="F183">
            <v>0.90586666666666671</v>
          </cell>
          <cell r="G183">
            <v>0.90859999999999996</v>
          </cell>
          <cell r="H183">
            <v>0.9108666666666666</v>
          </cell>
          <cell r="I183">
            <v>0.90390000000000004</v>
          </cell>
          <cell r="J183">
            <v>0.90043333333333342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4"/>
  <sheetViews>
    <sheetView tabSelected="1" topLeftCell="A13" zoomScaleNormal="100" workbookViewId="0">
      <selection activeCell="K70" sqref="K70"/>
    </sheetView>
  </sheetViews>
  <sheetFormatPr defaultRowHeight="16.5" x14ac:dyDescent="0.3"/>
  <cols>
    <col min="2" max="2" width="20.75" bestFit="1" customWidth="1"/>
    <col min="6" max="6" width="21.625" bestFit="1" customWidth="1"/>
  </cols>
  <sheetData>
    <row r="2" spans="2:11" ht="17.25" thickBot="1" x14ac:dyDescent="0.35"/>
    <row r="3" spans="2:11" ht="17.25" thickTop="1" x14ac:dyDescent="0.3">
      <c r="B3" s="9" t="s">
        <v>12</v>
      </c>
      <c r="C3" s="10" t="s">
        <v>13</v>
      </c>
      <c r="F3" s="5" t="s">
        <v>1</v>
      </c>
      <c r="G3" s="6">
        <v>32</v>
      </c>
      <c r="H3" s="6">
        <v>64</v>
      </c>
      <c r="I3" s="6">
        <v>128</v>
      </c>
      <c r="J3" s="6">
        <v>256</v>
      </c>
      <c r="K3" s="7">
        <v>512</v>
      </c>
    </row>
    <row r="4" spans="2:11" x14ac:dyDescent="0.3">
      <c r="B4" s="11" t="s">
        <v>14</v>
      </c>
      <c r="C4" s="12">
        <v>0.5</v>
      </c>
      <c r="F4" s="32" t="s">
        <v>7</v>
      </c>
      <c r="G4" s="17">
        <v>205420</v>
      </c>
      <c r="H4" s="17">
        <v>219756</v>
      </c>
      <c r="I4" s="17">
        <v>248428</v>
      </c>
      <c r="J4" s="29">
        <v>305772</v>
      </c>
      <c r="K4" s="18">
        <v>420460</v>
      </c>
    </row>
    <row r="5" spans="2:11" x14ac:dyDescent="0.3">
      <c r="B5" s="11" t="s">
        <v>15</v>
      </c>
      <c r="C5" s="12">
        <v>2</v>
      </c>
      <c r="F5" s="8" t="s">
        <v>8</v>
      </c>
      <c r="G5" s="19">
        <v>0.89559999999999995</v>
      </c>
      <c r="H5" s="19">
        <v>0.88890000000000002</v>
      </c>
      <c r="I5" s="19">
        <v>0.91149999999999998</v>
      </c>
      <c r="J5" s="30">
        <v>0.90810000000000002</v>
      </c>
      <c r="K5" s="20">
        <v>0.8962</v>
      </c>
    </row>
    <row r="6" spans="2:11" x14ac:dyDescent="0.3">
      <c r="B6" s="13" t="s">
        <v>16</v>
      </c>
      <c r="C6" s="14">
        <v>128</v>
      </c>
      <c r="F6" s="8" t="s">
        <v>9</v>
      </c>
      <c r="G6" s="19">
        <v>0.90449999999999997</v>
      </c>
      <c r="H6" s="19">
        <v>0.89610000000000001</v>
      </c>
      <c r="I6" s="19">
        <v>0.9012</v>
      </c>
      <c r="J6" s="30">
        <v>0.91400000000000003</v>
      </c>
      <c r="K6" s="20">
        <v>0.91610000000000003</v>
      </c>
    </row>
    <row r="7" spans="2:11" ht="17.25" thickBot="1" x14ac:dyDescent="0.35">
      <c r="B7" s="15" t="s">
        <v>17</v>
      </c>
      <c r="C7" s="16">
        <v>20</v>
      </c>
      <c r="F7" s="8" t="s">
        <v>10</v>
      </c>
      <c r="G7" s="19">
        <v>0.87129999999999996</v>
      </c>
      <c r="H7" s="19">
        <v>0.91279999999999994</v>
      </c>
      <c r="I7" s="19">
        <v>0.90959999999999996</v>
      </c>
      <c r="J7" s="30">
        <v>0.91120000000000001</v>
      </c>
      <c r="K7" s="20">
        <v>0.90810000000000002</v>
      </c>
    </row>
    <row r="8" spans="2:11" ht="18" thickTop="1" thickBot="1" x14ac:dyDescent="0.35">
      <c r="F8" s="33" t="s">
        <v>11</v>
      </c>
      <c r="G8" s="21">
        <f>ROUND(AVERAGE(G5:G7),4)</f>
        <v>0.89049999999999996</v>
      </c>
      <c r="H8" s="21">
        <f>ROUND(AVERAGE(H5:H7),4)</f>
        <v>0.89929999999999999</v>
      </c>
      <c r="I8" s="21">
        <f>ROUND(AVERAGE(I5:I7),4)</f>
        <v>0.90739999999999998</v>
      </c>
      <c r="J8" s="31">
        <f>ROUND(AVERAGE(J5:J7),4)</f>
        <v>0.91110000000000002</v>
      </c>
      <c r="K8" s="25">
        <f>ROUND(AVERAGE(K5:K7),4)</f>
        <v>0.90680000000000005</v>
      </c>
    </row>
    <row r="9" spans="2:11" ht="17.25" thickBot="1" x14ac:dyDescent="0.35">
      <c r="F9" s="26"/>
      <c r="G9" s="26"/>
      <c r="H9" s="26"/>
      <c r="I9" s="26"/>
      <c r="J9" s="26"/>
      <c r="K9" s="26"/>
    </row>
    <row r="10" spans="2:11" ht="17.25" thickTop="1" x14ac:dyDescent="0.3">
      <c r="B10" s="27" t="s">
        <v>0</v>
      </c>
      <c r="C10" s="28"/>
      <c r="F10" s="26"/>
      <c r="G10" s="26"/>
      <c r="H10" s="26"/>
      <c r="I10" s="26"/>
      <c r="J10" s="26"/>
      <c r="K10" s="26"/>
    </row>
    <row r="11" spans="2:11" x14ac:dyDescent="0.3">
      <c r="B11" s="1" t="s">
        <v>1</v>
      </c>
      <c r="C11" s="2">
        <v>256</v>
      </c>
      <c r="F11" s="26"/>
      <c r="G11" s="26"/>
      <c r="H11" s="26"/>
      <c r="I11" s="26"/>
      <c r="J11" s="26"/>
      <c r="K11" s="26"/>
    </row>
    <row r="12" spans="2:11" x14ac:dyDescent="0.3">
      <c r="B12" s="1" t="s">
        <v>2</v>
      </c>
      <c r="C12" s="2">
        <v>128</v>
      </c>
      <c r="F12" s="26"/>
      <c r="G12" s="26"/>
      <c r="H12" s="26"/>
      <c r="I12" s="26"/>
      <c r="J12" s="26"/>
      <c r="K12" s="26"/>
    </row>
    <row r="13" spans="2:11" x14ac:dyDescent="0.3">
      <c r="B13" s="1" t="s">
        <v>3</v>
      </c>
      <c r="C13" s="2">
        <v>7</v>
      </c>
      <c r="F13" s="26"/>
      <c r="G13" s="26"/>
      <c r="H13" s="26"/>
      <c r="I13" s="26"/>
      <c r="J13" s="26"/>
      <c r="K13" s="26"/>
    </row>
    <row r="14" spans="2:11" x14ac:dyDescent="0.3">
      <c r="B14" s="1" t="s">
        <v>4</v>
      </c>
      <c r="C14" s="2">
        <v>3</v>
      </c>
      <c r="F14" s="26"/>
      <c r="G14" s="26"/>
      <c r="H14" s="26"/>
      <c r="I14" s="26"/>
      <c r="J14" s="26"/>
      <c r="K14" s="26"/>
    </row>
    <row r="15" spans="2:11" ht="17.25" thickBot="1" x14ac:dyDescent="0.35">
      <c r="B15" s="1" t="s">
        <v>5</v>
      </c>
      <c r="C15" s="2">
        <v>150</v>
      </c>
      <c r="F15" s="26"/>
      <c r="G15" s="26"/>
      <c r="H15" s="26"/>
      <c r="I15" s="26"/>
      <c r="J15" s="26"/>
      <c r="K15" s="26"/>
    </row>
    <row r="16" spans="2:11" ht="17.25" thickBot="1" x14ac:dyDescent="0.35">
      <c r="B16" s="3" t="s">
        <v>6</v>
      </c>
      <c r="C16" s="4">
        <v>150</v>
      </c>
      <c r="F16" s="5" t="s">
        <v>18</v>
      </c>
      <c r="G16" s="6">
        <v>32</v>
      </c>
      <c r="H16" s="6">
        <v>64</v>
      </c>
      <c r="I16" s="6">
        <v>128</v>
      </c>
      <c r="J16" s="6">
        <v>256</v>
      </c>
      <c r="K16" s="7">
        <v>512</v>
      </c>
    </row>
    <row r="17" spans="2:13" ht="17.25" thickTop="1" x14ac:dyDescent="0.3">
      <c r="F17" s="32" t="s">
        <v>7</v>
      </c>
      <c r="G17" s="17">
        <v>174348</v>
      </c>
      <c r="H17" s="17">
        <v>218156</v>
      </c>
      <c r="I17" s="29">
        <v>305772</v>
      </c>
      <c r="J17" s="17">
        <v>481004</v>
      </c>
      <c r="K17" s="18">
        <v>831468</v>
      </c>
    </row>
    <row r="18" spans="2:13" x14ac:dyDescent="0.3">
      <c r="F18" s="8" t="s">
        <v>19</v>
      </c>
      <c r="G18" s="19">
        <v>0.91369999999999996</v>
      </c>
      <c r="H18" s="19">
        <v>0.90639999999999998</v>
      </c>
      <c r="I18" s="30">
        <v>0.91759999999999997</v>
      </c>
      <c r="J18" s="19">
        <v>0.91339999999999999</v>
      </c>
      <c r="K18" s="20">
        <v>0.90710000000000002</v>
      </c>
    </row>
    <row r="19" spans="2:13" x14ac:dyDescent="0.3">
      <c r="F19" s="8" t="s">
        <v>9</v>
      </c>
      <c r="G19" s="19">
        <v>0.90700000000000003</v>
      </c>
      <c r="H19" s="19">
        <v>0.90539999999999998</v>
      </c>
      <c r="I19" s="30">
        <v>0.90529999999999999</v>
      </c>
      <c r="J19" s="19">
        <v>0.90529999999999999</v>
      </c>
      <c r="K19" s="20">
        <v>0.91080000000000005</v>
      </c>
      <c r="M19" s="34"/>
    </row>
    <row r="20" spans="2:13" x14ac:dyDescent="0.3">
      <c r="F20" s="8" t="s">
        <v>10</v>
      </c>
      <c r="G20" s="19">
        <v>0.90339999999999998</v>
      </c>
      <c r="H20" s="19">
        <v>0.91469999999999996</v>
      </c>
      <c r="I20" s="30">
        <v>0.91159999999999997</v>
      </c>
      <c r="J20" s="19">
        <v>0.9073</v>
      </c>
      <c r="K20" s="20">
        <v>0.90680000000000005</v>
      </c>
    </row>
    <row r="21" spans="2:13" ht="17.25" thickBot="1" x14ac:dyDescent="0.35">
      <c r="F21" s="33" t="s">
        <v>20</v>
      </c>
      <c r="G21" s="21">
        <f>ROUND(AVERAGE(G18:G20),4)</f>
        <v>0.90800000000000003</v>
      </c>
      <c r="H21" s="21">
        <f>ROUND(AVERAGE(H18:H20),4)</f>
        <v>0.90880000000000005</v>
      </c>
      <c r="I21" s="31">
        <f>ROUND(AVERAGE(I18:I20),4)</f>
        <v>0.91149999999999998</v>
      </c>
      <c r="J21" s="21">
        <f>ROUND(AVERAGE(J18:J20),4)</f>
        <v>0.90869999999999995</v>
      </c>
      <c r="K21" s="25">
        <f>ROUND(AVERAGE(K18:K20),4)</f>
        <v>0.90820000000000001</v>
      </c>
    </row>
    <row r="22" spans="2:13" x14ac:dyDescent="0.3">
      <c r="F22" s="26"/>
      <c r="G22" s="26"/>
      <c r="H22" s="26"/>
      <c r="I22" s="26"/>
      <c r="J22" s="26"/>
      <c r="K22" s="26"/>
    </row>
    <row r="23" spans="2:13" x14ac:dyDescent="0.3">
      <c r="B23" s="26"/>
      <c r="C23" s="26"/>
      <c r="F23" s="26"/>
      <c r="G23" s="26"/>
      <c r="H23" s="26"/>
      <c r="I23" s="26"/>
      <c r="J23" s="26"/>
      <c r="K23" s="26"/>
    </row>
    <row r="24" spans="2:13" x14ac:dyDescent="0.3">
      <c r="B24" s="26"/>
      <c r="C24" s="26"/>
      <c r="F24" s="26"/>
      <c r="G24" s="26"/>
      <c r="H24" s="26"/>
      <c r="I24" s="26"/>
      <c r="J24" s="26"/>
      <c r="K24" s="26"/>
    </row>
    <row r="25" spans="2:13" x14ac:dyDescent="0.3">
      <c r="B25" s="26"/>
      <c r="C25" s="26"/>
      <c r="F25" s="26"/>
      <c r="G25" s="26"/>
      <c r="H25" s="26"/>
      <c r="I25" s="26"/>
      <c r="J25" s="26"/>
      <c r="K25" s="26"/>
    </row>
    <row r="26" spans="2:13" x14ac:dyDescent="0.3">
      <c r="B26" s="26"/>
      <c r="C26" s="26"/>
      <c r="F26" s="26"/>
      <c r="G26" s="26"/>
      <c r="H26" s="26"/>
      <c r="I26" s="26"/>
      <c r="J26" s="26"/>
      <c r="K26" s="26"/>
    </row>
    <row r="27" spans="2:13" x14ac:dyDescent="0.3">
      <c r="B27" s="26"/>
      <c r="C27" s="26"/>
      <c r="F27" s="26"/>
      <c r="G27" s="26"/>
      <c r="H27" s="26"/>
      <c r="I27" s="26"/>
      <c r="J27" s="26"/>
      <c r="K27" s="26"/>
    </row>
    <row r="28" spans="2:13" x14ac:dyDescent="0.3">
      <c r="B28" s="26"/>
      <c r="C28" s="26"/>
      <c r="F28" s="26"/>
      <c r="G28" s="26"/>
      <c r="H28" s="26"/>
      <c r="I28" s="26"/>
      <c r="J28" s="26"/>
      <c r="K28" s="26"/>
    </row>
    <row r="29" spans="2:13" ht="17.25" thickBot="1" x14ac:dyDescent="0.35"/>
    <row r="30" spans="2:13" x14ac:dyDescent="0.3">
      <c r="F30" s="5" t="s">
        <v>3</v>
      </c>
      <c r="G30" s="6">
        <v>3</v>
      </c>
      <c r="H30" s="6">
        <v>5</v>
      </c>
      <c r="I30" s="6">
        <v>6</v>
      </c>
      <c r="J30" s="6">
        <v>7</v>
      </c>
      <c r="K30" s="6">
        <v>9</v>
      </c>
      <c r="L30" s="22">
        <v>12</v>
      </c>
    </row>
    <row r="31" spans="2:13" x14ac:dyDescent="0.3">
      <c r="F31" s="32" t="s">
        <v>7</v>
      </c>
      <c r="G31" s="17">
        <v>296556</v>
      </c>
      <c r="H31" s="17">
        <v>301164</v>
      </c>
      <c r="I31" s="17">
        <v>304468</v>
      </c>
      <c r="J31" s="29">
        <v>305772</v>
      </c>
      <c r="K31" s="17">
        <v>310380</v>
      </c>
      <c r="L31" s="23">
        <v>317292</v>
      </c>
    </row>
    <row r="32" spans="2:13" x14ac:dyDescent="0.3">
      <c r="F32" s="8" t="s">
        <v>8</v>
      </c>
      <c r="G32" s="19">
        <v>0.90359999999999996</v>
      </c>
      <c r="H32" s="19">
        <v>0.9214</v>
      </c>
      <c r="I32" s="19">
        <v>0.91910000000000003</v>
      </c>
      <c r="J32" s="30">
        <v>0.91520000000000001</v>
      </c>
      <c r="K32" s="19">
        <v>0.90780000000000005</v>
      </c>
      <c r="L32" s="24">
        <v>0.91379999999999995</v>
      </c>
    </row>
    <row r="33" spans="6:13" x14ac:dyDescent="0.3">
      <c r="F33" s="8" t="s">
        <v>9</v>
      </c>
      <c r="G33" s="19">
        <v>0.89139999999999997</v>
      </c>
      <c r="H33" s="19">
        <v>0.89849999999999997</v>
      </c>
      <c r="I33" s="19">
        <v>0.9032</v>
      </c>
      <c r="J33" s="30">
        <v>0.90710000000000002</v>
      </c>
      <c r="K33" s="19">
        <v>0.91700000000000004</v>
      </c>
      <c r="L33" s="24">
        <v>0.91069999999999995</v>
      </c>
    </row>
    <row r="34" spans="6:13" x14ac:dyDescent="0.3">
      <c r="F34" s="8" t="s">
        <v>10</v>
      </c>
      <c r="G34" s="19">
        <v>0.91449999999999998</v>
      </c>
      <c r="H34" s="19">
        <v>0.90269999999999995</v>
      </c>
      <c r="I34" s="19">
        <v>0.90880000000000005</v>
      </c>
      <c r="J34" s="30">
        <v>0.91920000000000002</v>
      </c>
      <c r="K34" s="19">
        <v>0.90980000000000005</v>
      </c>
      <c r="L34" s="24">
        <v>0.90949999999999998</v>
      </c>
    </row>
    <row r="35" spans="6:13" ht="17.25" thickBot="1" x14ac:dyDescent="0.35">
      <c r="F35" s="33" t="s">
        <v>11</v>
      </c>
      <c r="G35" s="21">
        <f t="shared" ref="G35:L35" si="0">ROUND(AVERAGE(G32:G34),4)</f>
        <v>0.9032</v>
      </c>
      <c r="H35" s="21">
        <f t="shared" si="0"/>
        <v>0.90749999999999997</v>
      </c>
      <c r="I35" s="21">
        <f t="shared" si="0"/>
        <v>0.91039999999999999</v>
      </c>
      <c r="J35" s="31">
        <f t="shared" si="0"/>
        <v>0.91379999999999995</v>
      </c>
      <c r="K35" s="21">
        <f t="shared" si="0"/>
        <v>0.91149999999999998</v>
      </c>
      <c r="L35" s="25">
        <f t="shared" si="0"/>
        <v>0.9113</v>
      </c>
    </row>
    <row r="36" spans="6:13" x14ac:dyDescent="0.3">
      <c r="G36" s="26"/>
      <c r="H36" s="26"/>
      <c r="I36" s="26"/>
      <c r="K36" s="26"/>
      <c r="L36" s="26"/>
    </row>
    <row r="37" spans="6:13" x14ac:dyDescent="0.3">
      <c r="G37" s="26"/>
      <c r="H37" s="26"/>
      <c r="I37" s="26"/>
      <c r="K37" s="26"/>
      <c r="L37" s="26"/>
    </row>
    <row r="38" spans="6:13" x14ac:dyDescent="0.3">
      <c r="G38" s="26"/>
      <c r="H38" s="26"/>
      <c r="I38" s="26"/>
      <c r="K38" s="26"/>
      <c r="L38" s="26"/>
    </row>
    <row r="39" spans="6:13" x14ac:dyDescent="0.3">
      <c r="G39" s="26"/>
      <c r="H39" s="26"/>
      <c r="I39" s="26"/>
      <c r="K39" s="26"/>
      <c r="L39" s="26"/>
    </row>
    <row r="40" spans="6:13" x14ac:dyDescent="0.3">
      <c r="G40" s="26"/>
      <c r="H40" s="26"/>
      <c r="I40" s="26"/>
      <c r="K40" s="26"/>
      <c r="L40" s="26"/>
    </row>
    <row r="41" spans="6:13" x14ac:dyDescent="0.3">
      <c r="G41" s="26"/>
      <c r="H41" s="26"/>
      <c r="I41" s="26"/>
      <c r="K41" s="26"/>
      <c r="L41" s="26"/>
    </row>
    <row r="42" spans="6:13" ht="17.25" thickBot="1" x14ac:dyDescent="0.35">
      <c r="F42" s="26"/>
      <c r="G42" s="26"/>
      <c r="H42" s="26"/>
      <c r="I42" s="26"/>
      <c r="J42" s="26"/>
      <c r="K42" s="26"/>
      <c r="L42" s="26"/>
    </row>
    <row r="43" spans="6:13" x14ac:dyDescent="0.3">
      <c r="F43" s="5" t="s">
        <v>4</v>
      </c>
      <c r="G43" s="6">
        <v>3</v>
      </c>
      <c r="H43" s="6">
        <v>5</v>
      </c>
      <c r="I43" s="6">
        <v>6</v>
      </c>
      <c r="J43" s="6">
        <v>7</v>
      </c>
      <c r="K43" s="7">
        <v>9</v>
      </c>
    </row>
    <row r="44" spans="6:13" x14ac:dyDescent="0.3">
      <c r="F44" s="32" t="s">
        <v>7</v>
      </c>
      <c r="G44" s="29">
        <v>305772</v>
      </c>
      <c r="H44" s="17">
        <v>371308</v>
      </c>
      <c r="I44" s="17">
        <v>404076</v>
      </c>
      <c r="J44" s="17">
        <v>436844</v>
      </c>
      <c r="K44" s="18">
        <v>502380</v>
      </c>
    </row>
    <row r="45" spans="6:13" x14ac:dyDescent="0.3">
      <c r="F45" s="8" t="s">
        <v>8</v>
      </c>
      <c r="G45" s="30">
        <v>0.91080000000000005</v>
      </c>
      <c r="H45" s="19">
        <v>0.90080000000000005</v>
      </c>
      <c r="I45" s="19">
        <v>0.90529999999999999</v>
      </c>
      <c r="J45" s="19">
        <v>0.90629999999999999</v>
      </c>
      <c r="K45" s="20">
        <v>0.90380000000000005</v>
      </c>
      <c r="M45" s="26"/>
    </row>
    <row r="46" spans="6:13" x14ac:dyDescent="0.3">
      <c r="F46" s="8" t="s">
        <v>9</v>
      </c>
      <c r="G46" s="30">
        <v>0.91720000000000002</v>
      </c>
      <c r="H46" s="19">
        <v>0.8992</v>
      </c>
      <c r="I46" s="19">
        <v>0.90200000000000002</v>
      </c>
      <c r="J46" s="19">
        <v>0.90190000000000003</v>
      </c>
      <c r="K46" s="20">
        <v>0.90339999999999998</v>
      </c>
      <c r="M46" s="26"/>
    </row>
    <row r="47" spans="6:13" x14ac:dyDescent="0.3">
      <c r="F47" s="8" t="s">
        <v>21</v>
      </c>
      <c r="G47" s="30">
        <v>0.91469999999999996</v>
      </c>
      <c r="H47" s="19">
        <v>0.91600000000000004</v>
      </c>
      <c r="I47" s="19">
        <v>0.90180000000000005</v>
      </c>
      <c r="J47" s="19">
        <v>0.89680000000000004</v>
      </c>
      <c r="K47" s="20">
        <v>0.90669999999999995</v>
      </c>
      <c r="M47" s="26"/>
    </row>
    <row r="48" spans="6:13" ht="17.25" thickBot="1" x14ac:dyDescent="0.35">
      <c r="F48" s="33" t="s">
        <v>11</v>
      </c>
      <c r="G48" s="31">
        <f t="shared" ref="G48:K48" si="1">ROUND(AVERAGE(G45:G47),4)</f>
        <v>0.91420000000000001</v>
      </c>
      <c r="H48" s="21">
        <f t="shared" si="1"/>
        <v>0.90529999999999999</v>
      </c>
      <c r="I48" s="21">
        <f t="shared" si="1"/>
        <v>0.90300000000000002</v>
      </c>
      <c r="J48" s="21">
        <f t="shared" si="1"/>
        <v>0.90169999999999995</v>
      </c>
      <c r="K48" s="25">
        <f t="shared" si="1"/>
        <v>0.90459999999999996</v>
      </c>
      <c r="M48" s="26"/>
    </row>
    <row r="49" spans="6:13" x14ac:dyDescent="0.3">
      <c r="H49" s="26"/>
      <c r="I49" s="26"/>
      <c r="J49" s="26"/>
      <c r="K49" s="26"/>
      <c r="M49" s="26"/>
    </row>
    <row r="50" spans="6:13" x14ac:dyDescent="0.3">
      <c r="H50" s="26"/>
      <c r="I50" s="26"/>
      <c r="J50" s="26"/>
      <c r="K50" s="26"/>
      <c r="M50" s="26"/>
    </row>
    <row r="51" spans="6:13" x14ac:dyDescent="0.3">
      <c r="H51" s="26"/>
      <c r="I51" s="26"/>
      <c r="J51" s="26"/>
      <c r="K51" s="26"/>
      <c r="M51" s="26"/>
    </row>
    <row r="52" spans="6:13" x14ac:dyDescent="0.3">
      <c r="H52" s="26"/>
      <c r="I52" s="26"/>
      <c r="J52" s="26"/>
      <c r="K52" s="26"/>
      <c r="M52" s="26"/>
    </row>
    <row r="53" spans="6:13" x14ac:dyDescent="0.3">
      <c r="H53" s="26"/>
      <c r="I53" s="26"/>
      <c r="J53" s="26"/>
      <c r="K53" s="26"/>
      <c r="M53" s="26"/>
    </row>
    <row r="54" spans="6:13" x14ac:dyDescent="0.3">
      <c r="H54" s="26"/>
      <c r="I54" s="26"/>
      <c r="J54" s="26"/>
      <c r="K54" s="26"/>
      <c r="M54" s="26"/>
    </row>
    <row r="55" spans="6:13" ht="17.25" thickBot="1" x14ac:dyDescent="0.35"/>
    <row r="56" spans="6:13" x14ac:dyDescent="0.3">
      <c r="F56" s="5" t="s">
        <v>22</v>
      </c>
      <c r="G56" s="6">
        <v>50</v>
      </c>
      <c r="H56" s="6">
        <v>100</v>
      </c>
      <c r="I56" s="6">
        <v>150</v>
      </c>
      <c r="J56" s="6">
        <v>200</v>
      </c>
      <c r="K56" s="7">
        <v>250</v>
      </c>
    </row>
    <row r="57" spans="6:13" x14ac:dyDescent="0.3">
      <c r="F57" s="32" t="s">
        <v>7</v>
      </c>
      <c r="G57" s="17">
        <v>159172</v>
      </c>
      <c r="H57" s="17">
        <v>222472</v>
      </c>
      <c r="I57" s="29">
        <v>305772</v>
      </c>
      <c r="J57" s="17">
        <v>409072</v>
      </c>
      <c r="K57" s="18">
        <v>532372</v>
      </c>
    </row>
    <row r="58" spans="6:13" x14ac:dyDescent="0.3">
      <c r="F58" s="8" t="s">
        <v>23</v>
      </c>
      <c r="G58" s="19">
        <v>0.90590000000000004</v>
      </c>
      <c r="H58" s="19">
        <v>0.90369999999999995</v>
      </c>
      <c r="I58" s="30">
        <v>0.92490000000000006</v>
      </c>
      <c r="J58" s="19">
        <v>0.89029999999999998</v>
      </c>
      <c r="K58" s="20">
        <v>0.90369999999999995</v>
      </c>
    </row>
    <row r="59" spans="6:13" x14ac:dyDescent="0.3">
      <c r="F59" s="8" t="s">
        <v>24</v>
      </c>
      <c r="G59" s="19">
        <v>0.90790000000000004</v>
      </c>
      <c r="H59" s="19">
        <v>0.90969999999999995</v>
      </c>
      <c r="I59" s="30">
        <v>0.90980000000000005</v>
      </c>
      <c r="J59" s="19">
        <v>0.91369999999999996</v>
      </c>
      <c r="K59" s="20">
        <v>0.91290000000000004</v>
      </c>
    </row>
    <row r="60" spans="6:13" x14ac:dyDescent="0.3">
      <c r="F60" s="8" t="s">
        <v>25</v>
      </c>
      <c r="G60" s="19">
        <v>0.90600000000000003</v>
      </c>
      <c r="H60" s="19">
        <v>0.90600000000000003</v>
      </c>
      <c r="I60" s="30">
        <v>0.90620000000000001</v>
      </c>
      <c r="J60" s="19">
        <v>0.90159999999999996</v>
      </c>
      <c r="K60" s="20">
        <v>0.91059999999999997</v>
      </c>
    </row>
    <row r="61" spans="6:13" ht="17.25" thickBot="1" x14ac:dyDescent="0.35">
      <c r="F61" s="33" t="s">
        <v>26</v>
      </c>
      <c r="G61" s="21">
        <f t="shared" ref="G61:K61" si="2">ROUND(AVERAGE(G58:G60),4)</f>
        <v>0.90659999999999996</v>
      </c>
      <c r="H61" s="21">
        <f t="shared" si="2"/>
        <v>0.90649999999999997</v>
      </c>
      <c r="I61" s="31">
        <f t="shared" si="2"/>
        <v>0.91359999999999997</v>
      </c>
      <c r="J61" s="21">
        <f t="shared" si="2"/>
        <v>0.90190000000000003</v>
      </c>
      <c r="K61" s="25">
        <f t="shared" si="2"/>
        <v>0.90910000000000002</v>
      </c>
    </row>
    <row r="62" spans="6:13" x14ac:dyDescent="0.3">
      <c r="G62" s="26"/>
      <c r="H62" s="26"/>
      <c r="J62" s="26"/>
      <c r="K62" s="26"/>
    </row>
    <row r="63" spans="6:13" x14ac:dyDescent="0.3">
      <c r="G63" s="26"/>
      <c r="H63" s="26"/>
      <c r="J63" s="26"/>
      <c r="K63" s="26"/>
    </row>
    <row r="64" spans="6:13" x14ac:dyDescent="0.3">
      <c r="G64" s="26"/>
      <c r="H64" s="26"/>
      <c r="J64" s="26"/>
      <c r="K64" s="26"/>
    </row>
    <row r="65" spans="6:11" x14ac:dyDescent="0.3">
      <c r="G65" s="26"/>
      <c r="H65" s="26"/>
      <c r="J65" s="26"/>
      <c r="K65" s="26"/>
    </row>
    <row r="66" spans="6:11" x14ac:dyDescent="0.3">
      <c r="G66" s="26"/>
      <c r="H66" s="26"/>
      <c r="J66" s="26"/>
      <c r="K66" s="26"/>
    </row>
    <row r="67" spans="6:11" x14ac:dyDescent="0.3">
      <c r="G67" s="26"/>
      <c r="H67" s="26"/>
      <c r="J67" s="26"/>
      <c r="K67" s="26"/>
    </row>
    <row r="68" spans="6:11" ht="17.25" thickBot="1" x14ac:dyDescent="0.35"/>
    <row r="69" spans="6:11" x14ac:dyDescent="0.3">
      <c r="F69" s="5" t="s">
        <v>27</v>
      </c>
      <c r="G69" s="6">
        <v>50</v>
      </c>
      <c r="H69" s="6">
        <v>100</v>
      </c>
      <c r="I69" s="6">
        <v>150</v>
      </c>
      <c r="J69" s="6">
        <v>200</v>
      </c>
      <c r="K69" s="7">
        <v>250</v>
      </c>
    </row>
    <row r="70" spans="6:11" x14ac:dyDescent="0.3">
      <c r="F70" s="32" t="s">
        <v>7</v>
      </c>
      <c r="G70" s="17">
        <v>290072</v>
      </c>
      <c r="H70" s="17">
        <v>297922</v>
      </c>
      <c r="I70" s="29">
        <v>305772</v>
      </c>
      <c r="J70" s="17">
        <v>313622</v>
      </c>
      <c r="K70" s="18">
        <v>321472</v>
      </c>
    </row>
    <row r="71" spans="6:11" x14ac:dyDescent="0.3">
      <c r="F71" s="8" t="s">
        <v>8</v>
      </c>
      <c r="G71" s="19">
        <v>0.90400000000000003</v>
      </c>
      <c r="H71" s="19">
        <v>0.9052</v>
      </c>
      <c r="I71" s="30">
        <v>0.91639999999999999</v>
      </c>
      <c r="J71" s="19">
        <v>0.91239999999999999</v>
      </c>
      <c r="K71" s="20">
        <v>0.91449999999999998</v>
      </c>
    </row>
    <row r="72" spans="6:11" x14ac:dyDescent="0.3">
      <c r="F72" s="8" t="s">
        <v>28</v>
      </c>
      <c r="G72" s="19">
        <v>0.90159999999999996</v>
      </c>
      <c r="H72" s="19">
        <v>0.91649999999999998</v>
      </c>
      <c r="I72" s="30">
        <v>0.92220000000000002</v>
      </c>
      <c r="J72" s="19">
        <v>0.9123</v>
      </c>
      <c r="K72" s="20">
        <v>0.92079999999999995</v>
      </c>
    </row>
    <row r="73" spans="6:11" x14ac:dyDescent="0.3">
      <c r="F73" s="8" t="s">
        <v>10</v>
      </c>
      <c r="G73" s="19">
        <v>0.90659999999999996</v>
      </c>
      <c r="H73" s="19">
        <v>0.90620000000000001</v>
      </c>
      <c r="I73" s="30">
        <v>0.91469999999999996</v>
      </c>
      <c r="J73" s="19">
        <v>0.92649999999999999</v>
      </c>
      <c r="K73" s="20">
        <v>0.90569999999999995</v>
      </c>
    </row>
    <row r="74" spans="6:11" ht="17.25" thickBot="1" x14ac:dyDescent="0.35">
      <c r="F74" s="33" t="s">
        <v>11</v>
      </c>
      <c r="G74" s="21">
        <f t="shared" ref="G74:K74" si="3">ROUND(AVERAGE(G71:G73),4)</f>
        <v>0.90410000000000001</v>
      </c>
      <c r="H74" s="21">
        <f t="shared" si="3"/>
        <v>0.9093</v>
      </c>
      <c r="I74" s="31">
        <f t="shared" si="3"/>
        <v>0.91779999999999995</v>
      </c>
      <c r="J74" s="21">
        <f t="shared" si="3"/>
        <v>0.91710000000000003</v>
      </c>
      <c r="K74" s="25">
        <f t="shared" si="3"/>
        <v>0.91369999999999996</v>
      </c>
    </row>
  </sheetData>
  <mergeCells count="1">
    <mergeCell ref="B10:C10"/>
  </mergeCells>
  <phoneticPr fontId="1" type="noConversion"/>
  <conditionalFormatting sqref="G15:K15">
    <cfRule type="expression" dxfId="23" priority="26">
      <formula>"LARGE($F$9:$J$9,1) or LARGE($F$9:$J$9,2)"</formula>
    </cfRule>
  </conditionalFormatting>
  <conditionalFormatting sqref="G4:K14">
    <cfRule type="expression" dxfId="22" priority="23">
      <formula>"LARGE($F$9:$J$9,1) or LARGE($F$9:$J$9,2)"</formula>
    </cfRule>
  </conditionalFormatting>
  <conditionalFormatting sqref="G17:K20">
    <cfRule type="expression" dxfId="21" priority="22">
      <formula>"LARGE($F$9:$J$9,1) or LARGE($F$9:$J$9,2)"</formula>
    </cfRule>
  </conditionalFormatting>
  <conditionalFormatting sqref="G21:G28">
    <cfRule type="expression" dxfId="20" priority="21">
      <formula>"LARGE($F$9:$J$9,1) or LARGE($F$9:$J$9,2)"</formula>
    </cfRule>
  </conditionalFormatting>
  <conditionalFormatting sqref="H21:H28">
    <cfRule type="expression" dxfId="19" priority="20">
      <formula>"LARGE($F$9:$J$9,1) or LARGE($F$9:$J$9,2)"</formula>
    </cfRule>
  </conditionalFormatting>
  <conditionalFormatting sqref="I21">
    <cfRule type="expression" dxfId="18" priority="19">
      <formula>"LARGE($F$9:$J$9,1) or LARGE($F$9:$J$9,2)"</formula>
    </cfRule>
  </conditionalFormatting>
  <conditionalFormatting sqref="J21:J28">
    <cfRule type="expression" dxfId="17" priority="18">
      <formula>"LARGE($F$9:$J$9,1) or LARGE($F$9:$J$9,2)"</formula>
    </cfRule>
  </conditionalFormatting>
  <conditionalFormatting sqref="K21:K28">
    <cfRule type="expression" dxfId="16" priority="17">
      <formula>"LARGE($F$9:$J$9,1) or LARGE($F$9:$J$9,2)"</formula>
    </cfRule>
  </conditionalFormatting>
  <conditionalFormatting sqref="G35:L35 G36:I41 K36:L41">
    <cfRule type="expression" dxfId="15" priority="16">
      <formula>"LARGE($F$9:$J$9,1) or LARGE($F$9:$J$9,2)"</formula>
    </cfRule>
  </conditionalFormatting>
  <conditionalFormatting sqref="G48:K48 H49:K54">
    <cfRule type="expression" dxfId="14" priority="15">
      <formula>"LARGE($F$9:$J$9,1) or LARGE($F$9:$J$9,2)"</formula>
    </cfRule>
  </conditionalFormatting>
  <conditionalFormatting sqref="G61:K61 G62:H67 J62:K67">
    <cfRule type="expression" dxfId="13" priority="14">
      <formula>"LARGE($F$9:$J$9,1) or LARGE($F$9:$J$9,2)"</formula>
    </cfRule>
  </conditionalFormatting>
  <conditionalFormatting sqref="F9:F13">
    <cfRule type="expression" dxfId="12" priority="13">
      <formula>"LARGE($F$9:$J$9,1) or LARGE($F$9:$J$9,2)"</formula>
    </cfRule>
  </conditionalFormatting>
  <conditionalFormatting sqref="F14">
    <cfRule type="expression" dxfId="11" priority="12">
      <formula>"LARGE($F$9:$J$9,1) or LARGE($F$9:$J$9,2)"</formula>
    </cfRule>
  </conditionalFormatting>
  <conditionalFormatting sqref="F22">
    <cfRule type="expression" dxfId="10" priority="11">
      <formula>"LARGE($F$9:$J$9,1) or LARGE($F$9:$J$9,2)"</formula>
    </cfRule>
  </conditionalFormatting>
  <conditionalFormatting sqref="F23:F28">
    <cfRule type="expression" dxfId="9" priority="10">
      <formula>"LARGE($F$9:$J$9,1) or LARGE($F$9:$J$9,2)"</formula>
    </cfRule>
  </conditionalFormatting>
  <conditionalFormatting sqref="I22">
    <cfRule type="expression" dxfId="8" priority="9">
      <formula>"LARGE($F$9:$J$9,1) or LARGE($F$9:$J$9,2)"</formula>
    </cfRule>
  </conditionalFormatting>
  <conditionalFormatting sqref="I23:I28">
    <cfRule type="expression" dxfId="7" priority="8">
      <formula>"LARGE($F$9:$J$9,1) or LARGE($F$9:$J$9,2)"</formula>
    </cfRule>
  </conditionalFormatting>
  <conditionalFormatting sqref="B23:B28">
    <cfRule type="expression" dxfId="6" priority="7">
      <formula>"LARGE($F$9:$J$9,1) or LARGE($F$9:$J$9,2)"</formula>
    </cfRule>
  </conditionalFormatting>
  <conditionalFormatting sqref="C23:C28">
    <cfRule type="expression" dxfId="5" priority="6">
      <formula>"LARGE($F$9:$J$9,1) or LARGE($F$9:$J$9,2)"</formula>
    </cfRule>
  </conditionalFormatting>
  <conditionalFormatting sqref="G74">
    <cfRule type="expression" dxfId="4" priority="5">
      <formula>"LARGE($F$9:$J$9,1) or LARGE($F$9:$J$9,2)"</formula>
    </cfRule>
  </conditionalFormatting>
  <conditionalFormatting sqref="H74">
    <cfRule type="expression" dxfId="3" priority="4">
      <formula>"LARGE($F$9:$J$9,1) or LARGE($F$9:$J$9,2)"</formula>
    </cfRule>
  </conditionalFormatting>
  <conditionalFormatting sqref="I74">
    <cfRule type="expression" dxfId="2" priority="3">
      <formula>"LARGE($F$9:$J$9,1) or LARGE($F$9:$J$9,2)"</formula>
    </cfRule>
  </conditionalFormatting>
  <conditionalFormatting sqref="J74">
    <cfRule type="expression" dxfId="1" priority="2">
      <formula>"LARGE($F$9:$J$9,1) or LARGE($F$9:$J$9,2)"</formula>
    </cfRule>
  </conditionalFormatting>
  <conditionalFormatting sqref="K74">
    <cfRule type="expression" dxfId="0" priority="1">
      <formula>"LARGE($F$9:$J$9,1) or LARGE($F$9:$J$9,2)"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GACHON</cp:lastModifiedBy>
  <dcterms:created xsi:type="dcterms:W3CDTF">2024-04-30T05:30:38Z</dcterms:created>
  <dcterms:modified xsi:type="dcterms:W3CDTF">2024-05-07T10:45:10Z</dcterms:modified>
</cp:coreProperties>
</file>