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RESULT" sheetId="1" state="visible" r:id="rId1"/>
    <sheet name="SUMMARY YESNO" sheetId="2" state="visible" r:id="rId2"/>
    <sheet name="OTHER" sheetId="3" state="visible" r:id="rId3"/>
  </sheets>
  <definedNames/>
  <calcPr calcId="124519" fullCalcOnLoad="1"/>
</workbook>
</file>

<file path=xl/styles.xml><?xml version="1.0" encoding="utf-8"?>
<styleSheet xmlns="http://schemas.openxmlformats.org/spreadsheetml/2006/main">
  <numFmts count="0"/>
  <fonts count="24">
    <font>
      <name val="Arial"/>
      <color rgb="FF000000"/>
      <sz val="10"/>
      <scheme val="minor"/>
    </font>
    <font>
      <name val="Arial"/>
      <b val="1"/>
      <color rgb="FFFF0000"/>
      <sz val="13"/>
    </font>
    <font>
      <name val="Arial"/>
      <color theme="1"/>
      <scheme val="minor"/>
    </font>
    <font>
      <name val="Arial"/>
      <b val="1"/>
      <color rgb="FF134F5C"/>
      <sz val="15"/>
      <scheme val="minor"/>
    </font>
    <font>
      <name val="Arial"/>
      <b val="1"/>
      <color rgb="FF000000"/>
      <sz val="11"/>
    </font>
    <font>
      <name val="Arial"/>
      <color rgb="FF000000"/>
      <sz val="11"/>
    </font>
    <font>
      <name val="Calibri"/>
      <color rgb="FF000000"/>
      <sz val="8"/>
    </font>
    <font>
      <name val="Arial"/>
      <color theme="1"/>
      <sz val="13"/>
    </font>
    <font>
      <name val="Arial"/>
      <b val="1"/>
      <color rgb="FFFF0000"/>
      <sz val="14"/>
    </font>
    <font>
      <name val="Arial"/>
      <b val="1"/>
      <color rgb="FF134F5C"/>
      <sz val="15"/>
    </font>
    <font>
      <name val="Cambria"/>
      <b val="1"/>
      <color theme="1"/>
      <sz val="8"/>
    </font>
    <font>
      <name val="Arial"/>
      <color theme="1"/>
    </font>
    <font>
      <name val="Arial"/>
      <b val="1"/>
      <color theme="1"/>
    </font>
    <font>
      <name val="Calibri"/>
      <i val="1"/>
      <color rgb="FF000000"/>
    </font>
    <font>
      <name val="Calibri"/>
      <i val="1"/>
      <color rgb="FF2F5496"/>
      <sz val="12"/>
    </font>
    <font>
      <color rgb="FF0000FF"/>
      <u val="single"/>
    </font>
    <font>
      <name val="Calibri"/>
      <b val="1"/>
      <i val="1"/>
      <color rgb="FFC55911"/>
      <sz val="12"/>
    </font>
    <font>
      <name val="Calibri"/>
      <b val="1"/>
      <i val="1"/>
      <color rgb="FFC55911"/>
      <sz val="12"/>
      <u val="single"/>
    </font>
    <font>
      <name val="Calibri"/>
      <color rgb="FF000000"/>
      <sz val="12"/>
    </font>
    <font>
      <name val="&quot;Times New Roman&quot;"/>
      <b val="1"/>
      <color rgb="FFFF0000"/>
      <sz val="9"/>
    </font>
    <font>
      <name val="Arial"/>
      <color rgb="FFFF0000"/>
      <scheme val="minor"/>
    </font>
    <font>
      <name val="Arial"/>
      <color rgb="FF000000"/>
      <sz val="14"/>
    </font>
    <font/>
    <font>
      <color rgb="FF0000FF"/>
      <u val="single"/>
    </font>
  </fonts>
  <fills count="6">
    <fill>
      <patternFill/>
    </fill>
    <fill>
      <patternFill patternType="lightGray"/>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right style="thin">
        <color rgb="FF000000"/>
      </right>
      <top style="thin">
        <color rgb="FF000000"/>
      </top>
    </border>
  </borders>
  <cellStyleXfs count="1">
    <xf numFmtId="0" fontId="0" fillId="0" borderId="0"/>
  </cellStyleXfs>
  <cellXfs count="68">
    <xf numFmtId="0" fontId="0" fillId="0" borderId="0" applyAlignment="1" pivotButton="0" quotePrefix="0" xfId="0">
      <alignment vertical="bottom"/>
    </xf>
    <xf numFmtId="0" fontId="1" fillId="0" borderId="0" applyAlignment="1" pivotButton="0" quotePrefix="0" xfId="0">
      <alignment/>
    </xf>
    <xf numFmtId="0" fontId="2" fillId="0" borderId="0" applyAlignment="1" pivotButton="0" quotePrefix="0" xfId="0">
      <alignment/>
    </xf>
    <xf numFmtId="0" fontId="3" fillId="2" borderId="0" applyAlignment="1" pivotButton="0" quotePrefix="0" xfId="0">
      <alignment/>
    </xf>
    <xf numFmtId="0" fontId="2" fillId="0" borderId="0" applyAlignment="1" pivotButton="0" quotePrefix="0" xfId="0">
      <alignment horizontal="center"/>
    </xf>
    <xf numFmtId="0" fontId="1" fillId="0" borderId="0" applyAlignment="1" pivotButton="0" quotePrefix="0" xfId="0">
      <alignment/>
    </xf>
    <xf numFmtId="0" fontId="4" fillId="3" borderId="1" applyAlignment="1" pivotButton="0" quotePrefix="0" xfId="0">
      <alignment horizontal="left"/>
    </xf>
    <xf numFmtId="0" fontId="2" fillId="3" borderId="0" applyAlignment="1" pivotButton="0" quotePrefix="0" xfId="0">
      <alignment/>
    </xf>
    <xf numFmtId="0" fontId="2" fillId="3" borderId="0" applyAlignment="1" pivotButton="0" quotePrefix="0" xfId="0">
      <alignment/>
    </xf>
    <xf numFmtId="0" fontId="5" fillId="0" borderId="1" applyAlignment="1" pivotButton="0" quotePrefix="0" xfId="0">
      <alignment horizontal="left"/>
    </xf>
    <xf numFmtId="0" fontId="6" fillId="0" borderId="0" applyAlignment="1" pivotButton="0" quotePrefix="0" xfId="0">
      <alignment horizontal="left" vertical="bottom"/>
    </xf>
    <xf numFmtId="0" fontId="2" fillId="0" borderId="0" applyAlignment="1" pivotButton="0" quotePrefix="0" xfId="0">
      <alignment/>
    </xf>
    <xf numFmtId="0" fontId="5" fillId="0" borderId="1" applyAlignment="1" pivotButton="0" quotePrefix="0" xfId="0">
      <alignment horizontal="center"/>
    </xf>
    <xf numFmtId="0" fontId="7" fillId="0" borderId="1" applyAlignment="1" pivotButton="0" quotePrefix="0" xfId="0">
      <alignment horizontal="left" vertical="top"/>
    </xf>
    <xf numFmtId="0" fontId="1" fillId="0" borderId="1" applyAlignment="1" pivotButton="0" quotePrefix="0" xfId="0">
      <alignment horizontal="left" vertical="top"/>
    </xf>
    <xf numFmtId="0" fontId="1" fillId="0" borderId="0" applyAlignment="1" pivotButton="0" quotePrefix="0" xfId="0">
      <alignment horizontal="left"/>
    </xf>
    <xf numFmtId="0" fontId="8" fillId="0" borderId="0" applyAlignment="1" pivotButton="0" quotePrefix="0" xfId="0">
      <alignment horizontal="left"/>
    </xf>
    <xf numFmtId="0" fontId="9" fillId="2" borderId="0" applyAlignment="1" pivotButton="0" quotePrefix="0" xfId="0">
      <alignment horizontal="left"/>
    </xf>
    <xf numFmtId="0" fontId="8" fillId="0" borderId="0" applyAlignment="1" pivotButton="0" quotePrefix="0" xfId="0">
      <alignment horizontal="left"/>
    </xf>
    <xf numFmtId="0" fontId="6" fillId="0" borderId="0" applyAlignment="1" pivotButton="0" quotePrefix="0" xfId="0">
      <alignment horizontal="left" vertical="bottom"/>
    </xf>
    <xf numFmtId="0" fontId="5" fillId="0" borderId="0" applyAlignment="1" pivotButton="0" quotePrefix="0" xfId="0">
      <alignment horizontal="left"/>
    </xf>
    <xf numFmtId="0" fontId="2" fillId="0" borderId="1" applyAlignment="1" pivotButton="0" quotePrefix="0" xfId="0">
      <alignment/>
    </xf>
    <xf numFmtId="0" fontId="2" fillId="0" borderId="1" applyAlignment="1" pivotButton="0" quotePrefix="0" xfId="0">
      <alignment/>
    </xf>
    <xf numFmtId="0" fontId="10" fillId="0" borderId="1" applyAlignment="1" pivotButton="0" quotePrefix="0" xfId="0">
      <alignment horizontal="center" vertical="top"/>
    </xf>
    <xf numFmtId="0" fontId="11" fillId="0" borderId="0" applyAlignment="1" pivotButton="0" quotePrefix="0" xfId="0">
      <alignment vertical="bottom"/>
    </xf>
    <xf numFmtId="0" fontId="2" fillId="0" borderId="2" applyAlignment="1" pivotButton="0" quotePrefix="0" xfId="0">
      <alignment/>
    </xf>
    <xf numFmtId="0" fontId="2" fillId="0" borderId="2" applyAlignment="1" pivotButton="0" quotePrefix="0" xfId="0">
      <alignment/>
    </xf>
    <xf numFmtId="0" fontId="2" fillId="0" borderId="0" applyAlignment="1" pivotButton="0" quotePrefix="0" xfId="0">
      <alignment horizontal="center"/>
    </xf>
    <xf numFmtId="0" fontId="11"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xf>
    <xf numFmtId="0" fontId="2" fillId="2" borderId="0" applyAlignment="1" pivotButton="0" quotePrefix="0" xfId="0">
      <alignment/>
    </xf>
    <xf numFmtId="0" fontId="14" fillId="0" borderId="0" applyAlignment="1" pivotButton="0" quotePrefix="0" xfId="0">
      <alignment/>
    </xf>
    <xf numFmtId="0" fontId="15" fillId="0" borderId="0" applyAlignment="1" pivotButton="0" quotePrefix="0" xfId="0">
      <alignment/>
    </xf>
    <xf numFmtId="0" fontId="16" fillId="0" borderId="0" applyAlignment="1" pivotButton="0" quotePrefix="0" xfId="0">
      <alignment/>
    </xf>
    <xf numFmtId="0" fontId="14" fillId="4" borderId="0" applyAlignment="1" pivotButton="0" quotePrefix="0" xfId="0">
      <alignment/>
    </xf>
    <xf numFmtId="0" fontId="14" fillId="5" borderId="0" applyAlignment="1" pivotButton="0" quotePrefix="0" xfId="0">
      <alignment/>
    </xf>
    <xf numFmtId="0" fontId="16" fillId="2" borderId="0" applyAlignment="1" pivotButton="0" quotePrefix="0" xfId="0">
      <alignment/>
    </xf>
    <xf numFmtId="0" fontId="17" fillId="0" borderId="0" applyAlignment="1" pivotButton="0" quotePrefix="0" xfId="0">
      <alignment/>
    </xf>
    <xf numFmtId="0" fontId="18" fillId="0" borderId="0" applyAlignment="1" pivotButton="0" quotePrefix="0" xfId="0">
      <alignment/>
    </xf>
    <xf numFmtId="0" fontId="19" fillId="0" borderId="1" applyAlignment="1" pivotButton="0" quotePrefix="0" xfId="0">
      <alignment horizontal="center"/>
    </xf>
    <xf numFmtId="0" fontId="20" fillId="0" borderId="1" pivotButton="0" quotePrefix="0" xfId="0"/>
    <xf numFmtId="0" fontId="21" fillId="0" borderId="1" applyAlignment="1" pivotButton="0" quotePrefix="0" xfId="0">
      <alignment horizontal="left"/>
    </xf>
    <xf numFmtId="0" fontId="21" fillId="0" borderId="1" applyAlignment="1" pivotButton="0" quotePrefix="0" xfId="0">
      <alignment horizontal="center"/>
    </xf>
    <xf numFmtId="0" fontId="2" fillId="0" borderId="1" pivotButton="0" quotePrefix="0" xfId="0"/>
    <xf numFmtId="0" fontId="2" fillId="0" borderId="1" pivotButton="0" quotePrefix="0" xfId="0"/>
    <xf numFmtId="0" fontId="2" fillId="3" borderId="3" pivotButton="0" quotePrefix="0" xfId="0"/>
    <xf numFmtId="0" fontId="22" fillId="0" borderId="4" pivotButton="0" quotePrefix="0" xfId="0"/>
    <xf numFmtId="0" fontId="2" fillId="0" borderId="0" pivotButton="0" quotePrefix="0" xfId="0"/>
    <xf numFmtId="0" fontId="2" fillId="0" borderId="1" applyAlignment="1" pivotButton="0" quotePrefix="0" xfId="0">
      <alignment horizontal="left"/>
    </xf>
    <xf numFmtId="0" fontId="2" fillId="0" borderId="1" applyAlignment="1" pivotButton="0" quotePrefix="0" xfId="0">
      <alignment horizontal="right"/>
    </xf>
    <xf numFmtId="0" fontId="2" fillId="0" borderId="1" applyAlignment="1" pivotButton="0" quotePrefix="0" xfId="0">
      <alignment horizontal="center"/>
    </xf>
    <xf numFmtId="0" fontId="2" fillId="0" borderId="1" applyAlignment="1" pivotButton="0" quotePrefix="0" xfId="0">
      <alignment horizontal="right"/>
    </xf>
    <xf numFmtId="0" fontId="2" fillId="0" borderId="0" applyAlignment="1" pivotButton="0" quotePrefix="0" xfId="0">
      <alignment horizontal="center"/>
    </xf>
    <xf numFmtId="0" fontId="11" fillId="0" borderId="1" applyAlignment="1" pivotButton="0" quotePrefix="0" xfId="0">
      <alignment vertical="bottom"/>
    </xf>
    <xf numFmtId="0" fontId="11" fillId="0" borderId="1" applyAlignment="1" pivotButton="0" quotePrefix="0" xfId="0">
      <alignment horizontal="center" vertical="bottom"/>
    </xf>
    <xf numFmtId="0" fontId="11" fillId="0" borderId="0" applyAlignment="1" pivotButton="0" quotePrefix="0" xfId="0">
      <alignment vertical="bottom"/>
    </xf>
    <xf numFmtId="0" fontId="11" fillId="0" borderId="1" applyAlignment="1" pivotButton="0" quotePrefix="0" xfId="0">
      <alignment horizontal="center" vertical="bottom"/>
    </xf>
    <xf numFmtId="0" fontId="11" fillId="0" borderId="1" applyAlignment="1" pivotButton="0" quotePrefix="0" xfId="0">
      <alignment horizontal="right" vertical="bottom"/>
    </xf>
    <xf numFmtId="0" fontId="2" fillId="0" borderId="1" applyAlignment="1" pivotButton="0" quotePrefix="0" xfId="0">
      <alignment horizontal="center"/>
    </xf>
    <xf numFmtId="0" fontId="2" fillId="0" borderId="0" applyAlignment="1" pivotButton="0" quotePrefix="0" xfId="0">
      <alignment horizontal="center"/>
    </xf>
    <xf numFmtId="0" fontId="5" fillId="0" borderId="1" applyAlignment="1" pivotButton="0" quotePrefix="0" xfId="0">
      <alignment horizontal="center" wrapText="1"/>
    </xf>
    <xf numFmtId="0" fontId="2" fillId="0" borderId="0" pivotButton="0" quotePrefix="0" xfId="0"/>
    <xf numFmtId="0" fontId="23" fillId="0" borderId="0" pivotButton="0" quotePrefix="0" xfId="0"/>
    <xf numFmtId="0" fontId="0" fillId="0" borderId="0" pivotButton="0" quotePrefix="0" xfId="0"/>
    <xf numFmtId="0" fontId="2" fillId="3" borderId="1" pivotButton="0" quotePrefix="0" xfId="0"/>
    <xf numFmtId="0" fontId="0" fillId="0" borderId="4"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readme.md/" TargetMode="External" Id="rId1" /><Relationship Type="http://schemas.openxmlformats.org/officeDocument/2006/relationships/hyperlink" Target="http://readme.md/" TargetMode="External" Id="rId2" /><Relationship Type="http://schemas.openxmlformats.org/officeDocument/2006/relationships/hyperlink" Target="https://github.com/JabRef/jabref/labels/good%20first%20issue" TargetMode="External" Id="rId3" /><Relationship Type="http://schemas.openxmlformats.org/officeDocument/2006/relationships/hyperlink" Target="https://github.com/JabRef/jabref/labels/good%20first%20issue" TargetMode="External" Id="rId4" /><Relationship Type="http://schemas.openxmlformats.org/officeDocument/2006/relationships/hyperlink" Target="http://contribute.md/" TargetMode="External" Id="rId5" /><Relationship Type="http://schemas.openxmlformats.org/officeDocument/2006/relationships/hyperlink" Target="http://contribute.md/" TargetMode="External" Id="rId6" /></Relationships>
</file>

<file path=xl/worksheets/_rels/sheet3.xml.rels><Relationships xmlns="http://schemas.openxmlformats.org/package/2006/relationships"><Relationship Type="http://schemas.openxmlformats.org/officeDocument/2006/relationships/hyperlink" Target="https://gitlab.com/inkscape/inkscape" TargetMode="External" Id="rId1"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D970"/>
  <sheetViews>
    <sheetView workbookViewId="0">
      <selection activeCell="A1" sqref="A1"/>
    </sheetView>
  </sheetViews>
  <sheetFormatPr baseColWidth="8" defaultColWidth="12.63" defaultRowHeight="15.75" customHeight="1"/>
  <cols>
    <col width="45.75" customWidth="1" style="65" min="1" max="1"/>
    <col width="53.38" customWidth="1" style="65" min="2" max="2"/>
    <col width="12" customWidth="1" style="65" min="3" max="3"/>
    <col width="16.88" customWidth="1" style="65" min="4" max="4"/>
    <col width="21" customWidth="1" style="65" min="5" max="5"/>
    <col hidden="1" width="48.13" customWidth="1" style="65" min="6" max="6"/>
    <col width="21.13" customWidth="1" style="65" min="7" max="7"/>
    <col width="14.5" customWidth="1" style="65" min="8" max="8"/>
    <col width="17" customWidth="1" style="65" min="9" max="9"/>
    <col width="15.88" customWidth="1" style="65" min="10" max="10"/>
    <col width="15.38" customWidth="1" style="65" min="11" max="12"/>
    <col width="17.63" customWidth="1" style="65" min="13" max="13"/>
  </cols>
  <sheetData>
    <row r="1">
      <c r="A1" s="5" t="inlineStr">
        <is>
          <t>Use Case: Abi wants to submit Assignment 7</t>
        </is>
      </c>
      <c r="B1" s="11" t="n"/>
      <c r="C1" s="11" t="n"/>
      <c r="D1" s="11" t="n"/>
      <c r="E1" s="11" t="n"/>
      <c r="F1" s="11" t="n"/>
      <c r="G1" s="3" t="n"/>
      <c r="H1" s="3" t="n"/>
      <c r="I1" s="3" t="n"/>
      <c r="J1" s="3" t="n"/>
      <c r="K1" s="3" t="inlineStr">
        <is>
          <t>Tag = MIAMI</t>
        </is>
      </c>
      <c r="L1" s="27" t="n"/>
      <c r="M1" s="11" t="n"/>
      <c r="N1" s="11" t="n"/>
      <c r="O1" s="11" t="n"/>
      <c r="P1" s="11" t="n"/>
      <c r="Q1" s="11" t="n"/>
      <c r="R1" s="11" t="n"/>
      <c r="S1" s="11" t="n"/>
      <c r="T1" s="11" t="n"/>
      <c r="U1" s="11" t="n"/>
      <c r="V1" s="11" t="n"/>
      <c r="W1" s="11" t="n"/>
      <c r="X1" s="11" t="n"/>
      <c r="Y1" s="11" t="n"/>
      <c r="Z1" s="11" t="n"/>
      <c r="AA1" s="11" t="n"/>
      <c r="AB1" s="11" t="n"/>
      <c r="AC1" s="11" t="n"/>
      <c r="AD1" s="11" t="n"/>
    </row>
    <row r="2">
      <c r="A2" s="5" t="n"/>
      <c r="B2" s="11" t="n"/>
      <c r="C2" s="11" t="n"/>
      <c r="D2" s="11" t="n"/>
      <c r="E2" s="11" t="n"/>
      <c r="F2" s="11" t="n"/>
      <c r="G2" s="11" t="n"/>
      <c r="H2" s="11" t="n"/>
      <c r="I2" s="11" t="n"/>
      <c r="J2" s="11" t="n"/>
      <c r="K2" s="11" t="n"/>
      <c r="L2" s="11" t="n"/>
      <c r="M2" s="11" t="n"/>
      <c r="N2" s="11" t="n"/>
      <c r="O2" s="11" t="n"/>
      <c r="P2" s="11" t="n"/>
      <c r="Q2" s="11" t="n"/>
      <c r="R2" s="11" t="n"/>
      <c r="S2" s="11" t="n"/>
      <c r="T2" s="11" t="n"/>
      <c r="U2" s="11" t="n"/>
      <c r="V2" s="11" t="n"/>
      <c r="W2" s="11" t="n"/>
      <c r="X2" s="11" t="n"/>
      <c r="Y2" s="11" t="n"/>
      <c r="Z2" s="11" t="n"/>
      <c r="AA2" s="11" t="n"/>
      <c r="AB2" s="11" t="n"/>
      <c r="AC2" s="11" t="n"/>
      <c r="AD2" s="11" t="n"/>
    </row>
    <row r="3" ht="45" customHeight="1" s="65">
      <c r="A3" s="6" t="inlineStr">
        <is>
          <t>Subgoal</t>
        </is>
      </c>
      <c r="B3" s="6" t="inlineStr">
        <is>
          <t>Action</t>
        </is>
      </c>
      <c r="C3" s="6" t="inlineStr">
        <is>
          <t>Yes/No/Maybe</t>
        </is>
      </c>
      <c r="D3" s="6" t="inlineStr">
        <is>
          <t>Facets</t>
        </is>
      </c>
      <c r="E3" s="6" t="inlineStr">
        <is>
          <t>Why</t>
        </is>
      </c>
      <c r="F3" s="6" t="inlineStr">
        <is>
          <t>chatgpt with default randomness</t>
        </is>
      </c>
      <c r="G3" s="6" t="inlineStr">
        <is>
          <t>Chatgpt Response</t>
        </is>
      </c>
      <c r="H3" s="6" t="inlineStr">
        <is>
          <t>Chatgpt Response</t>
        </is>
      </c>
      <c r="I3" s="6" t="inlineStr">
        <is>
          <t>Chatgpt Response</t>
        </is>
      </c>
      <c r="J3" s="6" t="inlineStr">
        <is>
          <t>Chatgpt Response</t>
        </is>
      </c>
      <c r="K3" s="6" t="inlineStr">
        <is>
          <t>Chatgpt Response</t>
        </is>
      </c>
      <c r="L3" s="6" t="n">
        <v>1</v>
      </c>
      <c r="M3" s="6" t="n">
        <v>0</v>
      </c>
      <c r="N3" s="8" t="n">
        <v>1</v>
      </c>
      <c r="O3" s="8" t="n">
        <v>0</v>
      </c>
      <c r="P3" s="8" t="n">
        <v>1</v>
      </c>
      <c r="Q3" s="8" t="n">
        <v>0</v>
      </c>
      <c r="R3" s="8" t="n">
        <v>1</v>
      </c>
      <c r="S3" s="8" t="n">
        <v>0</v>
      </c>
      <c r="T3" s="8" t="n"/>
      <c r="U3" s="8" t="n"/>
      <c r="V3" s="8" t="n"/>
      <c r="W3" s="8" t="n"/>
      <c r="X3" s="8" t="n"/>
      <c r="Y3" s="8" t="n"/>
      <c r="Z3" s="8" t="n"/>
      <c r="AA3" s="8" t="n"/>
      <c r="AB3" s="8" t="n"/>
      <c r="AC3" s="8" t="n"/>
      <c r="AD3" s="8" t="n"/>
    </row>
    <row r="4">
      <c r="A4" s="9" t="inlineStr">
        <is>
          <t>Find assignment 7</t>
        </is>
      </c>
      <c r="B4" s="9" t="inlineStr">
        <is>
          <t>Click on assignment 7 link under Coming up section (Before)</t>
        </is>
      </c>
      <c r="C4" s="9" t="inlineStr">
        <is>
          <t>No</t>
        </is>
      </c>
      <c r="D4" s="9" t="inlineStr">
        <is>
          <t>Information Processing Style
Learning Style</t>
        </is>
      </c>
      <c r="E4" s="9" t="inlineStr">
        <is>
          <t>Abi will want to read more first. This would be tinkering.</t>
        </is>
      </c>
      <c r="F4" s="9" t="inlineStr">
        <is>
          <t xml:space="preserve">Answer: Yes
Facets: Motivations, Information Processing Style
Why: Abi's goal is to submit Assignment 7, so seeing a direct link under the "Coming up" section would strongly indicate the next step toward her goal. Her task-oriented motivation ensures she focuses on actions that directly contribute to her objectives. Additionally, her comprehensive information processing style will help her recognize that the "Coming up" section is likely to list the most immediate tasks, and thus, clicking on the assignment link is a logical step.
</t>
        </is>
      </c>
      <c r="G4" s="10" t="inlineStr">
        <is>
          <t>Answer: YES
Facets: 1. Motivations, 2. Information Processing Style
Why: The "Assignment 7" link is clearly labeled and prominently displayed under the "Coming Up" section. This aligns with Abi's motivation to complete her tasks and her comprehensive information processing style. The page provides a straightforward and unambiguous action for Abi to take, making it clear that clicking the link will lead her to Assignment 7.</t>
        </is>
      </c>
      <c r="H4" s="10" t="inlineStr">
        <is>
          <t>Answer: YES
Facets: 1. Motivations, 2. Information Processing Style
Why: The "Assignment 7" link is clearly labeled under the "Coming Up" section, making it straightforward for Abi to identify and click on it. This aligns with her motivation to submit Assignment 7 and her comprehensive information processing style, as she would likely read through the page to find relevant information. The page provides a clear indication of what the link is for, making it easy for Abi to take this action.</t>
        </is>
      </c>
      <c r="I4" s="10" t="inlineStr">
        <is>
          <t>Answer: YES
Facets: 1. Motivations, 2. Information Processing Style
Why: The "Assignment 7" link is clearly labeled and prominently placed under the "Coming Up" section, making it easy for Abi to identify and understand that clicking it will likely lead her to Assignment 7. This aligns with her motivation to find and submit the assignment. The clear labeling and placement also support her comprehensive information processing style, as it provides a straightforward path to follow without requiring additional steps or guesswork.</t>
        </is>
      </c>
      <c r="J4" s="10" t="inlineStr">
        <is>
          <t>Answer: YES
Facets: 1. Motivations, 2. Information Processing Style
Why: The "Assignment 7" link under the "Coming Up" section is clearly labeled and prominently displayed on the page. This makes it straightforward for Abi to understand that clicking this link is the next step toward finding Assignment 7. The clear labeling aligns with Abi's motivation to complete the task and their comprehensive information processing style, as it provides a direct and obvious path to the desired subgoal.</t>
        </is>
      </c>
      <c r="K4" s="10" t="inlineStr">
        <is>
          <t>Answer: YES
Facets: 1. Motivations, 2. Information Processing Style
Why: The "Assignment 7" link is clearly labeled and prominently displayed under the "Coming Up" section. This aligns with Abi's motivation to complete her task and her comprehensive information processing style. The page provides a straightforward and unambiguous action for Abi to take, making it clear that clicking the link will lead her to Assignment 7.</t>
        </is>
      </c>
      <c r="L4" s="9" t="n">
        <v>0.719626168224299</v>
      </c>
      <c r="M4" s="11" t="n">
        <v>0.4375</v>
      </c>
      <c r="N4" s="11" t="n">
        <v>0.7570093457943925</v>
      </c>
      <c r="O4" s="11" t="n">
        <v>0.50187265917603</v>
      </c>
      <c r="P4" s="11" t="n">
        <v>0.7289719626168224</v>
      </c>
      <c r="Q4" s="11" t="n">
        <v>0.5423387096774194</v>
      </c>
      <c r="R4" s="11" t="n">
        <v>0.9976635514018691</v>
      </c>
      <c r="S4" s="11" t="n">
        <v>0.002336448598130841</v>
      </c>
      <c r="T4" s="11" t="n"/>
      <c r="U4" s="11" t="n"/>
      <c r="V4" s="11" t="n"/>
      <c r="W4" s="11" t="n"/>
      <c r="X4" s="11" t="n"/>
      <c r="Y4" s="11" t="n"/>
      <c r="Z4" s="11" t="n"/>
      <c r="AA4" s="11" t="n"/>
      <c r="AB4" s="11" t="n"/>
      <c r="AC4" s="11" t="n"/>
      <c r="AD4" s="11" t="n"/>
    </row>
    <row r="5">
      <c r="A5" s="9" t="inlineStr">
        <is>
          <t>Find assignment 7</t>
        </is>
      </c>
      <c r="B5" s="9" t="inlineStr">
        <is>
          <t>Click on assignment 7 link under Coming up section (After)</t>
        </is>
      </c>
      <c r="C5" s="9" t="inlineStr">
        <is>
          <t>Yes</t>
        </is>
      </c>
      <c r="D5" s="9" t="inlineStr">
        <is>
          <t>None</t>
        </is>
      </c>
      <c r="E5" s="9" t="inlineStr">
        <is>
          <t>It clearly says Assignment 7</t>
        </is>
      </c>
      <c r="F5" s="9" t="inlineStr">
        <is>
          <t xml:space="preserve">Answer: Yes
Facets: Motivations, Information Processing Style
Why: If Abi clicks on the Assignment 7 link and lands on the page specifically for Assignment 7, she will see relevant information and resources directly related to the assignment she aims to submit. Since her motivation is task-oriented, seeing the Assignment 7 details will confirm she is on the right track. Additionally, her comprehensive information processing style ensures that she will recognize the relevant assignment content as progress toward her goal.
</t>
        </is>
      </c>
      <c r="G5" s="10" t="inlineStr">
        <is>
          <t>Answer: NO
Facets: 2. Information Processing Style, 4. Computer Self-Efficacy
Why: After clicking the "Assignment 7" link, Abi lands on a page that provides some information about Project 7, including a link to an external site and an option to load the assignment in a new window. However, the page layout is cluttered and not very user-friendly. The instructions are not immediately clear, and the presence of multiple links and options might overwhelm Abi. Given her comprehensive information processing style, she might find it difficult to determine if she is making progress toward her goal. Additionally, her low computer self-efficacy might make her hesitant to follow the external link or load the assignment in a new window without clear guidance.</t>
        </is>
      </c>
      <c r="H5" s="10" t="inlineStr">
        <is>
          <t>Answer: NO
Facets: 2. Information Processing Style, 4. Computer Self-Efficacy
Why: After clicking the "Assignment 7" link, Abi lands on a page that provides some information about Project 7, including a link to an external site and an option to load the assignment in a new window. However, the page is cluttered and not well-organized, which might overwhelm Abi. Additionally, the need to load the assignment in a new browser window or navigate to an external site could be confusing and intimidating for someone with low computer self-efficacy. Abi might not feel confident that she is making progress toward her goal or that she has all the information she needs.</t>
        </is>
      </c>
      <c r="I5" s="10" t="inlineStr">
        <is>
          <t>Answer: NO
Facets: 2. Information Processing Style, 4. Computer Self-Efficacy
Why: While Abi will know she is on the Assignment 7 page, the page is cluttered and not well-organized, which can be overwhelming. The instructions are not immediately clear, and there are multiple links and buttons (e.g., "Load Assignment 7 in a new window," "Links to an external site") that might confuse Abi. Given her low computer self-efficacy, she might not feel confident about what to do next. Additionally, the page does not provide a clear, comprehensive set of instructions on how to proceed with submitting the assignment, which does not align with her information processing style.</t>
        </is>
      </c>
      <c r="J5" s="10" t="inlineStr">
        <is>
          <t>Answer: NO
Facets: 2. Information Processing Style, 4. Computer Self-Efficacy
Why: After clicking the "Assignment 7" link, Abi lands on a page that provides some information about Project 7, including a link to an external site and a button to load the assignment in a new window. However, the page layout is cluttered and not well-organized, which might overwhelm Abi. The instructions are not immediately clear, and the presence of multiple links and buttons without clear guidance can be confusing. Given Abi's low computer self-efficacy and preference for comprehensive information processing, Abi might not feel confident that they are making progress toward their goal or have all the information needed to proceed.</t>
        </is>
      </c>
      <c r="K5" s="10" t="inlineStr">
        <is>
          <t>Answer: NO
Facets: 2. Information Processing Style, 4. Computer Self-Efficacy
Why: After clicking the "Assignment 7" link, Abi lands on a page that provides a link to an external site and a button to load the assignment in a new browser window. This might be confusing for Abi, as it is not immediately clear what the next step should be. The page does not provide comprehensive information directly; instead, it requires Abi to take additional steps (clicking a link or button) without clear guidance on what to expect. Given Abi's low computer self-efficacy and preference for comprehensive information, this could hinder her confidence and understanding of whether she is making progress toward her goal.</t>
        </is>
      </c>
      <c r="L5" s="9" t="n">
        <v>0.6613965744400527</v>
      </c>
      <c r="M5" s="11" t="n">
        <v>0.4031620553359684</v>
      </c>
      <c r="N5" s="11" t="n">
        <v>0.5309617918313571</v>
      </c>
      <c r="O5" s="11" t="n">
        <v>0.6231884057971014</v>
      </c>
      <c r="P5" s="11" t="n">
        <v>0.7536231884057971</v>
      </c>
      <c r="Q5" s="11" t="n">
        <v>0.3610013175230566</v>
      </c>
      <c r="R5" s="11" t="n">
        <v>0.613965744400527</v>
      </c>
      <c r="S5" s="11" t="n">
        <v>0.5217391304347826</v>
      </c>
      <c r="T5" s="11" t="n"/>
      <c r="U5" s="11" t="n"/>
      <c r="V5" s="11" t="n"/>
      <c r="W5" s="11" t="n"/>
      <c r="X5" s="11" t="n"/>
      <c r="Y5" s="11" t="n"/>
      <c r="Z5" s="11" t="n"/>
      <c r="AA5" s="11" t="n"/>
      <c r="AB5" s="11" t="n"/>
      <c r="AC5" s="11" t="n"/>
      <c r="AD5" s="11" t="n"/>
    </row>
    <row r="6">
      <c r="A6" s="9" t="inlineStr">
        <is>
          <t>Find assignment 7</t>
        </is>
      </c>
      <c r="B6" s="9" t="inlineStr">
        <is>
          <t>Click on Github link (Before)</t>
        </is>
      </c>
      <c r="C6" s="9" t="inlineStr">
        <is>
          <t>No</t>
        </is>
      </c>
      <c r="D6" s="9" t="inlineStr">
        <is>
          <t>Information Processing</t>
        </is>
      </c>
      <c r="E6" s="9" t="inlineStr">
        <is>
          <t>There are two links and one says ‘Load assignment’ which is the incorrect link. The correct link does not have link labels.</t>
        </is>
      </c>
      <c r="F6" s="9" t="inlineStr">
        <is>
          <t xml:space="preserve">Answer: Maybe
Facets: Information Processing Style, Learning Style, Attitude Toward Risk
Why: Abi may recognize the GitHub link as something related to Assignment 7 because she processes information comprehensively. However, depending on how familiar she is with using GitHub, she might be unsure about what exactly she will find there or how it will help her with the submission. Additionally, her learning style leans towards process-oriented methods like tutorials or step-by-step instructions, and clicking on a GitHub link—which may not provide such structured guidance—could cause hesitation. Given her risk-averse nature, she may be cautious about clicking without fully understanding the expected outcome.
</t>
        </is>
      </c>
      <c r="G6" s="10" t="inlineStr">
        <is>
          <t>Answer: NO
Facets: 2. Information Processing Style, 4. Computer Self-Efficacy, 5. Learning Style
Why: The page provides a link to an external site (GitHub) without much context or guidance on what to expect after clicking the link. Given Abi's comprehensive information processing style, she might find the lack of detailed instructions confusing. Additionally, her low computer self-efficacy might make her hesitant to click on an external link without clear information on what it will lead to. Abi's preference for process-oriented learning means she would benefit from more explicit instructions or a step-by-step guide, which is not provided on this page.</t>
        </is>
      </c>
      <c r="H6" s="10" t="inlineStr">
        <is>
          <t>Answer: NO
Facets: 2. Information Processing Style, 4. Computer Self-Efficacy, 5. Learning Style
Why: The page provides a link to an external site (GitHub) without much context or explanation about what Abi should expect or do once she clicks the link. Given Abi's low computer self-efficacy and preference for process-oriented learning, she might feel uncertain about clicking the link without more information. Additionally, the page's cluttered layout and the presence of multiple options (e.g., loading the assignment in a new window) could be confusing and overwhelming, making it difficult for Abi to confidently take this action.</t>
        </is>
      </c>
      <c r="I6" s="10" t="inlineStr">
        <is>
          <t>Answer: NO
Facets: 4. Computer Self-Efficacy, 5. Learning Style
Why: The page contains a link to an external site (GitHub) without providing clear instructions on what to expect after clicking the link. Given Abi's low computer self-efficacy, she might feel uncertain about clicking a link that leads to an external site, especially without knowing what to do next. Additionally, Abi prefers process-oriented learning and clear step-by-step instructions, which are not provided here. This lack of guidance can make her hesitant to proceed.</t>
        </is>
      </c>
      <c r="J6" s="10" t="inlineStr">
        <is>
          <t>Answer: NO
Facets: 2. Information Processing Style, 4. Computer Self-Efficacy, 5. Learning Style
Why: The page provides a link to an external site (GitHub) without much context or explanation about what Abi should expect to find or do there. Given Abi's low computer self-efficacy and preference for comprehensive information processing, this lack of clear guidance can be confusing and intimidating. Additionally, Abi's process-oriented learning style means they prefer step-by-step instructions, which are not provided here. This might make Abi hesitant to click the link, as they are unsure if it will help them achieve their subgoal of finding Assignment 7.</t>
        </is>
      </c>
      <c r="K6" s="10" t="inlineStr">
        <is>
          <t>Answer: NO
Facets: 4. Computer Self-Efficacy, 5. Learning Style
Why: The page provides a link to an external site (GitHub) without clear instructions on what to expect after clicking the link. Given Abi's low computer self-efficacy, she might be hesitant to click on an external link without knowing what it will lead to. Additionally, Abi prefers process-oriented learning and clear step-by-step instructions, which are not provided here. This lack of guidance could make her unsure about taking this action.</t>
        </is>
      </c>
      <c r="L6" s="9" t="n">
        <v>0.6299093655589124</v>
      </c>
      <c r="M6" s="11" t="n">
        <v>0.5302114803625377</v>
      </c>
      <c r="N6" s="11" t="n">
        <v>0.5725075528700906</v>
      </c>
      <c r="O6" s="11" t="n">
        <v>0.5241691842900302</v>
      </c>
      <c r="P6" s="11" t="n">
        <v>0.6283987915407855</v>
      </c>
      <c r="Q6" s="11" t="n">
        <v>0.5520361990950227</v>
      </c>
      <c r="R6" s="11" t="n">
        <v>0.5996978851963746</v>
      </c>
      <c r="S6" s="11" t="n">
        <v>0.4879154078549849</v>
      </c>
      <c r="T6" s="11" t="n"/>
      <c r="U6" s="11" t="n"/>
      <c r="V6" s="11" t="n"/>
      <c r="W6" s="11" t="n"/>
      <c r="X6" s="11" t="n"/>
      <c r="Y6" s="11" t="n"/>
      <c r="Z6" s="11" t="n"/>
      <c r="AA6" s="11" t="n"/>
      <c r="AB6" s="11" t="n"/>
      <c r="AC6" s="11" t="n"/>
      <c r="AD6" s="11" t="n"/>
    </row>
    <row r="7">
      <c r="A7" s="9" t="inlineStr">
        <is>
          <t>Find assignment 7</t>
        </is>
      </c>
      <c r="B7" s="9" t="inlineStr">
        <is>
          <t>Click on Github link (After)</t>
        </is>
      </c>
      <c r="C7" s="9" t="inlineStr">
        <is>
          <t>Maybe</t>
        </is>
      </c>
      <c r="D7" s="9" t="inlineStr">
        <is>
          <t>Self efficacy
Information Processing</t>
        </is>
      </c>
      <c r="E7" s="9" t="inlineStr">
        <is>
          <t>It says you’ve reached assignment 7 but it took students to another website.</t>
        </is>
      </c>
      <c r="F7" s="9" t="inlineStr">
        <is>
          <t xml:space="preserve">Answer: Maybe 
Facets: Information Processing Style, Computer Self-Efficacy, Attitude Toward Risk
Why: Upon landing on the GitHub page, Abi might see a repository or code related to Assignment 7. If the page is well-structured and clearly connected to the assignment, she may recognize that she is making progress. However, given her comprehensive information processing style, she might feel the need to read and understand all the provided information to be sure she is on the right track. Her low computer self-efficacy could also make her doubt her actions and question whether she has done the right thing, particularly if the GitHub page is complex or overwhelming. Her risk-averse nature adds to this uncertainty, as she might worry about making mistakes while navigating through unfamiliar content.
</t>
        </is>
      </c>
      <c r="G7" s="10" t="inlineStr">
        <is>
          <t>Answer: NO
Facets: 2. Information Processing Style, 4. Computer Self-Efficacy
Why: After clicking the GitHub link, Abi lands on a page that confirms she has accepted the assignment and provides a link to her assignment repository. However, the page does not provide clear instructions on what to do next or how to proceed with submitting the assignment. Given Abi's comprehensive information processing style, she might find the lack of detailed guidance confusing. Additionally, her low computer self-efficacy might make her uncertain about whether she is making progress toward her goal. The page does not provide all the information she needs to confidently move forward with submitting Assignment 7.</t>
        </is>
      </c>
      <c r="H7" s="10" t="inlineStr">
        <is>
          <t>Answer: NO
Facets: 2. Information Processing Style, 4. Computer Self-Efficacy
Why: After clicking the GitHub link, Abi lands on a page that confirms she has accepted the assignment and provides a link to her assignment repository. However, the page does not provide clear instructions on what to do next or how to proceed with submitting the assignment. Given Abi's comprehensive information processing style and low computer self-efficacy, she might feel uncertain about whether she is making progress toward her goal and whether she has all the information she needs. The lack of clear, step-by-step instructions could leave her feeling confused and unsure about the next steps.</t>
        </is>
      </c>
      <c r="I7" s="10" t="inlineStr">
        <is>
          <t>Answer: NO
Facets: 2. Information Processing Style, 4. Computer Self-Efficacy
Why: While the page indicates that Abi has accepted the assignment and provides a link to the assignment repository, it does not provide clear instructions on what to do next. Abi might not feel confident that she is making progress toward her goal of submitting Assignment 7, as the page lacks comprehensive guidance on the subsequent steps. Given her low computer self-efficacy, she might feel uncertain about navigating the repository and understanding how to proceed from there. The page does not align with her need for clear, step-by-step instructions, making it difficult for her to feel assured that she is on the right track.</t>
        </is>
      </c>
      <c r="J7" s="10" t="inlineStr">
        <is>
          <t>Answer: NO
Facets: 2. Information Processing Style, 4. Computer Self-Efficacy
Why: After clicking the GitHub link, Abi lands on a page that confirms the assignment has been accepted and provides a link to the assignment repository. However, the page does not provide clear instructions on what to do next or how to proceed with the assignment. Given Abi's preference for comprehensive information processing and low computer self-efficacy, the lack of detailed guidance and next steps can be confusing and may leave Abi uncertain about whether they are making progress toward their goal. Additionally, the page layout is sparse and may not provide enough context for Abi to feel confident that they have all the information needed.</t>
        </is>
      </c>
      <c r="K7" s="10" t="inlineStr">
        <is>
          <t>Answer: NO
Facets: 2. Information Processing Style, 4. Computer Self-Efficacy
Why: After clicking the GitHub link, Abi lands on a page that confirms she has accepted the assignment and provides a link to the assignment repository. However, the page does not provide comprehensive information about what to do next or how to proceed with submitting the assignment. Given Abi's preference for comprehensive information and her low computer self-efficacy, she might not feel confident that she is making progress toward her goal or know what steps to take next. The page lacks clear, step-by-step instructions that Abi relies on to feel assured she is on the right track.</t>
        </is>
      </c>
      <c r="L7" s="9" t="n">
        <v>0.8212765957446808</v>
      </c>
      <c r="M7" s="11" t="n">
        <v>0.2723404255319149</v>
      </c>
      <c r="N7" s="11" t="n">
        <v>0.6553191489361702</v>
      </c>
      <c r="O7" s="11" t="n">
        <v>0.5098039215686274</v>
      </c>
      <c r="P7" s="11" t="n">
        <v>0.7943262411347518</v>
      </c>
      <c r="Q7" s="11" t="n">
        <v>0.3260572987721692</v>
      </c>
      <c r="R7" s="11" t="n">
        <v>0.750354609929078</v>
      </c>
      <c r="S7" s="11" t="n">
        <v>0.348936170212766</v>
      </c>
      <c r="T7" s="11" t="n"/>
      <c r="U7" s="11" t="n"/>
      <c r="V7" s="11" t="n"/>
      <c r="W7" s="11" t="n"/>
      <c r="X7" s="11" t="n"/>
      <c r="Y7" s="11" t="n"/>
      <c r="Z7" s="11" t="n"/>
      <c r="AA7" s="11" t="n"/>
      <c r="AB7" s="11" t="n"/>
      <c r="AC7" s="11" t="n"/>
      <c r="AD7" s="11" t="n"/>
    </row>
    <row r="8">
      <c r="A8" s="9" t="inlineStr">
        <is>
          <t>Go to Gradescope to submit assignment</t>
        </is>
      </c>
      <c r="B8" s="9" t="inlineStr">
        <is>
          <t>Click on assignment 7 link under Coming up section (Before)</t>
        </is>
      </c>
      <c r="C8" s="9" t="inlineStr">
        <is>
          <t>Maybe</t>
        </is>
      </c>
      <c r="D8" s="9" t="inlineStr">
        <is>
          <t>None</t>
        </is>
      </c>
      <c r="E8" s="9" t="inlineStr">
        <is>
          <t>Depending on how she reached last time, she might know this is the path</t>
        </is>
      </c>
      <c r="F8" s="9" t="inlineStr">
        <is>
          <t xml:space="preserve">YesAnswer: Yes
Facets: Motivations, Information Processing Style
Why: Abi's task-oriented motivation makes her focus on completing Assignment 7, and thus, clicking on the assignment link under the "Coming up" section is an intuitive next step. Given her comprehensive information processing style, she would recognize that the "Coming up" section lists immediate or imminent tasks, and therefore, clicking on the relevant assignment link directly aligns with her goal of submission.
</t>
        </is>
      </c>
      <c r="G8" s="10" t="inlineStr">
        <is>
          <t>Answer: NO
Facets: 2. Information Processing Style, 4. Computer Self-Efficacy
Why: The "Assignment 7" link under the "Coming Up" section does not provide any indication that it will lead Abi to Gradescope for submission. Given Abi's comprehensive information processing style, she would need clear and explicit instructions to understand that clicking this link is the correct step toward submitting her assignment. Additionally, her low computer self-efficacy might make her hesitant to click the link without knowing exactly what it will do. The page does not provide enough information for Abi to confidently take this action.</t>
        </is>
      </c>
      <c r="H8" s="10" t="inlineStr">
        <is>
          <t>Answer: NO
Facets: 2. Information Processing Style, 4. Computer Self-Efficacy
Why: The "Assignment 7" link under the "Coming Up" section does not provide any indication that it will lead Abi to Gradescope for submission. Given Abi's comprehensive information processing style, she would need clear and explicit instructions to understand that clicking this link is the correct step toward submitting her assignment. Additionally, with her low computer self-efficacy, she might not feel confident in clicking the link without knowing exactly what it will do. The lack of explicit direction and context on this page makes it unlikely that Abi will know what to do at this step.</t>
        </is>
      </c>
      <c r="I8" s="10" t="inlineStr">
        <is>
          <t>Answer: NO
Facets: 2. Information Processing Style, 4. Computer Self-Efficacy
Why: The page does not provide any indication that clicking the "Assignment 7" link will lead Abi to Gradescope for submission. There is no mention of Gradescope or submission instructions on this page. Given Abi's comprehensive information processing style, she would need explicit instructions to understand that this action is necessary for submitting her assignment. Additionally, her low computer self-efficacy means she is less likely to take actions that are not clearly indicated or familiar to her. Without clear guidance, Abi might not know that clicking the "Assignment 7" link is the correct step toward submitting her assignment.</t>
        </is>
      </c>
      <c r="J8" s="10" t="inlineStr">
        <is>
          <t>Answer: NO
Facets: 2. Information Processing Style, 4. Computer Self-Efficacy
Why: The "Assignment 7" link under the "Coming Up" section does not provide any indication that it will lead Abi to Gradescope for submission. Given Abi's comprehensive information processing style, they would need clear and explicit instructions to understand that clicking this link is a step toward submitting the assignment. Additionally, Abi's low computer self-efficacy means they are less likely to take actions without clear guidance. Without any mention of Gradescope or submission instructions on this page, Abi might not know that clicking the "Assignment 7" link is the correct action to take.</t>
        </is>
      </c>
      <c r="K8" s="10" t="inlineStr">
        <is>
          <t>Answer: YES
Facets: 1. Motivations, 2. Information Processing Style
Why: The "Assignment 7" link under the "Coming Up" section is clearly labeled and prominently displayed. Given Abi's motivation to complete her task and her comprehensive information processing style, she would recognize that clicking on the "Assignment 7" link is a necessary step toward submitting the assignment. The page provides a straightforward and unambiguous action for Abi to take, making it clear that clicking the link will lead her to the relevant assignment details.</t>
        </is>
      </c>
      <c r="L8" s="12" t="n">
        <v>0.9128367670364501</v>
      </c>
      <c r="M8" s="11" t="n">
        <v>0.1624815361890694</v>
      </c>
      <c r="N8" s="11" t="n">
        <v>0.7337559429477021</v>
      </c>
      <c r="O8" s="11" t="n">
        <v>0.4612188365650969</v>
      </c>
      <c r="P8" s="11" t="n">
        <v>0.8478605388272583</v>
      </c>
      <c r="Q8" s="11" t="n">
        <v>0.2642335766423358</v>
      </c>
      <c r="R8" s="11" t="n">
        <v>0.5641838351822503</v>
      </c>
      <c r="S8" s="11" t="n">
        <v>0.561014263074485</v>
      </c>
      <c r="T8" s="11" t="n"/>
      <c r="U8" s="11" t="n"/>
      <c r="V8" s="11" t="n"/>
      <c r="W8" s="11" t="n"/>
      <c r="X8" s="11" t="n"/>
      <c r="Y8" s="11" t="n"/>
      <c r="Z8" s="11" t="n"/>
      <c r="AA8" s="11" t="n"/>
      <c r="AB8" s="11" t="n"/>
      <c r="AC8" s="11" t="n"/>
      <c r="AD8" s="11" t="n"/>
    </row>
    <row r="9">
      <c r="A9" s="9" t="inlineStr">
        <is>
          <t>Go to Gradescope to submit assignment</t>
        </is>
      </c>
      <c r="B9" s="9" t="inlineStr">
        <is>
          <t>Click on assignment 7 link under Coming up section (After)</t>
        </is>
      </c>
      <c r="C9" s="9" t="inlineStr">
        <is>
          <t>No</t>
        </is>
      </c>
      <c r="D9" s="9" t="inlineStr">
        <is>
          <t>None
Information processing</t>
        </is>
      </c>
      <c r="E9" s="9" t="inlineStr">
        <is>
          <t>Looking at the information on the page, there is nothing about submission</t>
        </is>
      </c>
      <c r="F9" s="13" t="inlineStr">
        <is>
          <t xml:space="preserve">Answer: Yes
Facets: Motivations, Information Processing Style
Why: Landing on the Assignment 7 page after clicking the link will show Abi details and instructions related to the assignment, confirming she is on the right track. Abi's task-oriented motivation ensures she stays focused on actions that help her achieve her objective of submitting the assignment. Since she processes information comprehensively, she will recognize the assignment details as a clear indication that she is making progress toward her overall goal of submission.
</t>
        </is>
      </c>
      <c r="G9" s="10" t="inlineStr">
        <is>
          <t>Answer: NO
Facets: 2. Information Processing Style, 4. Computer Self-Efficacy
Why: After clicking the "Assignment 7" link, Abi lands on a page that provides information about Project 7 and includes a link to an external site (GitHub). However, there is no mention of Gradescope or instructions on how to submit the assignment. Given Abi's comprehensive information processing style, she would need clear and explicit instructions to understand that she needs to go to Gradescope to submit her assignment. Additionally, her low computer self-efficacy might make her uncertain about whether she is making progress toward her goal. The page does not provide all the information she needs to confidently move forward with submitting Assignment 7 on Gradescope.</t>
        </is>
      </c>
      <c r="H9" s="10" t="inlineStr">
        <is>
          <t>Answer: NO
Facets: 2. Information Processing Style, 4. Computer Self-Efficacy
Why: After clicking the "Assignment 7" link, Abi lands on a page that provides information about Project 7 and includes a link to an external site (GitHub). However, there is no mention of Gradescope or instructions on how to submit the assignment. Given Abi's comprehensive information processing style, she would need clear and explicit instructions to understand that she needs to go to Gradescope to submit her assignment. Additionally, with her low computer self-efficacy, she might feel uncertain about whether she is making progress toward her goal and whether she has all the information she needs. The lack of clear direction and context on this page makes it unlikely that Abi will know she is on the right track.</t>
        </is>
      </c>
      <c r="I9" s="10" t="inlineStr">
        <is>
          <t>Answer: NO
Facets: 2. Information Processing Style, 4. Computer Self-Efficacy
Why: After clicking the "Assignment 7" link, Abi lands on a page that provides information about the assignment but does not clearly indicate that she needs to go to Gradescope to submit it. The page includes a link to GitHub and a button to load the assignment in a new window, but there is no mention of Gradescope or submission instructions. Given Abi's comprehensive information processing style, she would need explicit instructions to understand that she needs to go to Gradescope for submission. Additionally, her low computer self-efficacy means she might feel uncertain about what to do next without clear guidance, making it difficult for her to know she is making progress toward her goal.</t>
        </is>
      </c>
      <c r="J9" s="10" t="inlineStr">
        <is>
          <t>Answer: NO
Facets: 2. Information Processing Style, 4. Computer Self-Efficacy
Why: After clicking the "Assignment 7" link, Abi lands on a page that provides information about Project 7 and includes a link to an external site (GitHub). However, there is no mention of Gradescope or instructions on how to submit the assignment. Given Abi's comprehensive information processing style, they would need clear and explicit instructions to understand that they need to go to Gradescope to submit the assignment. Additionally, Abi's low computer self-efficacy means they are less likely to feel confident that they are making progress toward their goal without clear guidance. The lack of information about submission on this page can leave Abi uncertain about the next steps.</t>
        </is>
      </c>
      <c r="K9" s="10" t="inlineStr">
        <is>
          <t>Answer: NO
Facets: 2. Information Processing Style, 4. Computer Self-Efficacy
Why: After clicking the "Assignment 7" link, Abi lands on a page that provides a link to an external site (GitHub) and a button to load the assignment in a new browser window. However, the page does not provide clear instructions or information about submitting the assignment on Gradescope. Given Abi's comprehensive information processing style, she would need explicit guidance on the steps to submit the assignment. Additionally, with her low computer self-efficacy, Abi might not feel confident that she is making progress toward her goal without clear, step-by-step instructions. The page lacks the necessary information to assure Abi that she is on the right track and making progress toward submitting her assignment.</t>
        </is>
      </c>
      <c r="L9" s="9" t="n">
        <v>0.9182058047493403</v>
      </c>
      <c r="M9" s="11" t="n">
        <v>0.1581569115815691</v>
      </c>
      <c r="N9" s="11" t="n">
        <v>0.7348284960422163</v>
      </c>
      <c r="O9" s="11" t="n">
        <v>0.4358974358974359</v>
      </c>
      <c r="P9" s="11" t="n">
        <v>0.8588390501319261</v>
      </c>
      <c r="Q9" s="11" t="n">
        <v>0.1971465629053178</v>
      </c>
      <c r="R9" s="11" t="n">
        <v>0.7427440633245382</v>
      </c>
      <c r="S9" s="11" t="n">
        <v>0.4335403726708075</v>
      </c>
      <c r="T9" s="11" t="n"/>
      <c r="U9" s="11" t="n"/>
      <c r="V9" s="11" t="n"/>
      <c r="W9" s="11" t="n"/>
      <c r="X9" s="11" t="n"/>
      <c r="Y9" s="11" t="n"/>
      <c r="Z9" s="11" t="n"/>
      <c r="AA9" s="11" t="n"/>
      <c r="AB9" s="11" t="n"/>
      <c r="AC9" s="11" t="n"/>
      <c r="AD9" s="11" t="n"/>
    </row>
    <row r="10">
      <c r="A10" s="9" t="inlineStr">
        <is>
          <t>Go to Gradescope to submit assignment</t>
        </is>
      </c>
      <c r="B10" s="9" t="inlineStr">
        <is>
          <t>Click on load assignment 7 for submission (Before)</t>
        </is>
      </c>
      <c r="C10" s="9" t="inlineStr">
        <is>
          <t>No</t>
        </is>
      </c>
      <c r="D10" s="9" t="inlineStr">
        <is>
          <t>Information Processing</t>
        </is>
      </c>
      <c r="E10" s="9" t="inlineStr">
        <is>
          <t>There are two links and one says ‘Load assignment’ which is the correct link but there is no mention about submitting assignments.</t>
        </is>
      </c>
      <c r="F10" s="9" t="inlineStr">
        <is>
          <t xml:space="preserve">Answer: Yes
Facets: Motivations, Information Processing Style
Why: Abi's primary goal is to submit Assignment 7, so seeing an option to "load assignment 7 for submission" is a clear and logical next step toward her goal. Her task-oriented motivation drives her to complete specific steps that directly contribute to this objective. Additionally, her comprehensive information processing style enables her to recognize that this action is necessary for submission. The label "for submission" is explicitly clear and directly aligned with her current task, making it straightforward for her to understand what to do.
</t>
        </is>
      </c>
      <c r="G10" s="10" t="inlineStr">
        <is>
          <t>Answer: NO
Facets: 2. Information Processing Style, 4. Computer Self-Efficacy, 5. Learning Style
Why: The page provides a button labeled "Load Assignment 7 in a new window," but it does not explicitly mention Gradescope or provide clear instructions on what will happen after clicking the button. Given Abi's comprehensive information processing style, she would need more detailed guidance to understand that this action will lead her to Gradescope for submission. Additionally, her low computer self-efficacy might make her hesitant to click the button without knowing exactly what it will do. Abi's preference for process-oriented learning means she would benefit from more explicit instructions or a step-by-step guide, which is not provided on this page.</t>
        </is>
      </c>
      <c r="H10" s="10" t="inlineStr">
        <is>
          <t>Answer: NO
Facets: 2. Information Processing Style, 4. Computer Self-Efficacy, 5. Learning Style
Why: The "Load Assignment 7 in a new window" button does not provide any indication that it will lead Abi to Gradescope for submission. Given Abi's comprehensive information processing style, she would need clear and explicit instructions to understand that clicking this button is the correct step toward submitting her assignment. Additionally, with her low computer self-efficacy and preference for process-oriented learning, she might feel uncertain about clicking the button without knowing exactly what it will do. The lack of explicit direction and context on this page makes it unlikely that Abi will know what to do at this step.</t>
        </is>
      </c>
      <c r="I10" s="10" t="inlineStr">
        <is>
          <t>Answer: NO
Facets: 2. Information Processing Style, 4. Computer Self-Efficacy
Why: The button labeled "Load Assignment 7 in a new window" does not provide clear information that it will lead Abi to Gradescope for submission. Given Abi's comprehensive information processing style, she would need explicit instructions to understand that this action is necessary for submitting her assignment. Additionally, her low computer self-efficacy means she might feel uncertain about clicking a button that does not clearly indicate its purpose or the next steps. Without clear guidance, Abi might not know that clicking this button is the correct step toward submitting her assignment.</t>
        </is>
      </c>
      <c r="J10" s="10" t="inlineStr">
        <is>
          <t>Answer: NO
Facets: 2. Information Processing Style, 4. Computer Self-Efficacy, 5. Learning Style
Why: The page provides a "Load Assignment 7 in a new window" button, but it does not clearly indicate that this action will lead Abi to Gradescope for submission. Given Abi's comprehensive information processing style, they would need explicit instructions to understand that this is the correct step toward submitting the assignment. Additionally, Abi's low computer self-efficacy and preference for process-oriented learning mean they are less likely to take actions without clear guidance. The lack of specific information about Gradescope or submission on this page can leave Abi uncertain about whether clicking this button is the right action to take.</t>
        </is>
      </c>
      <c r="K10" s="10" t="inlineStr">
        <is>
          <t>Answer: NO
Facets: 2. Information Processing Style, 4. Computer Self-Efficacy
Why: The page provides a button labeled "Load Assignment 7 in a new window," but it does not clearly indicate that this action will lead to the submission process on Gradescope. Given Abi's comprehensive information processing style, she would need explicit instructions to understand that clicking this button is the correct step toward submitting her assignment. Additionally, with her low computer self-efficacy, Abi might be hesitant to click the button without knowing exactly what will happen next. The lack of clear guidance and information on this page could make Abi unsure about taking this action.</t>
        </is>
      </c>
      <c r="L10" s="9" t="n">
        <v>0.6701708278580815</v>
      </c>
      <c r="M10" s="11" t="n">
        <v>0.4954007884362681</v>
      </c>
      <c r="N10" s="11" t="n">
        <v>0.6320630749014454</v>
      </c>
      <c r="O10" s="11" t="n">
        <v>0.4586070959264126</v>
      </c>
      <c r="P10" s="11" t="n">
        <v>0.6491458607095927</v>
      </c>
      <c r="Q10" s="11" t="n">
        <v>0.4980289093298292</v>
      </c>
      <c r="R10" s="11" t="n">
        <v>0.6780551905387647</v>
      </c>
      <c r="S10" s="11" t="n">
        <v>0.4113009198423128</v>
      </c>
      <c r="T10" s="11" t="n"/>
      <c r="U10" s="11" t="n"/>
      <c r="V10" s="11" t="n"/>
      <c r="W10" s="11" t="n"/>
      <c r="X10" s="11" t="n"/>
      <c r="Y10" s="11" t="n"/>
      <c r="Z10" s="11" t="n"/>
      <c r="AA10" s="11" t="n"/>
      <c r="AB10" s="11" t="n"/>
      <c r="AC10" s="11" t="n"/>
      <c r="AD10" s="11" t="n"/>
    </row>
    <row r="11">
      <c r="A11" s="9" t="inlineStr">
        <is>
          <t>Go to Gradescope to submit assignment</t>
        </is>
      </c>
      <c r="B11" s="9" t="inlineStr">
        <is>
          <t>Click on load assignment 7 for submission (After)</t>
        </is>
      </c>
      <c r="C11" s="9" t="inlineStr">
        <is>
          <t>Yes</t>
        </is>
      </c>
      <c r="D11" s="9" t="inlineStr">
        <is>
          <t>None</t>
        </is>
      </c>
      <c r="E11" s="14" t="n"/>
      <c r="F11" s="9" t="inlineStr">
        <is>
          <t xml:space="preserve">Answer: Maybe
Facets: Information Processing Style, Computer Self-Efficacy, Attitude Towards Risk
Why: After clicking "load assignment 7 for submission," Abi lands on a Gradescope page. If this page clearly shows submission options or relevant assignment submission details, Abi will likely recognize progress toward her goal, especially given her comprehensive information processing style. However, if the page is complex, lacks clear instructions, or feels overwhelming, her low computer self-efficacy may cause her to doubt herself. Additionally, her risk-averse nature might contribute to uncertainty about whether she's on the correct path, especially if the transition between platforms (e.g., from the assignment page to Gradescope) is not seamless or intuitive.
</t>
        </is>
      </c>
      <c r="G11" s="10" t="inlineStr">
        <is>
          <t>Answer: YES
Facets: 1. Motivations, 2. Information Processing Style
Why: After clicking "Load Assignment 7 in a new window," Abi lands on the Gradescope page, which lists all active assignments, including Project 7. The page is well-organized and clearly shows the assignment details, including the due date and submission status. Given Abi's motivation to complete her tasks and her comprehensive information processing style, she will recognize that she is on the right platform (Gradescope) and making progress toward submitting her assignment. The page provides all the necessary information for her to proceed with the submission.</t>
        </is>
      </c>
      <c r="H11" s="10" t="inlineStr">
        <is>
          <t>Answer: YES
Facets: 1. Motivations, 2. Information Processing Style
Why: After clicking "Load Assignment 7 in a new window," Abi lands on the Gradescope page, which lists all active assignments, including "Project 7." This page provides clear information about the assignment, including its due date and submission status. Given Abi's motivation to submit Assignment 7 and her comprehensive information processing style, she will recognize that she is on the right platform (Gradescope) and making progress toward her goal. The page is well-organized and provides the necessary information for her to proceed with the submission.</t>
        </is>
      </c>
      <c r="I11" s="10" t="inlineStr">
        <is>
          <t>Answer: YES
Facets: 1. Motivations, 2. Information Processing Style
Why: After clicking "Load Assignment 7 in a new window," Abi lands on the Gradescope page, which clearly lists "Project 7" along with its due date and submission status. This page provides a clear indication that she is in the right place to submit her assignment. The information is organized and relevant, aligning with Abi's comprehensive information processing style. The clear labeling and structured layout help Abi understand that she is making progress toward her goal of submitting Assignment 7.</t>
        </is>
      </c>
      <c r="J11" s="10" t="inlineStr">
        <is>
          <t>Answer: YES
Facets: 1. Motivations, 2. Information Processing Style
Why: After clicking "Load Assignment 7 in a new window," Abi lands on the Gradescope page, which lists all active assignments, including "Project 7." The page is well-organized and clearly shows the assignment details, including the due date and submission status. This aligns with Abi's motivation to submit the assignment and their comprehensive information processing style, as the page provides all the necessary information in a clear and structured manner. Abi will know they are making progress toward their goal and have all the information needed to proceed with the submission.</t>
        </is>
      </c>
      <c r="K11" s="10" t="inlineStr">
        <is>
          <t>Answer: YES
Facets: 1. Motivations, 2. Information Processing Style
Why: After clicking "Load Assignment 7 in a new window," Abi lands on the Gradescope page, which lists all active assignments, including "Project 7." The page provides clear information about the assignment, including its due date and submission status. Given Abi's motivation to complete her task and her comprehensive information processing style, she will recognize that she is on the right track and making progress toward submitting her assignment. The page provides the necessary information for Abi to proceed with the submission, aligning with her need for comprehensive information.</t>
        </is>
      </c>
      <c r="L11" s="9" t="n">
        <v>0.8885400313971743</v>
      </c>
      <c r="M11" s="11" t="n">
        <v>0.1585557299843014</v>
      </c>
      <c r="N11" s="11" t="n">
        <v>0.6059654631083202</v>
      </c>
      <c r="O11" s="11" t="n">
        <v>0.5133437990580848</v>
      </c>
      <c r="P11" s="11" t="n">
        <v>0.8508634222919937</v>
      </c>
      <c r="Q11" s="11" t="n">
        <v>0.2496194824961948</v>
      </c>
      <c r="R11" s="11" t="n">
        <v>0.9089481946624803</v>
      </c>
      <c r="S11" s="11" t="n">
        <v>0.1860816944024206</v>
      </c>
      <c r="T11" s="11" t="n"/>
      <c r="U11" s="11" t="n"/>
      <c r="V11" s="11" t="n"/>
      <c r="W11" s="11" t="n"/>
      <c r="X11" s="11" t="n"/>
      <c r="Y11" s="11" t="n"/>
      <c r="Z11" s="11" t="n"/>
      <c r="AA11" s="11" t="n"/>
      <c r="AB11" s="11" t="n"/>
      <c r="AC11" s="11" t="n"/>
      <c r="AD11" s="11" t="n"/>
    </row>
    <row r="12">
      <c r="A12" s="15" t="n"/>
      <c r="B12" s="11" t="n"/>
      <c r="C12" s="11" t="n"/>
      <c r="D12" s="11" t="n"/>
      <c r="E12" s="11" t="n"/>
      <c r="F12" s="11" t="n"/>
      <c r="G12" s="11" t="n"/>
      <c r="H12" s="11" t="n"/>
      <c r="I12" s="11" t="n"/>
      <c r="J12" s="11" t="n"/>
      <c r="K12" s="11" t="n"/>
      <c r="L12" s="11" t="n"/>
      <c r="M12" s="11" t="n"/>
      <c r="N12" s="11" t="n"/>
      <c r="O12" s="11" t="n"/>
      <c r="P12" s="11" t="n"/>
      <c r="Q12" s="11" t="n"/>
      <c r="R12" s="11" t="n"/>
      <c r="S12" s="11" t="n"/>
      <c r="T12" s="11" t="n"/>
      <c r="U12" s="11" t="n"/>
      <c r="V12" s="11" t="n"/>
      <c r="W12" s="11" t="n"/>
      <c r="X12" s="11" t="n"/>
      <c r="Y12" s="11" t="n"/>
      <c r="Z12" s="11" t="n"/>
      <c r="AA12" s="11" t="n"/>
      <c r="AB12" s="11" t="n"/>
      <c r="AC12" s="11" t="n"/>
      <c r="AD12" s="11" t="n"/>
    </row>
    <row r="13">
      <c r="A13" s="15" t="n"/>
      <c r="B13" s="11" t="n"/>
      <c r="C13" s="11" t="n"/>
      <c r="D13" s="11" t="n"/>
      <c r="E13" s="11" t="n"/>
      <c r="F13" s="11" t="n"/>
      <c r="G13" s="11" t="n"/>
      <c r="H13" s="11" t="n"/>
      <c r="I13" s="11" t="n"/>
      <c r="J13" s="11" t="n"/>
      <c r="K13" s="11" t="n"/>
      <c r="L13" s="11" t="n"/>
      <c r="M13" s="11" t="n"/>
      <c r="N13" s="11" t="n"/>
      <c r="O13" s="11" t="n"/>
      <c r="P13" s="11" t="n"/>
      <c r="Q13" s="11" t="n"/>
      <c r="R13" s="11" t="n"/>
      <c r="S13" s="11" t="n"/>
      <c r="T13" s="11" t="n"/>
      <c r="U13" s="11" t="n"/>
      <c r="V13" s="11" t="n"/>
      <c r="W13" s="11" t="n"/>
      <c r="X13" s="11" t="n"/>
      <c r="Y13" s="11" t="n"/>
      <c r="Z13" s="11" t="n"/>
      <c r="AA13" s="11" t="n"/>
      <c r="AB13" s="11" t="n"/>
      <c r="AC13" s="11" t="n"/>
      <c r="AD13" s="11" t="n"/>
    </row>
    <row r="14">
      <c r="A14" s="15" t="n"/>
      <c r="B14" s="11" t="n"/>
      <c r="C14" s="11" t="n"/>
      <c r="D14" s="11" t="n"/>
      <c r="E14" s="11" t="n"/>
      <c r="F14" s="11" t="n"/>
      <c r="G14" s="11" t="n"/>
      <c r="H14" s="11" t="n"/>
      <c r="I14" s="11" t="n"/>
      <c r="J14" s="11" t="n"/>
      <c r="K14" s="11" t="n"/>
      <c r="L14" s="11" t="n"/>
      <c r="M14" s="11" t="n"/>
      <c r="N14" s="11" t="n"/>
      <c r="O14" s="11" t="n"/>
      <c r="P14" s="11" t="n"/>
      <c r="Q14" s="11" t="n"/>
      <c r="R14" s="11" t="n"/>
      <c r="S14" s="11" t="n"/>
      <c r="T14" s="11" t="n"/>
      <c r="U14" s="11" t="n"/>
      <c r="V14" s="11" t="n"/>
      <c r="W14" s="11" t="n"/>
      <c r="X14" s="11" t="n"/>
      <c r="Y14" s="11" t="n"/>
      <c r="Z14" s="11" t="n"/>
      <c r="AA14" s="11" t="n"/>
      <c r="AB14" s="11" t="n"/>
      <c r="AC14" s="11" t="n"/>
      <c r="AD14" s="11" t="n"/>
    </row>
    <row r="15">
      <c r="A15" s="15" t="n"/>
      <c r="B15" s="11" t="n"/>
      <c r="C15" s="11" t="n"/>
      <c r="D15" s="11" t="n"/>
      <c r="E15" s="11" t="n"/>
      <c r="F15" s="11" t="n"/>
      <c r="G15" s="11" t="n"/>
      <c r="H15" s="11" t="n"/>
      <c r="I15" s="11" t="n"/>
      <c r="J15" s="11" t="n"/>
      <c r="K15" s="11" t="n"/>
      <c r="L15" s="11" t="n"/>
      <c r="M15" s="11" t="n"/>
      <c r="N15" s="11" t="n"/>
      <c r="O15" s="11" t="n"/>
      <c r="P15" s="11" t="n"/>
      <c r="Q15" s="11" t="n"/>
      <c r="R15" s="11" t="n"/>
      <c r="S15" s="11" t="n"/>
      <c r="T15" s="11" t="n"/>
      <c r="U15" s="11" t="n"/>
      <c r="V15" s="11" t="n"/>
      <c r="W15" s="11" t="n"/>
      <c r="X15" s="11" t="n"/>
      <c r="Y15" s="11" t="n"/>
      <c r="Z15" s="11" t="n"/>
      <c r="AA15" s="11" t="n"/>
      <c r="AB15" s="11" t="n"/>
      <c r="AC15" s="11" t="n"/>
      <c r="AD15" s="11" t="n"/>
    </row>
    <row r="16">
      <c r="A16" s="18" t="inlineStr">
        <is>
          <t>Use Case: Abi wants to get started with the course</t>
        </is>
      </c>
      <c r="B16" s="11" t="n"/>
      <c r="C16" s="11" t="n"/>
      <c r="D16" s="11" t="n"/>
      <c r="E16" s="11" t="n"/>
      <c r="F16" s="11" t="n"/>
      <c r="G16" s="17" t="n"/>
      <c r="H16" s="17" t="n"/>
      <c r="I16" s="17" t="n"/>
      <c r="J16" s="17" t="n"/>
      <c r="K16" s="17" t="inlineStr">
        <is>
          <t>Tag = HONULULU</t>
        </is>
      </c>
      <c r="L16" s="11" t="n"/>
      <c r="M16" s="11" t="n"/>
      <c r="N16" s="11" t="n"/>
      <c r="O16" s="11" t="n"/>
      <c r="P16" s="11" t="n"/>
      <c r="Q16" s="11" t="n"/>
      <c r="R16" s="11" t="n"/>
      <c r="S16" s="11" t="n"/>
      <c r="T16" s="11" t="n"/>
      <c r="U16" s="11" t="n"/>
      <c r="V16" s="11" t="n"/>
      <c r="W16" s="11" t="n"/>
      <c r="X16" s="11" t="n"/>
      <c r="Y16" s="11" t="n"/>
      <c r="Z16" s="11" t="n"/>
      <c r="AA16" s="11" t="n"/>
      <c r="AB16" s="11" t="n"/>
      <c r="AC16" s="11" t="n"/>
      <c r="AD16" s="11" t="n"/>
    </row>
    <row r="17">
      <c r="A17" s="18" t="n"/>
      <c r="B17" s="11" t="n"/>
      <c r="C17" s="11" t="n"/>
      <c r="D17" s="11" t="n"/>
      <c r="E17" s="11" t="n"/>
      <c r="F17" s="11" t="n"/>
      <c r="G17" s="11" t="n"/>
      <c r="H17" s="11" t="n"/>
      <c r="I17" s="11" t="n"/>
      <c r="J17" s="11" t="n"/>
      <c r="K17" s="11" t="n"/>
      <c r="L17" s="11" t="n"/>
      <c r="M17" s="11" t="n"/>
      <c r="N17" s="11" t="n"/>
      <c r="O17" s="11" t="n"/>
      <c r="P17" s="11" t="n"/>
      <c r="Q17" s="11" t="n"/>
      <c r="R17" s="11" t="n"/>
      <c r="S17" s="11" t="n"/>
      <c r="T17" s="11" t="n"/>
      <c r="U17" s="11" t="n"/>
      <c r="V17" s="11" t="n"/>
      <c r="W17" s="11" t="n"/>
      <c r="X17" s="11" t="n"/>
      <c r="Y17" s="11" t="n"/>
      <c r="Z17" s="11" t="n"/>
      <c r="AA17" s="11" t="n"/>
      <c r="AB17" s="11" t="n"/>
      <c r="AC17" s="11" t="n"/>
      <c r="AD17" s="11" t="n"/>
    </row>
    <row r="18">
      <c r="A18" s="18" t="n"/>
      <c r="B18" s="11" t="n"/>
      <c r="C18" s="11" t="n"/>
      <c r="D18" s="11" t="n"/>
      <c r="E18" s="11" t="n"/>
      <c r="F18" s="11" t="n"/>
      <c r="G18" s="11" t="n"/>
      <c r="H18" s="11" t="n"/>
      <c r="I18" s="11" t="n"/>
      <c r="J18" s="11" t="n"/>
      <c r="K18" s="11" t="n"/>
      <c r="L18" s="11" t="n"/>
      <c r="M18" s="11" t="n"/>
      <c r="N18" s="11" t="n"/>
      <c r="O18" s="11" t="n"/>
      <c r="P18" s="11" t="n"/>
      <c r="Q18" s="11" t="n"/>
      <c r="R18" s="11" t="n"/>
      <c r="S18" s="11" t="n"/>
      <c r="T18" s="11" t="n"/>
      <c r="U18" s="11" t="n"/>
      <c r="V18" s="11" t="n"/>
      <c r="W18" s="11" t="n"/>
      <c r="X18" s="11" t="n"/>
      <c r="Y18" s="11" t="n"/>
      <c r="Z18" s="11" t="n"/>
      <c r="AA18" s="11" t="n"/>
      <c r="AB18" s="11" t="n"/>
      <c r="AC18" s="11" t="n"/>
      <c r="AD18" s="11" t="n"/>
    </row>
    <row r="19" ht="47.25" customHeight="1" s="65">
      <c r="A19" s="6" t="inlineStr">
        <is>
          <t>Subgoal</t>
        </is>
      </c>
      <c r="B19" s="6" t="inlineStr">
        <is>
          <t>Action</t>
        </is>
      </c>
      <c r="C19" s="6" t="inlineStr">
        <is>
          <t>Yes/No/Maybe</t>
        </is>
      </c>
      <c r="D19" s="6" t="inlineStr">
        <is>
          <t>Facets</t>
        </is>
      </c>
      <c r="E19" s="6" t="inlineStr">
        <is>
          <t>Why</t>
        </is>
      </c>
      <c r="F19" s="6" t="inlineStr">
        <is>
          <t>chatgpt with default randomness</t>
        </is>
      </c>
      <c r="G19" s="6" t="n"/>
      <c r="H19" s="6" t="n"/>
      <c r="I19" s="6" t="n"/>
      <c r="J19" s="6" t="n"/>
      <c r="K19" s="6" t="n"/>
      <c r="L19" s="6" t="n"/>
      <c r="M19" s="6" t="n"/>
      <c r="N19" s="11" t="n"/>
      <c r="O19" s="11" t="n"/>
      <c r="P19" s="11" t="n"/>
      <c r="Q19" s="11" t="n"/>
      <c r="R19" s="11" t="n"/>
      <c r="S19" s="11" t="n"/>
      <c r="T19" s="11" t="n"/>
      <c r="U19" s="11" t="n"/>
      <c r="V19" s="11" t="n"/>
      <c r="W19" s="11" t="n"/>
      <c r="X19" s="11" t="n"/>
      <c r="Y19" s="11" t="n"/>
      <c r="Z19" s="11" t="n"/>
      <c r="AA19" s="11" t="n"/>
      <c r="AB19" s="11" t="n"/>
      <c r="AC19" s="11" t="n"/>
      <c r="AD19" s="11" t="n"/>
    </row>
    <row r="20">
      <c r="A20" s="9" t="inlineStr">
        <is>
          <t>Find the Syllabus</t>
        </is>
      </c>
      <c r="B20" s="9" t="inlineStr">
        <is>
          <t>Click on Syllabus (Before)</t>
        </is>
      </c>
      <c r="C20" s="9" t="inlineStr">
        <is>
          <t>Yes</t>
        </is>
      </c>
      <c r="D20" s="9" t="inlineStr">
        <is>
          <t>None</t>
        </is>
      </c>
      <c r="E20" s="9" t="inlineStr">
        <is>
          <t>Clearly written on introduction page with instructions</t>
        </is>
      </c>
      <c r="F20" s="9" t="inlineStr">
        <is>
          <t xml:space="preserve">**Answer:** NO  
**Facets:** Motivations, Information Processing Style, Attitude Towards Risk, Learning Style  
**Why:** Abi doesn’t know what the syllabus page is yet and might not recognize its relevance to her subgoal. They would be more inclined to read the introductory paragraphs on the course homepage to gather information, as comprehensive reading aligns with their information processing style. Additionally, the homepage presents many options, and Abi’s risk-averse nature makes them hesitant to click on something unfamiliar. Instead, they would prefer a process-oriented approach, seeking to understand the purpose of the syllabus in the context of the course before acting on it. This means they would likely ignore this option initially in favor of more familiar and comprehensible pathways to achieve their goal.
</t>
        </is>
      </c>
      <c r="G20" s="19" t="inlineStr">
        <is>
          <t>Answer: YES  Facets: 1. Motivations, 2. Information Processing Style  Why: The page clearly instructs Abi to click on "Syllabus" in the left pane to begin the course. This aligns with Abi's motivation to accomplish tasks and her comprehensive information processing style, as she is likely to follow the step-by-step instructions provided to gather all necessary information before proceeding.</t>
        </is>
      </c>
      <c r="H20" s="19" t="inlineStr">
        <is>
          <t>Answer: YES  Facets: Information Processing Style, Learning Style  Why: The page clearly instructs Abi to click on "Syllabus" in the left pane to begin the course. This aligns with Abi's preference for process-oriented learning and comprehensive information processing. The explicit instruction provides clear guidance on what to do next, making it easy for Abi to follow the step.</t>
        </is>
      </c>
      <c r="I20" s="19" t="inlineStr">
        <is>
          <t>Answer: YES  Facets: 1. Motivations, 2. Information Processing Style  Why: The page explicitly instructs Abi to click on "Syllabus" in the left pane to begin the course. This clear instruction aligns with Abi's motivation to accomplish tasks and her comprehensive information processing style. The highlighted text and the clear call to action make it evident what Abi needs to do at this step.</t>
        </is>
      </c>
      <c r="J20" s="19" t="inlineStr">
        <is>
          <t>Answer: YES  Facets: 1. Motivations, 2. Information Processing Style  Why: The page clearly instructs Abi to click on "Syllabus" in the left pane to begin the course. This aligns with Abi's motivation to accomplish tasks and her comprehensive information processing style, as she prefers clear, step-by-step instructions. The explicit mention of the syllabus and its importance provides Abi with the necessary guidance to know what to do at this step.</t>
        </is>
      </c>
      <c r="K20" s="19" t="inlineStr">
        <is>
          <t>Answer: YES  Facets: 1. Motivations, 2. Information Processing Style  Why: The page clearly instructs Abi to click on "Syllabus" in the left pane to begin the course. This aligns with Abi's motivation to gather comprehensive information and her preference for clear, step-by-step instructions. The explicit mention of the syllabus and its importance makes it clear what Abi needs to do at this step.</t>
        </is>
      </c>
      <c r="L20" s="20" t="n">
        <v>0.6972010178117048</v>
      </c>
      <c r="M20" s="11" t="n">
        <v>0.4198473282442748</v>
      </c>
      <c r="N20" s="11" t="n">
        <v>0.8015267175572519</v>
      </c>
      <c r="O20" s="11" t="n">
        <v>0.2817258883248731</v>
      </c>
      <c r="P20" s="11" t="n">
        <v>0.8804071246819338</v>
      </c>
      <c r="Q20" s="11" t="n">
        <v>0.2660753880266075</v>
      </c>
      <c r="R20" s="11" t="n">
        <v>0.7760814249363868</v>
      </c>
      <c r="S20" s="11" t="n">
        <v>0.3508771929824561</v>
      </c>
      <c r="T20" s="11" t="n"/>
      <c r="U20" s="11" t="n"/>
      <c r="V20" s="11" t="n"/>
      <c r="W20" s="11" t="n"/>
      <c r="X20" s="11" t="n"/>
      <c r="Y20" s="11" t="n"/>
      <c r="Z20" s="11" t="n"/>
      <c r="AA20" s="11" t="n"/>
      <c r="AB20" s="11" t="n"/>
      <c r="AC20" s="11" t="n"/>
      <c r="AD20" s="11" t="n"/>
    </row>
    <row r="21">
      <c r="A21" s="9" t="inlineStr">
        <is>
          <t>Find the Syllabus</t>
        </is>
      </c>
      <c r="B21" s="9" t="inlineStr">
        <is>
          <t>Click on Syllabus (After)</t>
        </is>
      </c>
      <c r="C21" s="9" t="inlineStr">
        <is>
          <t>Yes</t>
        </is>
      </c>
      <c r="D21" s="9" t="inlineStr">
        <is>
          <t>None</t>
        </is>
      </c>
      <c r="E21" s="9" t="inlineStr">
        <is>
          <t>Clearly written on introduction page with instructions</t>
        </is>
      </c>
      <c r="F21" s="9" t="inlineStr">
        <is>
          <t>**Answer:** MAYBE  
**Facets:** Motivations, Information Processing Style, Attitude Towards Risk  
**Why:** After clicking on the Syllabus, Abi might not be immediately certain that they have found what they are looking for. They see the title "Schedule" in one of the widgets, which might hint at the deadlines and activities they are seeking. However, it’s not explicitly clear that this "schedule" will include all the due dates and activities specifically for Week 1. This ambiguity can leave Abi unsure whether they have made progress toward their goal, as it requires further exploration and validation. Abi’s reliance on comprehensive information processing and risk-averse nature might lead them to question if they are indeed on the right track or if they need to look elsewhere for a direct answer about deadlines and activities.</t>
        </is>
      </c>
      <c r="G21" s="19" t="inlineStr">
        <is>
          <t>Answer: YES  Facets: 1. Motivations, 2. Information Processing Style  Why: After clicking on "Syllabus," Abi lands on a page titled "Course Syllabus," which contains detailed information about the course schedule and other relevant documents. This page provides comprehensive information, including a weekly schedule, which aligns with Abi's motivation to gather all necessary information and her comprehensive information processing style. Abi will know she is making progress toward her goal of getting started with the course by finding and reviewing the syllabus.</t>
        </is>
      </c>
      <c r="H21" s="19" t="inlineStr">
        <is>
          <t>Answer: YES  Facets: Information Processing Style, Motivations  Why: After clicking on "Syllabus," Abi lands on a page titled "Course Syllabus," which includes detailed information about the course schedule and assignments. This aligns with Abi's comprehensive information processing style, as the page provides a clear and detailed overview of what to expect in the course. The presence of the syllabus and related documents confirms that Abi has made progress toward the goal of getting started with the course.</t>
        </is>
      </c>
      <c r="I21" s="19" t="inlineStr">
        <is>
          <t>Answer: YES  Facets: 1. Motivations, 2. Information Processing Style  Why: After clicking on "Syllabus," Abi lands on a page titled "Course Syllabus," which clearly indicates that she has found the correct section. The page contains detailed information, including a weekly schedule and links to various syllabus-related documents. This comprehensive information aligns with Abi's motivation to accomplish tasks and her preference for a thorough understanding of the material. The clear labeling and detailed content will help Abi feel confident that she is making progress toward her goal.</t>
        </is>
      </c>
      <c r="J21" s="19" t="inlineStr">
        <is>
          <t>Answer: YES  Facets: 1. Motivations, 2. Information Processing Style  Why: After clicking on "Syllabus," Abi lands on a page titled "Course Syllabus," which includes detailed information about the course schedule and assignments. This page provides comprehensive information, aligning with Abi's preference for gathering all necessary details before proceeding. The clear presentation of the syllabus confirms to Abi that she has done the right thing and is making progress toward her goal of getting started with the course.</t>
        </is>
      </c>
      <c r="K21" s="19" t="inlineStr">
        <is>
          <t>Answer: YES  Facets: 1. Motivations, 2. Information Processing Style  Why: After clicking on "Syllabus," Abi lands on a page titled "Course Syllabus," which includes detailed information about the course schedule and requirements. This page provides comprehensive information, aligning with Abi's preference for gathering all necessary details before starting a task. The clear presentation of the syllabus confirms to Abi that she is making progress toward her goal of getting started with the course.</t>
        </is>
      </c>
      <c r="L21" s="20" t="n">
        <v>0.654320987654321</v>
      </c>
      <c r="M21" s="11" t="n">
        <v>0.4532627865961199</v>
      </c>
      <c r="N21" s="11" t="n">
        <v>0.6666666666666666</v>
      </c>
      <c r="O21" s="11" t="n">
        <v>0.4983050847457627</v>
      </c>
      <c r="P21" s="11" t="n">
        <v>0.7407407407407407</v>
      </c>
      <c r="Q21" s="11" t="n">
        <v>0.3562610229276896</v>
      </c>
      <c r="R21" s="11" t="n">
        <v>0.7477954144620811</v>
      </c>
      <c r="S21" s="11" t="n">
        <v>0.3227513227513227</v>
      </c>
      <c r="T21" s="11" t="n"/>
      <c r="U21" s="11" t="n"/>
      <c r="V21" s="11" t="n"/>
      <c r="W21" s="11" t="n"/>
      <c r="X21" s="11" t="n"/>
      <c r="Y21" s="11" t="n"/>
      <c r="Z21" s="11" t="n"/>
      <c r="AA21" s="11" t="n"/>
      <c r="AB21" s="11" t="n"/>
      <c r="AC21" s="11" t="n"/>
      <c r="AD21" s="11" t="n"/>
    </row>
    <row r="22">
      <c r="A22" s="9" t="inlineStr">
        <is>
          <t>Read the Syllabus</t>
        </is>
      </c>
      <c r="B22" s="9" t="inlineStr">
        <is>
          <t>Click on Syllabus(PDF) (Before)</t>
        </is>
      </c>
      <c r="C22" s="9" t="inlineStr">
        <is>
          <t>Yes</t>
        </is>
      </c>
      <c r="D22" s="9" t="inlineStr">
        <is>
          <t>None</t>
        </is>
      </c>
      <c r="E22" s="9" t="inlineStr">
        <is>
          <t>Clearly written on introduction page with instructions</t>
        </is>
      </c>
      <c r="F22" s="9" t="inlineStr">
        <is>
          <t xml:space="preserve">
**Answer:** MAYBE  
**Facets:** Information Processing Style, Learning Style  
**Why:** Abi may or may not know what to do at this step. Given their preference for comprehensive information processing and step-by-step learning, they are likely to explore all options that might lead to the information they are seeking. The "Syllabus (PDF)" link is prominently displayed, but its purpose might not be immediately apparent to Abi, especially if there are other options such as "Course Summary" that could also seem relevant. Abi might hesitate because they prefer to follow well-defined processes and the purpose of this specific link may not be fully clear without further context. They might also be influenced by their risk-averse nature, preferring to click on links they are more certain will lead to the information they need.
</t>
        </is>
      </c>
      <c r="G22" s="19" t="inlineStr">
        <is>
          <t>Answer: YES  Facets: 1. Motivations, 2. Information Processing Style  Why: The page clearly labels the link "Syllabus (PDF)" and places it prominently under the "Course Syllabus" section. Abi, who is motivated to gather all necessary information and prefers a comprehensive information processing style, will recognize that clicking on this link will provide her with the detailed syllabus document she needs to read. The clear labeling and placement make it evident what action to take next.</t>
        </is>
      </c>
      <c r="H22" s="19" t="inlineStr">
        <is>
          <t>Answer: YES  Facets: Information Processing Style, Learning Style  Why: The page provides a clear link labeled "Syllabus (PDF)" which indicates that clicking it will open the syllabus in PDF format. This aligns with Abi's preference for process-oriented learning and comprehensive information processing. The label is explicit and straightforward, making it clear to Abi what action to take next to read the syllabus.</t>
        </is>
      </c>
      <c r="I22" s="19" t="inlineStr">
        <is>
          <t>Answer: YES  Facets: 1. Motivations, 2. Information Processing Style  Why: The page clearly labels the link "Syllabus (PDF)" and places it prominently under the "Course Syllabus" section. Given Abi's motivation to accomplish tasks and her comprehensive information processing style, she will understand that clicking on this link will provide her with the detailed syllabus document she needs to read. The clear labeling and placement make it evident what she needs to do at this step.</t>
        </is>
      </c>
      <c r="J22" s="19" t="inlineStr">
        <is>
          <t>Answer: YES  Facets: 1. Motivations, 2. Information Processing Style  Why: The page clearly labels the link "Syllabus (PDF)" and places it under the "Course Syllabus" section. This aligns with Abi's motivation to read the syllabus and her comprehensive information processing style. The explicit labeling and placement make it clear that clicking on this link will provide the detailed syllabus in PDF format, which is a logical next step for Abi to achieve her subgoal of reading the syllabus.</t>
        </is>
      </c>
      <c r="K22" s="19" t="inlineStr">
        <is>
          <t>Answer: YES  Facets: 1. Motivations, 2. Information Processing Style  Why: The page clearly labels the link as "Syllabus (PDF)," making it evident that clicking this link will open the syllabus document. Abi, who is motivated to gather comprehensive information and prefers clear instructions, will understand that clicking this link is the next step to read the syllabus. The explicit labeling and the context provided on the page align with her information processing style.</t>
        </is>
      </c>
      <c r="L22" s="20" t="n">
        <v>0.524390243902439</v>
      </c>
      <c r="M22" s="11" t="n">
        <v>0.6219512195121951</v>
      </c>
      <c r="N22" s="11" t="n">
        <v>0.8780487804878049</v>
      </c>
      <c r="O22" s="11" t="n">
        <v>0.1666666666666667</v>
      </c>
      <c r="P22" s="11" t="n">
        <v>0.7398373983739838</v>
      </c>
      <c r="Q22" s="11" t="n">
        <v>0.402834008097166</v>
      </c>
      <c r="R22" s="11" t="n">
        <v>0.6747967479674797</v>
      </c>
      <c r="S22" s="11" t="n">
        <v>0.4451219512195122</v>
      </c>
      <c r="T22" s="11" t="n"/>
      <c r="U22" s="11" t="n"/>
      <c r="V22" s="11" t="n"/>
      <c r="W22" s="11" t="n"/>
      <c r="X22" s="11" t="n"/>
      <c r="Y22" s="11" t="n"/>
      <c r="Z22" s="11" t="n"/>
      <c r="AA22" s="11" t="n"/>
      <c r="AB22" s="11" t="n"/>
      <c r="AC22" s="11" t="n"/>
      <c r="AD22" s="11" t="n"/>
    </row>
    <row r="23">
      <c r="A23" s="9" t="inlineStr">
        <is>
          <t>Read the Syllabus</t>
        </is>
      </c>
      <c r="B23" s="9" t="inlineStr">
        <is>
          <t>Click on Syllabus(PDF) (After)</t>
        </is>
      </c>
      <c r="C23" s="9" t="inlineStr">
        <is>
          <t>Yes</t>
        </is>
      </c>
      <c r="D23" s="9" t="inlineStr">
        <is>
          <t>None</t>
        </is>
      </c>
      <c r="E23" s="9" t="inlineStr">
        <is>
          <t>Clearly written on introduction page with instructions</t>
        </is>
      </c>
      <c r="F23" s="9" t="inlineStr">
        <is>
          <t xml:space="preserve">**Answer:** MAYBE  
**Facets:** Information Processing Style, Attitude Towards Risk, Learning Style  
**Why:** After clicking on the "Syllabus (PDF)" link, Abi might not be immediately certain that they have made progress toward their goal. While the PDF likely contains detailed information about the course, it might be a lot to process at first glance. Abi’s comprehensive reading style would mean they have to sift through potentially lengthy and dense information to find the specific details about Week 1 activities and deadlines. This could be overwhelming, especially since Abi prefers process-oriented learning and may be looking for something more concise and directly related to their immediate needs. Additionally, if the PDF is long and not well-organized, Abi’s risk-averse nature might make them hesitant to rely on this document without further verification. They might not feel confident that they have the right or complete information, leading to some uncertainty about their progress.
</t>
        </is>
      </c>
      <c r="G23" s="19" t="inlineStr">
        <is>
          <t>Answer: YES  Facets: 1. Motivations, 2. Information Processing Style  Why: After clicking on "Syllabus (PDF)," Abi lands on a detailed document that includes comprehensive information about the course, such as instructor details, course content, response times, prerequisites, and learning outcomes. This aligns with Abi's motivation to gather all necessary information and her comprehensive information processing style. The detailed syllabus document provides all the information she needs, confirming that she did the right thing and is making progress toward her goal of getting started with the course.</t>
        </is>
      </c>
      <c r="H23" s="19" t="inlineStr">
        <is>
          <t>Answer: YES  Facets: Information Processing Style, Motivations  Why: After clicking on "Syllabus (PDF)," Abi lands on a detailed document that includes comprehensive information about the course, such as instructor details, fundamental rules, response times, course description, content, learning outcomes, and course tools. This aligns with Abi's need for thorough and detailed information to feel confident about getting started with the course. The document provides all the necessary information, confirming that Abi has made progress toward the goal of reading the syllabus and getting started with the course.</t>
        </is>
      </c>
      <c r="I23" s="19" t="inlineStr">
        <is>
          <t>Answer: YES  Facets: 1. Motivations, 2. Information Processing Style  Why: After clicking on "Syllabus (PDF)," Abi lands on a detailed document that includes comprehensive information about the course, such as instructor details, fundamental rules, response times, course description, content, learning outcomes, and course tools. This aligns with Abi's motivation to accomplish tasks and her preference for a thorough understanding of the material. The detailed and organized presentation of the syllabus will help Abi feel confident that she is making progress toward her goal and has all the information she needs to get started with the course.</t>
        </is>
      </c>
      <c r="J23" s="19" t="inlineStr">
        <is>
          <t>Answer: YES  Facets: 1. Motivations, 2. Information Processing Style  Why: After clicking on "Syllabus (PDF)," Abi lands on a detailed document that includes comprehensive information about the course, such as instructor details, fundamental rules, response times, course description, content, learning outcomes, and course tools. This aligns with Abi's motivation to gather all necessary information and her comprehensive information processing style. The detailed syllabus confirms to Abi that she has done the right thing and is making progress toward her goal of getting started with the course.</t>
        </is>
      </c>
      <c r="K23" s="19" t="inlineStr">
        <is>
          <t>Answer: YES  Facets: 1. Motivations, 2. Information Processing Style  Why: After clicking on "Syllabus (PDF)," Abi lands on a detailed document that includes comprehensive information about the course, such as fundamental rules, response times, course description, content, learning outcomes, and course tools. This aligns with Abi's motivation to gather all necessary information and her preference for detailed, structured content. The document provides a thorough overview, confirming to Abi that she is making progress toward her goal of getting started with the course and has all the information she needs.</t>
        </is>
      </c>
      <c r="L23" s="20" t="n">
        <v>0.7627677100494233</v>
      </c>
      <c r="M23" s="11" t="n">
        <v>0.3886178861788618</v>
      </c>
      <c r="N23" s="11" t="n">
        <v>0.7874794069192751</v>
      </c>
      <c r="O23" s="11" t="n">
        <v>0.3595679012345679</v>
      </c>
      <c r="P23" s="11" t="n">
        <v>0.886326194398682</v>
      </c>
      <c r="Q23" s="11" t="n">
        <v>0.1762767710049424</v>
      </c>
      <c r="R23" s="11" t="n">
        <v>0.8088962108731467</v>
      </c>
      <c r="S23" s="11" t="n">
        <v>0.3186274509803921</v>
      </c>
      <c r="T23" s="11" t="n"/>
      <c r="U23" s="11" t="n"/>
      <c r="V23" s="11" t="n"/>
      <c r="W23" s="11" t="n"/>
      <c r="X23" s="11" t="n"/>
      <c r="Y23" s="11" t="n"/>
      <c r="Z23" s="11" t="n"/>
      <c r="AA23" s="11" t="n"/>
      <c r="AB23" s="11" t="n"/>
      <c r="AC23" s="11" t="n"/>
      <c r="AD23" s="11" t="n"/>
    </row>
    <row r="24">
      <c r="A24" s="9" t="inlineStr">
        <is>
          <t>Read information under Modules</t>
        </is>
      </c>
      <c r="B24" s="9" t="inlineStr">
        <is>
          <t>Click on Modules (Before)</t>
        </is>
      </c>
      <c r="C24" s="9" t="inlineStr">
        <is>
          <t>Maybe</t>
        </is>
      </c>
      <c r="D24" s="9" t="inlineStr">
        <is>
          <t>None</t>
        </is>
      </c>
      <c r="E24" s="9" t="inlineStr">
        <is>
          <t>It was written earlier but if she does not remember the information, Abi won’t know to click on modules. But maybe not information processing facet</t>
        </is>
      </c>
      <c r="F24" s="9" t="inlineStr">
        <is>
          <t xml:space="preserve">
**Answer:** MAYBE  
**Facets:** Information Processing Style, Learning Style, Attitude Towards Risk  
**Why:** Abi might consider clicking on "Modules" if they believe that the information they need could be organized there. Their comprehensive reading style means they are likely to methodically check different sections of the course until they find the specific details about Week 1 activities and deadlines. However, due to their preference for process-oriented learning, Abi would likely want clearer guidance or confirmation that clicking on "Modules" will yield the information they seek. Additionally, their risk-averse nature may make them hesitant to click on unfamiliar sections without some assurance that it will be a productive step, as they are concerned about wasting time navigating through potentially irrelevant information. Thus, while they might contemplate the action, they might not be immediately confident that it’s the right move without further cues.
</t>
        </is>
      </c>
      <c r="G24" s="19" t="inlineStr">
        <is>
          <t>Answer: NO  Facets: 2. Information Processing Style, 4. Computer Self-Efficacy  Why: The current page is the syllabus PDF, which does not provide explicit instructions or prompts to click on "Modules" next. Abi, who prefers comprehensive information and step-by-step instructions, might not immediately know to click on "Modules" without a clear indication. Additionally, Abi's low computer self-efficacy means she might hesitate to take actions without clear guidance, making it less likely she will know what to do at this step.</t>
        </is>
      </c>
      <c r="H24" s="19" t="inlineStr">
        <is>
          <t>Answer: NO  Facets: Computer Self-Efficacy, Learning Style  Why: The current page does not provide explicit instructions or context about what to do next, such as clicking on "Modules." Abi, who has low confidence in unfamiliar computing tasks and prefers process-oriented learning, might not know that clicking on "Modules" is the next step. The page focuses on the syllabus content without guiding Abi to the next action, which could lead to uncertainty about what to do next.</t>
        </is>
      </c>
      <c r="I24" s="19" t="inlineStr">
        <is>
          <t>Answer: NO  Facets: 4. Computer Self-Efficacy, 5. Learning Style  Why: The current page does not provide explicit instructions or a clear call to action for Abi to click on "Modules." Given Abi's low confidence in unfamiliar computing tasks and her preference for process-oriented learning, she may not immediately know that clicking on "Modules" is the next step. The page focuses on the syllabus content without guiding her to the next action, which could cause uncertainty for Abi.</t>
        </is>
      </c>
      <c r="J24" s="19" t="inlineStr">
        <is>
          <t>Answer: NO  Facets: 2. Information Processing Style, 4. Computer Self-Efficacy  Why: The current page does not provide explicit instructions or guidance on what to do next, such as clicking on "Modules." Abi, who prefers clear, step-by-step instructions and has low confidence in performing unfamiliar computing tasks, might not know that clicking on "Modules" is the next step. The page focuses on the syllabus content without indicating that further information under "Modules" is necessary, which could leave Abi uncertain about what to do next.</t>
        </is>
      </c>
      <c r="K24" s="19" t="inlineStr">
        <is>
          <t>Answer: NO  Facets: 4. Computer Self-Efficacy, 5. Learning Style  Why: The current page does not provide explicit instructions or a clear indication that Abi should click on "Modules" next. Given Abi's low confidence in unfamiliar computing tasks and her preference for process-oriented learning with clear, step-by-step instructions, she might not know that clicking on "Modules" is the next step. The page does not guide her to this action, which could cause uncertainty.</t>
        </is>
      </c>
      <c r="L24" s="20" t="n">
        <v>0.5471698113207547</v>
      </c>
      <c r="M24" s="11" t="n">
        <v>0.6452830188679245</v>
      </c>
      <c r="N24" s="11" t="n">
        <v>0.5452830188679245</v>
      </c>
      <c r="O24" s="11" t="n">
        <v>0.6433962264150943</v>
      </c>
      <c r="P24" s="11" t="n">
        <v>0.6339622641509434</v>
      </c>
      <c r="Q24" s="11" t="n">
        <v>0.5547445255474452</v>
      </c>
      <c r="R24" s="11" t="n">
        <v>0.5452830188679245</v>
      </c>
      <c r="S24" s="11" t="n">
        <v>0.6547169811320754</v>
      </c>
      <c r="T24" s="11" t="n"/>
      <c r="U24" s="11" t="n"/>
      <c r="V24" s="11" t="n"/>
      <c r="W24" s="11" t="n"/>
      <c r="X24" s="11" t="n"/>
      <c r="Y24" s="11" t="n"/>
      <c r="Z24" s="11" t="n"/>
      <c r="AA24" s="11" t="n"/>
      <c r="AB24" s="11" t="n"/>
      <c r="AC24" s="11" t="n"/>
      <c r="AD24" s="11" t="n"/>
    </row>
    <row r="25">
      <c r="A25" s="9" t="inlineStr">
        <is>
          <t>Read information under Modules</t>
        </is>
      </c>
      <c r="B25" s="9" t="inlineStr">
        <is>
          <t>Click on Modules (After)</t>
        </is>
      </c>
      <c r="C25" s="9" t="inlineStr">
        <is>
          <t>Yes</t>
        </is>
      </c>
      <c r="D25" s="9" t="inlineStr">
        <is>
          <t>None</t>
        </is>
      </c>
      <c r="E25" s="9" t="inlineStr">
        <is>
          <t>Says start here, has readings to get started with the course</t>
        </is>
      </c>
      <c r="F25" s="9" t="inlineStr">
        <is>
          <t xml:space="preserve">**Answer:** YES and/or MAYBE  
**Facets:** Information Processing Style, Motivations, Attitude Towards Risk  
**Why:** 
- **YES:** After clicking on "Modules," Abi is likely to see a structured list of course materials organized by week or topic, which should include information about Week 1 activities and deadlines. This aligns well with Abi’s comprehensive information processing style, as they will be able to methodically explore the content and find the specific information they need. Given Abi’s task-oriented motivation, finding a clear, organized layout will help them feel they are making progress toward their goal.
- **MAYBE:** However, the clarity and organization of the Modules page will be crucial. If the page is well-organized and explicitly shows Week 1 information upfront, Abi will know they are on the right track. If the information is buried or not clearly labeled, Abi’s attitude toward risk might lead to some uncertainty about whether they have indeed found the right information. Additionally, if the page contains a lot of information, Abi might feel overwhelmed and unsure about their progress without further verification or guidance.
</t>
        </is>
      </c>
      <c r="G25" s="19" t="inlineStr">
        <is>
          <t>Answer: YES  Facets: 1. Motivations, 2. Information Processing Style  Why: After clicking on "Modules," Abi lands on a page that provides a detailed breakdown of the course modules, including various lessons, assignments, quizzes, and other resources. This aligns with Abi's motivation to gather all necessary information and her comprehensive information processing style. The structured and detailed layout of the modules page will help Abi understand that she is making progress toward her goal of getting started with the course and provides her with the information she needs to proceed.</t>
        </is>
      </c>
      <c r="H25" s="19" t="inlineStr">
        <is>
          <t>Answer: YES  Facets: Information Processing Style, Motivations  Why: After clicking on "Modules," Abi lands on a page that provides a detailed breakdown of the course modules, including lessons, assignments, quizzes, and other relevant information. This aligns with Abi's preference for comprehensive information processing, as the page offers a clear and structured overview of the course content. The detailed layout and organization of the modules will help Abi understand that they are making progress toward their goal of getting started with the course and accessing all necessary information.</t>
        </is>
      </c>
      <c r="I25" s="19" t="inlineStr">
        <is>
          <t>Answer: YES  Facets: 1. Motivations, 2. Information Processing Style  Why: After clicking on "Modules," Abi lands on a page that clearly lists all the modules with detailed information about each one, including lessons, assignments, quizzes, and other relevant content. This comprehensive layout aligns with Abi's motivation to accomplish tasks and her preference for a thorough understanding of the material. The organized presentation of the modules will help Abi feel confident that she is making progress toward her goal and has access to all the information she needs to get started with the course.</t>
        </is>
      </c>
      <c r="J25" s="19" t="inlineStr">
        <is>
          <t>Answer: YES  Facets: 1. Motivations, 2. Information Processing Style  Why: After clicking on "Modules," Abi lands on a page that provides a detailed breakdown of the course modules, including lessons, assignments, quizzes, and other relevant information. This aligns with Abi's motivation to gather all necessary information and her comprehensive information processing style. The clear structure and detailed content confirm to Abi that she has done the right thing and is making progress toward her goal of getting started with the course. The page provides all the information she needs to understand the course modules and their requirements.</t>
        </is>
      </c>
      <c r="K25" s="19" t="inlineStr">
        <is>
          <t>Answer: YES  Facets: 1. Motivations, 2. Information Processing Style  Why: After clicking on "Modules," Abi lands on a page that provides a detailed breakdown of the course modules, including various sections and tasks. This aligns with Abi's motivation to gather comprehensive information and her preference for detailed, structured content. The clear organization and extensive information on this page will confirm to Abi that she is making progress toward her goal of understanding the course structure and getting started. The page provides all the necessary information she needs about the modules.</t>
        </is>
      </c>
      <c r="L25" s="20" t="n">
        <v>0.7820945945945946</v>
      </c>
      <c r="M25" s="11" t="n">
        <v>0.3739565943238731</v>
      </c>
      <c r="N25" s="11" t="n">
        <v>0.7280405405405406</v>
      </c>
      <c r="O25" s="11" t="n">
        <v>0.4437086092715232</v>
      </c>
      <c r="P25" s="11" t="n">
        <v>0.893581081081081</v>
      </c>
      <c r="Q25" s="11" t="n">
        <v>0.2213622291021672</v>
      </c>
      <c r="R25" s="11" t="n">
        <v>0.768581081081081</v>
      </c>
      <c r="S25" s="11" t="n">
        <v>0.3509933774834437</v>
      </c>
      <c r="T25" s="11" t="n"/>
      <c r="U25" s="11" t="n"/>
      <c r="V25" s="11" t="n"/>
      <c r="W25" s="11" t="n"/>
      <c r="X25" s="11" t="n"/>
      <c r="Y25" s="11" t="n"/>
      <c r="Z25" s="11" t="n"/>
      <c r="AA25" s="11" t="n"/>
      <c r="AB25" s="11" t="n"/>
      <c r="AC25" s="11" t="n"/>
      <c r="AD25" s="11" t="n"/>
    </row>
    <row r="26">
      <c r="A26" s="11" t="n"/>
      <c r="B26" s="11" t="n"/>
      <c r="C26" s="11" t="n"/>
      <c r="D26" s="11" t="n"/>
      <c r="E26" s="11" t="n"/>
      <c r="F26" s="11" t="n"/>
      <c r="G26" s="11" t="n"/>
      <c r="H26" s="11" t="n"/>
      <c r="I26" s="11" t="n"/>
      <c r="J26" s="11" t="n"/>
      <c r="K26" s="11" t="n"/>
      <c r="L26" s="11" t="n"/>
      <c r="M26" s="11" t="n"/>
      <c r="N26" s="11" t="n"/>
      <c r="O26" s="11" t="n"/>
      <c r="P26" s="11" t="n"/>
      <c r="Q26" s="11" t="n"/>
      <c r="R26" s="11" t="n"/>
      <c r="S26" s="11" t="n"/>
      <c r="T26" s="11" t="n"/>
      <c r="U26" s="11" t="n"/>
      <c r="V26" s="11" t="n"/>
      <c r="W26" s="11" t="n"/>
      <c r="X26" s="11" t="n"/>
      <c r="Y26" s="11" t="n"/>
      <c r="Z26" s="11" t="n"/>
      <c r="AA26" s="11" t="n"/>
      <c r="AB26" s="11" t="n"/>
      <c r="AC26" s="11" t="n"/>
      <c r="AD26" s="11" t="n"/>
    </row>
    <row r="27">
      <c r="A27" s="11" t="n"/>
      <c r="B27" s="11" t="n"/>
      <c r="C27" s="11" t="n"/>
      <c r="D27" s="11" t="n"/>
      <c r="E27" s="11" t="n"/>
      <c r="F27" s="11" t="n"/>
      <c r="G27" s="11" t="n"/>
      <c r="H27" s="11" t="n"/>
      <c r="I27" s="11" t="n"/>
      <c r="J27" s="11" t="n"/>
      <c r="K27" s="11" t="n"/>
      <c r="L27" s="11" t="n"/>
      <c r="M27" s="11" t="n"/>
      <c r="N27" s="11" t="n"/>
      <c r="O27" s="11" t="n"/>
      <c r="P27" s="11" t="n"/>
      <c r="Q27" s="11" t="n"/>
      <c r="R27" s="11" t="n"/>
      <c r="S27" s="11" t="n"/>
      <c r="T27" s="11" t="n"/>
      <c r="U27" s="11" t="n"/>
      <c r="V27" s="11" t="n"/>
      <c r="W27" s="11" t="n"/>
      <c r="X27" s="11" t="n"/>
      <c r="Y27" s="11" t="n"/>
      <c r="Z27" s="11" t="n"/>
      <c r="AA27" s="11" t="n"/>
      <c r="AB27" s="11" t="n"/>
      <c r="AC27" s="11" t="n"/>
      <c r="AD27" s="11" t="n"/>
    </row>
    <row r="28">
      <c r="A28" s="11" t="n"/>
      <c r="B28" s="11" t="n"/>
      <c r="C28" s="11" t="n"/>
      <c r="D28" s="11" t="n"/>
      <c r="E28" s="11" t="n"/>
      <c r="F28" s="11" t="n"/>
      <c r="G28" s="11" t="n"/>
      <c r="H28" s="11" t="n"/>
      <c r="I28" s="11" t="n"/>
      <c r="J28" s="11" t="n"/>
      <c r="K28" s="11" t="n"/>
      <c r="L28" s="11" t="n"/>
      <c r="M28" s="11" t="n"/>
      <c r="N28" s="11" t="n"/>
      <c r="O28" s="11" t="n"/>
      <c r="P28" s="11" t="n"/>
      <c r="Q28" s="11" t="n"/>
      <c r="R28" s="11" t="n"/>
      <c r="S28" s="11" t="n"/>
      <c r="T28" s="11" t="n"/>
      <c r="U28" s="11" t="n"/>
      <c r="V28" s="11" t="n"/>
      <c r="W28" s="11" t="n"/>
      <c r="X28" s="11" t="n"/>
      <c r="Y28" s="11" t="n"/>
      <c r="Z28" s="11" t="n"/>
      <c r="AA28" s="11" t="n"/>
      <c r="AB28" s="11" t="n"/>
      <c r="AC28" s="11" t="n"/>
      <c r="AD28" s="11" t="n"/>
    </row>
    <row r="29">
      <c r="A29" s="11" t="n"/>
      <c r="B29" s="11" t="n"/>
      <c r="C29" s="11" t="n"/>
      <c r="D29" s="11" t="n"/>
      <c r="E29" s="11" t="n"/>
      <c r="F29" s="11" t="n"/>
      <c r="G29" s="11" t="n"/>
      <c r="H29" s="11" t="n"/>
      <c r="I29" s="11" t="n"/>
      <c r="J29" s="11" t="n"/>
      <c r="K29" s="11" t="n"/>
      <c r="L29" s="11" t="n"/>
      <c r="M29" s="11" t="n"/>
      <c r="N29" s="11" t="n"/>
      <c r="O29" s="11" t="n"/>
      <c r="P29" s="11" t="n"/>
      <c r="Q29" s="11" t="n"/>
      <c r="R29" s="11" t="n"/>
      <c r="S29" s="11" t="n"/>
      <c r="T29" s="11" t="n"/>
      <c r="U29" s="11" t="n"/>
      <c r="V29" s="11" t="n"/>
      <c r="W29" s="11" t="n"/>
      <c r="X29" s="11" t="n"/>
      <c r="Y29" s="11" t="n"/>
      <c r="Z29" s="11" t="n"/>
      <c r="AA29" s="11" t="n"/>
      <c r="AB29" s="11" t="n"/>
      <c r="AC29" s="11" t="n"/>
      <c r="AD29" s="11" t="n"/>
    </row>
    <row r="30">
      <c r="A30" s="5" t="inlineStr">
        <is>
          <t>Use Case: Ecampus CS162 student wants to figure out what to do during Week 1 and what the Week 1 deadlines are</t>
        </is>
      </c>
      <c r="B30" s="11" t="n"/>
      <c r="C30" s="11" t="n"/>
      <c r="D30" s="11" t="n"/>
      <c r="E30" s="11" t="n"/>
      <c r="F30" s="11" t="n"/>
      <c r="G30" s="3" t="n"/>
      <c r="H30" s="3" t="n"/>
      <c r="I30" s="3" t="n"/>
      <c r="J30" s="3" t="n"/>
      <c r="K30" s="3" t="inlineStr">
        <is>
          <t>Tag = KEYWEST</t>
        </is>
      </c>
      <c r="L30" s="11" t="n"/>
      <c r="M30" s="11" t="n"/>
      <c r="N30" s="11" t="n"/>
      <c r="O30" s="11" t="n"/>
      <c r="P30" s="11" t="n"/>
      <c r="Q30" s="11" t="n"/>
      <c r="R30" s="11" t="n"/>
      <c r="S30" s="11" t="n"/>
      <c r="T30" s="11" t="n"/>
      <c r="U30" s="11" t="n"/>
      <c r="V30" s="11" t="n"/>
      <c r="W30" s="11" t="n"/>
      <c r="X30" s="11" t="n"/>
      <c r="Y30" s="11" t="n"/>
      <c r="Z30" s="11" t="n"/>
      <c r="AA30" s="11" t="n"/>
      <c r="AB30" s="11" t="n"/>
      <c r="AC30" s="11" t="n"/>
      <c r="AD30" s="11" t="n"/>
    </row>
    <row r="31">
      <c r="A31" s="11" t="n"/>
      <c r="B31" s="11" t="n"/>
      <c r="C31" s="11" t="n"/>
      <c r="D31" s="11" t="n"/>
      <c r="E31" s="11" t="n"/>
      <c r="F31" s="11" t="n"/>
      <c r="G31" s="11" t="n"/>
      <c r="H31" s="11" t="n"/>
      <c r="I31" s="11" t="n"/>
      <c r="J31" s="11" t="n"/>
      <c r="K31" s="11" t="n"/>
      <c r="L31" s="11" t="n"/>
      <c r="M31" s="11" t="n"/>
      <c r="N31" s="11" t="n"/>
      <c r="O31" s="11" t="n"/>
      <c r="P31" s="11" t="n"/>
      <c r="Q31" s="11" t="n"/>
      <c r="R31" s="11" t="n"/>
      <c r="S31" s="11" t="n"/>
      <c r="T31" s="11" t="n"/>
      <c r="U31" s="11" t="n"/>
      <c r="V31" s="11" t="n"/>
      <c r="W31" s="11" t="n"/>
      <c r="X31" s="11" t="n"/>
      <c r="Y31" s="11" t="n"/>
      <c r="Z31" s="11" t="n"/>
      <c r="AA31" s="11" t="n"/>
      <c r="AB31" s="11" t="n"/>
      <c r="AC31" s="11" t="n"/>
      <c r="AD31" s="11" t="n"/>
    </row>
    <row r="32">
      <c r="A32" s="6" t="inlineStr">
        <is>
          <t>Subgoal</t>
        </is>
      </c>
      <c r="B32" s="6" t="inlineStr">
        <is>
          <t>Action</t>
        </is>
      </c>
      <c r="C32" s="6" t="inlineStr">
        <is>
          <t>Yes/No/Maybe</t>
        </is>
      </c>
      <c r="D32" s="6" t="inlineStr">
        <is>
          <t>Facets</t>
        </is>
      </c>
      <c r="E32" s="6" t="inlineStr">
        <is>
          <t>Why</t>
        </is>
      </c>
      <c r="F32" s="6" t="inlineStr">
        <is>
          <t>chatgpt with default randomness</t>
        </is>
      </c>
      <c r="G32" s="6" t="n"/>
      <c r="H32" s="6" t="n"/>
      <c r="I32" s="6" t="n"/>
      <c r="J32" s="6" t="n"/>
      <c r="K32" s="6" t="n"/>
      <c r="L32" s="11" t="n"/>
      <c r="M32" s="11" t="n"/>
      <c r="N32" s="11" t="n"/>
      <c r="O32" s="11" t="n"/>
      <c r="P32" s="11" t="n"/>
      <c r="Q32" s="11" t="n"/>
      <c r="R32" s="11" t="n"/>
      <c r="S32" s="11" t="n"/>
      <c r="T32" s="11" t="n"/>
      <c r="U32" s="11" t="n"/>
      <c r="V32" s="11" t="n"/>
      <c r="W32" s="11" t="n"/>
      <c r="X32" s="11" t="n"/>
      <c r="Y32" s="11" t="n"/>
      <c r="Z32" s="11" t="n"/>
      <c r="AA32" s="11" t="n"/>
      <c r="AB32" s="11" t="n"/>
      <c r="AC32" s="11" t="n"/>
      <c r="AD32" s="11" t="n"/>
    </row>
    <row r="33">
      <c r="A33" s="22" t="inlineStr">
        <is>
          <t xml:space="preserve">Find the Syllabus page </t>
        </is>
      </c>
      <c r="B33" s="22" t="inlineStr">
        <is>
          <t xml:space="preserve">Will Abi have formed this sub-goal as a step to their overall goal? </t>
        </is>
      </c>
      <c r="C33" s="22" t="inlineStr">
        <is>
          <t>No</t>
        </is>
      </c>
      <c r="D33" s="22" t="inlineStr">
        <is>
          <t>☐        Motivations
☐        Information Processing Style
☐        Attitude Towards Risk
☐        Learning: by Process vs. Tinkering</t>
        </is>
      </c>
      <c r="E33" s="22" t="inlineStr">
        <is>
          <t>They see a list of announcements and a welcome. Abi would want to scroll down to see the rest of the text to see what’s on the homepage. Abi would want to read through the information provided on the homepage. Abi would be looking for any pointers toward their main goal.
Abi has never see an online Canvas course at OSU before, so she wouldn’t be looking for the syllabus page, since that’s OSU-specific (and usually a syllabus is not a source of deadlines and lists of activities)</t>
        </is>
      </c>
      <c r="F33" s="22" t="n"/>
      <c r="G33" s="23" t="inlineStr">
        <is>
          <t>Answer: YES
Facets: 1. Motivations, 2. Information Processing Style
Why: The Syllabus page is explicitly mentioned in the course introduction text as a necessary step to begin the course. This aligns with Abi's motivation to accomplish tasks and her comprehensive information processing style, as she would want to gather all relevant information before proceeding.</t>
        </is>
      </c>
      <c r="H33" s="23" t="inlineStr">
        <is>
          <t>Answer: YES
Facets: Motivations, Information Processing Style
Why: The Syllabus page is explicitly mentioned in the instructions on the Home page as a necessary step to begin the course. This aligns with Abi's motivation to accomplish tasks and her comprehensive information processing style, as she would want to gather all relevant information before proceeding.</t>
        </is>
      </c>
      <c r="I33" s="23" t="inlineStr">
        <is>
          <t>Answer: YES
Facets: 1. Motivations, 2. Information Processing Style
Why: The Syllabus page is explicitly mentioned in the instructions on the Home page as a necessary step to begin the course. This aligns with Abi's motivation to accomplish tasks and her comprehensive information processing style, as she would want to gather all relevant information before proceeding.</t>
        </is>
      </c>
      <c r="J33" s="23" t="inlineStr">
        <is>
          <t>Answer: YES
Facets: 1. Motivations, 2. Information Processing Style
Why: The Syllabus page is explicitly mentioned in the instructions on the Home page as a necessary step to begin the course. This aligns with Abi's motivation to accomplish tasks and her comprehensive information processing style, as she would want to gather all relevant information before proceeding.</t>
        </is>
      </c>
      <c r="K33" s="23" t="inlineStr">
        <is>
          <t>Answer: YES
Facets: 1. Motivations, 2. Information Processing Style
Why: The Syllabus page is explicitly mentioned in the instructions on the Home page as a necessary step to begin the course. This aligns with Abi's motivation to accomplish tasks and her comprehensive information processing style, as she would want to gather all relevant information before proceeding.</t>
        </is>
      </c>
      <c r="L33" s="11" t="n">
        <v>0.9536784741144414</v>
      </c>
      <c r="M33" s="29" t="n">
        <v>0.07901907356948229</v>
      </c>
      <c r="N33" s="11" t="n">
        <v>0.9700272479564033</v>
      </c>
      <c r="O33" s="11" t="n">
        <v>0.06182795698924731</v>
      </c>
      <c r="P33" s="11" t="n">
        <v>0.9700272479564033</v>
      </c>
      <c r="Q33" s="11" t="n">
        <v>0.06182795698924731</v>
      </c>
      <c r="R33" s="11" t="n">
        <v>0.9700272479564033</v>
      </c>
      <c r="S33" s="11" t="n">
        <v>0.06182795698924731</v>
      </c>
      <c r="T33" s="11" t="n"/>
      <c r="U33" s="11" t="n"/>
      <c r="V33" s="11" t="n"/>
      <c r="W33" s="11" t="n"/>
      <c r="X33" s="11" t="n"/>
      <c r="Y33" s="11" t="n"/>
      <c r="Z33" s="11" t="n"/>
      <c r="AA33" s="11" t="n"/>
      <c r="AB33" s="11" t="n"/>
      <c r="AC33" s="11" t="n"/>
      <c r="AD33" s="11" t="n"/>
    </row>
    <row r="34">
      <c r="A34" s="22" t="inlineStr">
        <is>
          <t xml:space="preserve">Find the Syllabus page </t>
        </is>
      </c>
      <c r="B34" s="22" t="inlineStr">
        <is>
          <t>Click “Syllabus” on the left pane</t>
        </is>
      </c>
      <c r="C34" s="22" t="inlineStr">
        <is>
          <t>NO</t>
        </is>
      </c>
      <c r="D34" s="22" t="inlineStr">
        <is>
          <t>☐ Motivations
☐  Information Processing Style
☐  Attitude Towards Risk
☐  Learning: by Process vs. Tinkering</t>
        </is>
      </c>
      <c r="E34" s="22" t="inlineStr">
        <is>
          <t>The page provides clear instructions in the welcome message, explicitly stating, "To begin the course please click on Syllabus in the left pane and read through the syllabus." This direct instruction aligns with Abi's motivation to accomplish tasks and gather comprehensive information. Additionally, the step-by-step guidance supports Abi's process-oriented learning style, making it clear what action to take next.</t>
        </is>
      </c>
      <c r="F34" s="22" t="n"/>
      <c r="G34" s="10" t="inlineStr">
        <is>
          <t>Answer: YES
Facets: 1. Motivations, 2. Information Processing Style
Why: The page clearly instructs the user to click on "Syllabus" in the left pane to begin the course and read through the syllabus. This aligns with Abi's motivation to accomplish tasks and her comprehensive information processing style, as she would follow the provided instructions to gather all necessary information.</t>
        </is>
      </c>
      <c r="H34" s="10" t="inlineStr">
        <is>
          <t>Answer: YES
Facets: Motivations, Information Processing Style
Why: The Home page clearly instructs students to click on "Syllabus" in the left pane to begin the course. This aligns with Abi's motivation to accomplish tasks and her comprehensive information processing style, as she would follow the provided instructions to gather all necessary information. The page is straightforward and provides clear guidance on what to do next.</t>
        </is>
      </c>
      <c r="I34" s="10" t="inlineStr">
        <is>
          <t>Answer: YES
Facets: 1. Motivations, 2. Information Processing Style
Why: The Home page clearly instructs students to click on "Syllabus" in the left pane to begin the course. This aligns with Abi's motivation to accomplish tasks and her comprehensive information processing style, as she would follow the provided instructions to gather all necessary information. The clear labeling and instructions make it easy for Abi to know what to do at this step.</t>
        </is>
      </c>
      <c r="J34" s="10" t="inlineStr">
        <is>
          <t>Answer: YES
Facets: 1. Motivations, 2. Information Processing Style
Why: The Home page clearly instructs students to click on "Syllabus" in the left pane to begin the course. This aligns with Abi's motivation to accomplish tasks and her comprehensive information processing style, as she would follow the provided instructions to gather all necessary information. The clear labeling and instructions make it easy for Abi to know what to do at this step.</t>
        </is>
      </c>
      <c r="K34" s="10" t="inlineStr">
        <is>
          <t>Answer: YES
Facets: 1. Motivations, 2. Information Processing Style
Why: The Home page clearly instructs students to click on "Syllabus" in the left pane to begin the course. This aligns with Abi's motivation to accomplish tasks and her comprehensive information processing style, as she would follow the provided instructions to gather all necessary information. The page is straightforward and provides clear guidance, making it easy for Abi to know what to do at this step.</t>
        </is>
      </c>
      <c r="L34" s="11" t="n">
        <v>0.8948717948717949</v>
      </c>
      <c r="M34" s="29" t="n">
        <v>0.2850574712643678</v>
      </c>
      <c r="N34" s="11" t="n">
        <v>0.9102564102564102</v>
      </c>
      <c r="O34" s="11" t="n">
        <v>0.2901098901098901</v>
      </c>
      <c r="P34" s="11" t="n">
        <v>0.9102564102564102</v>
      </c>
      <c r="Q34" s="11" t="n">
        <v>0.2901098901098901</v>
      </c>
      <c r="R34" s="11" t="n">
        <v>0.9102564102564102</v>
      </c>
      <c r="S34" s="11" t="n">
        <v>0.3242677824267782</v>
      </c>
      <c r="T34" s="11" t="n"/>
      <c r="U34" s="11" t="n"/>
      <c r="V34" s="11" t="n"/>
      <c r="W34" s="11" t="n"/>
      <c r="X34" s="11" t="n"/>
      <c r="Y34" s="11" t="n"/>
      <c r="Z34" s="11" t="n"/>
      <c r="AA34" s="11" t="n"/>
      <c r="AB34" s="11" t="n"/>
      <c r="AC34" s="11" t="n"/>
      <c r="AD34" s="11" t="n"/>
    </row>
    <row r="35">
      <c r="A35" s="22" t="inlineStr">
        <is>
          <t xml:space="preserve">Find the Syllabus page </t>
        </is>
      </c>
      <c r="B35" s="22" t="inlineStr">
        <is>
          <t>Click “Syllabus” on the left pane</t>
        </is>
      </c>
      <c r="C35" s="22" t="inlineStr">
        <is>
          <t>Maybe</t>
        </is>
      </c>
      <c r="D35" s="22" t="inlineStr">
        <is>
          <t>☐        Motivations
☐        Information Processing Style
☐        Attitude Towards Risk</t>
        </is>
      </c>
      <c r="E35" s="22" t="inlineStr">
        <is>
          <t xml:space="preserve">She sees ‘Schedule’ in the title of one of the widgets which might be a pointer to the what she is looking for
It’s not clear that a “schedule” is going to have all the due dates for Week 1 — maybe it’ll just have an overview of what’s happening during the course, like sometimes appears in syllabi
</t>
        </is>
      </c>
      <c r="F35" s="22" t="n"/>
      <c r="G35" s="10" t="inlineStr">
        <is>
          <t>Answer: YES
Facets: 1. Motivations, 2. Information Processing Style
Why: After clicking "Syllabus," Abi lands on a page that clearly displays the course syllabus, including a weekly schedule with detailed information on what is due each week. This aligns with Abi's motivation to accomplish tasks and her comprehensive information processing style, as she can see the relevant deadlines and tasks for Week 1, confirming that she is making progress toward her goal.</t>
        </is>
      </c>
      <c r="H35" s="10" t="inlineStr">
        <is>
          <t>Answer: YES
Facets: Motivations, Information Processing Style
Why: After clicking "Syllabus," Abi lands on a page titled "Course Syllabus," which includes a detailed weekly schedule. This page provides clear information about what is due each week, including Week 1. This aligns with Abi's motivation to accomplish tasks and her comprehensive information processing style, as she can see that she is making progress toward her goal and has access to all the necessary information.</t>
        </is>
      </c>
      <c r="I35" s="10" t="inlineStr">
        <is>
          <t>Answer: YES
Facets: 1. Motivations, 2. Information Processing Style
Why: After clicking "Syllabus," Abi lands on a page that clearly displays the course syllabus, including a weekly schedule with detailed information about what is due each week. This aligns with Abi's motivation to accomplish tasks and her comprehensive information processing style, as she can see the deadlines and tasks for Week 1 and beyond. The page provides the necessary information in a structured and clear manner, confirming that Abi is making progress toward her goal.</t>
        </is>
      </c>
      <c r="J35" s="10" t="inlineStr">
        <is>
          <t>Answer: YES
Facets: 1. Motivations, 2. Information Processing Style
Why: After clicking "Syllabus," Abi lands on a page titled "Course Syllabus," which includes a detailed weekly schedule. This page provides clear information about what is due each week, including Week 1. This aligns with Abi's motivation to accomplish tasks and her comprehensive information processing style, as she can see the detailed schedule and deadlines, confirming that she is making progress toward her goal.</t>
        </is>
      </c>
      <c r="K35" s="10" t="inlineStr">
        <is>
          <t>Answer: YES
Facets: 1. Motivations, 2. Information Processing Style
Why: After clicking "Syllabus" on the left pane, Abi lands on a page titled "Course Syllabus" with a detailed weekly schedule. This page provides comprehensive information about what is due each week, including readings and projects. This aligns with Abi's motivation to accomplish tasks and her comprehensive information processing style, as she can see the detailed schedule and deadlines for Week 1 and beyond. The clear layout and detailed information will help Abi feel confident that she is making progress toward her goal.</t>
        </is>
      </c>
      <c r="L35" s="11" t="n">
        <v>0.796137339055794</v>
      </c>
      <c r="M35" s="29" t="n">
        <v>0.3360995850622407</v>
      </c>
      <c r="N35" s="11" t="n">
        <v>0.9721030042918455</v>
      </c>
      <c r="O35" s="11" t="n">
        <v>0.1839708561020036</v>
      </c>
      <c r="P35" s="11" t="n">
        <v>0.8776824034334764</v>
      </c>
      <c r="Q35" s="11" t="n">
        <v>0.2274590163934426</v>
      </c>
      <c r="R35" s="11" t="n">
        <v>0.8819742489270386</v>
      </c>
      <c r="S35" s="11" t="n">
        <v>0.347245409015025</v>
      </c>
      <c r="T35" s="11" t="n"/>
      <c r="U35" s="11" t="n"/>
      <c r="V35" s="11" t="n"/>
      <c r="W35" s="11" t="n"/>
      <c r="X35" s="11" t="n"/>
      <c r="Y35" s="11" t="n"/>
      <c r="Z35" s="11" t="n"/>
      <c r="AA35" s="11" t="n"/>
      <c r="AB35" s="11" t="n"/>
      <c r="AC35" s="11" t="n"/>
      <c r="AD35" s="11" t="n"/>
    </row>
    <row r="36">
      <c r="A36" s="22" t="inlineStr">
        <is>
          <t xml:space="preserve"> Find the summary of activities and deadlines </t>
        </is>
      </c>
      <c r="B36" s="22" t="inlineStr">
        <is>
          <t xml:space="preserve">Will Abi have formed this sub-goal as a step to their overall goal? </t>
        </is>
      </c>
      <c r="C36" s="22" t="inlineStr">
        <is>
          <t>Yes</t>
        </is>
      </c>
      <c r="D36" s="22" t="inlineStr">
        <is>
          <t>☐ Motivations
☐        Information Processing Style
☐        Attitude Towards Risk
☐        Learning: by Process vs. Tinkering</t>
        </is>
      </c>
      <c r="E36" s="22" t="inlineStr">
        <is>
          <t>Since this is connected with her main goal she would want to look for deadlines on tab titled ‘Schedule’</t>
        </is>
      </c>
      <c r="F36" s="22" t="n"/>
      <c r="G36" s="10" t="inlineStr">
        <is>
          <t>Answer: YES
Facets: 1. Motivations, 2. Information Processing Style
Why: The summary of activities and deadlines is crucial for understanding what needs to be done during Week 1 and when tasks are due. Abi, motivated to accomplish her tasks, would consider finding this summary as an essential step. Additionally, her comprehensive information processing style would lead her to seek out detailed information to ensure she is fully informed about her responsibilities and deadlines.</t>
        </is>
      </c>
      <c r="H36" s="10" t="inlineStr">
        <is>
          <t>Answer: YES
Facets: Motivations, Information Processing Style
Why: The Syllabus page provides a detailed weekly schedule, which includes the activities and deadlines for each week. This aligns with Abi's motivation to accomplish tasks and her comprehensive information processing style, as she would consider finding a summary of activities and deadlines a crucial step toward understanding what to do during Week 1 and meeting the deadlines.</t>
        </is>
      </c>
      <c r="I36" s="10" t="inlineStr">
        <is>
          <t>Answer: YES
Facets: 1. Motivations, 2. Information Processing Style
Why: The summary of activities and deadlines is a crucial part of understanding what needs to be done during Week 1 and the associated deadlines. Abi, being motivated to accomplish tasks and having a comprehensive information processing style, would consider finding this summary as an essential step toward achieving her overall goal. The page clearly lists the weekly schedule and deadlines, which aligns with her need to gather all relevant information.</t>
        </is>
      </c>
      <c r="J36" s="10" t="inlineStr">
        <is>
          <t>Answer: YES
Facets: 1. Motivations, 2. Information Processing Style
Why: The Syllabus page provides a detailed weekly schedule, which includes the activities and deadlines for each week. This aligns with Abi's motivation to accomplish tasks and her comprehensive information processing style, as she would consider finding a summary of activities and deadlines a crucial step toward understanding what to do during Week 1 and meeting the deadlines.</t>
        </is>
      </c>
      <c r="K36" s="10" t="inlineStr">
        <is>
          <t>Answer: YES
Facets: 1. Motivations, 2. Information Processing Style
Why: The Syllabus page provides a detailed weekly schedule, which includes the activities and deadlines for each week. This aligns with Abi's motivation to accomplish tasks and her comprehensive information processing style, as she would consider finding a summary of activities and deadlines a crucial step toward understanding what to do during Week 1 and meeting the deadlines. The clear layout and detailed information on the Syllabus page will help Abi feel confident that she is making progress toward her goal.</t>
        </is>
      </c>
      <c r="L36" s="11" t="n">
        <v>0.5537190082644629</v>
      </c>
      <c r="M36" s="29" t="n">
        <v>0.5950413223140496</v>
      </c>
      <c r="N36" s="11" t="n">
        <v>0.7438016528925619</v>
      </c>
      <c r="O36" s="11" t="n">
        <v>0.4201520912547528</v>
      </c>
      <c r="P36" s="11" t="n">
        <v>0.5661157024793388</v>
      </c>
      <c r="Q36" s="11" t="n">
        <v>0.5826446280991735</v>
      </c>
      <c r="R36" s="11" t="n">
        <v>0.6446280991735537</v>
      </c>
      <c r="S36" s="11" t="n">
        <v>0.5672913117546848</v>
      </c>
      <c r="T36" s="11" t="n"/>
      <c r="U36" s="11" t="n"/>
      <c r="V36" s="11" t="n"/>
      <c r="W36" s="11" t="n"/>
      <c r="X36" s="11" t="n"/>
      <c r="Y36" s="11" t="n"/>
      <c r="Z36" s="11" t="n"/>
      <c r="AA36" s="11" t="n"/>
      <c r="AB36" s="11" t="n"/>
      <c r="AC36" s="11" t="n"/>
      <c r="AD36" s="11" t="n"/>
    </row>
    <row r="37">
      <c r="A37" s="22" t="inlineStr">
        <is>
          <t xml:space="preserve"> Find the summary of activities and deadlines </t>
        </is>
      </c>
      <c r="B37" s="22" t="inlineStr">
        <is>
          <t xml:space="preserve">Scroll down to “Course Summary” and read through it </t>
        </is>
      </c>
      <c r="C37" s="22" t="inlineStr">
        <is>
          <t>Yes</t>
        </is>
      </c>
      <c r="D37" s="22" t="inlineStr">
        <is>
          <t>☐	Motivations
☐	Information Processing Style
☐	Attitude Towards Risk
☐	Learning: by Process vs. Tinkering</t>
        </is>
      </c>
      <c r="E37" s="22" t="inlineStr">
        <is>
          <t>She would want to see further information on this page - to reach her goal faster and avoid exploring further.</t>
        </is>
      </c>
      <c r="F37" s="22" t="n"/>
      <c r="G37" s="10" t="inlineStr">
        <is>
          <t>Answer: YES
Facets: 1. Motivations, 2. Information Processing Style
Why: The page is well-structured and clearly labeled, with a "Course Summary" section that is easy to locate. Abi, motivated to find the summary of activities and deadlines, would know to scroll down and read through this section. This action aligns with her comprehensive information processing style, as she would want to gather all relevant details to ensure she understands what is required for Week 1.</t>
        </is>
      </c>
      <c r="H37" s="10" t="inlineStr">
        <is>
          <t>Answer: YES
Facets: Motivations, Information Processing Style
Why: The page clearly displays a "Course Summary" section and a detailed "Syllabus – Weekly schedule" table. Abi, motivated to find out what to do during Week 1 and the deadlines, will recognize that scrolling down to read through this section is a logical step. This aligns with her comprehensive information processing style, as she would want to gather all relevant details to understand the activities and deadlines for Week 1. The page is straightforward and provides the necessary information, making it easy for Abi to take this action.</t>
        </is>
      </c>
      <c r="I37" s="10" t="inlineStr">
        <is>
          <t>Answer: YES
Facets: 1. Motivations, 2. Information Processing Style
Why: The page clearly displays a "Course Summary" section and a detailed weekly schedule, which includes activities and deadlines. Abi, being motivated to accomplish tasks and having a comprehensive information processing style, would recognize that scrolling down to read through this section is necessary to gather all relevant information about Week 1 activities and deadlines. The layout and labeling make it clear what Abi needs to do next.</t>
        </is>
      </c>
      <c r="J37" s="10" t="inlineStr">
        <is>
          <t>Answer: YES
Facets: 1. Motivations, 2. Information Processing Style
Why: The page clearly displays a "Course Summary" section and a detailed "Syllabus – Weekly schedule" table. Abi, motivated to find out what to do during Week 1 and the deadlines, will recognize that scrolling down to read through this section is a logical step. This aligns with her comprehensive information processing style, as she would want to gather all relevant details about the activities and deadlines. The page layout and headings make it clear what information is available, guiding Abi to take this action.</t>
        </is>
      </c>
      <c r="K37" s="10" t="inlineStr">
        <is>
          <t>Answer: YES
Facets: 1. Motivations, 2. Information Processing Style
Why: The page clearly displays a "Course Summary" section and a detailed "Syllabus – Weekly schedule" right below it. Abi, motivated to find out what to do during Week 1 and the deadlines, will recognize that scrolling down to read through this section is a logical step. The layout is straightforward, and the information is presented in a clear, organized manner, which aligns with Abi's comprehensive information processing style. This will help Abi feel confident in taking this action.</t>
        </is>
      </c>
      <c r="L37" s="11" t="n">
        <v>0.7899159663865546</v>
      </c>
      <c r="M37" s="29" t="n">
        <v>0.456342668863262</v>
      </c>
      <c r="N37" s="11" t="n">
        <v>0.6365546218487395</v>
      </c>
      <c r="O37" s="11" t="n">
        <v>0.5631067961165048</v>
      </c>
      <c r="P37" s="11" t="n">
        <v>0.8004201680672269</v>
      </c>
      <c r="Q37" s="11" t="n">
        <v>0.4244482173174873</v>
      </c>
      <c r="R37" s="11" t="n">
        <v>0.6869747899159664</v>
      </c>
      <c r="S37" s="11" t="n">
        <v>0.5339285714285714</v>
      </c>
      <c r="T37" s="11" t="n"/>
      <c r="U37" s="11" t="n"/>
      <c r="V37" s="11" t="n"/>
      <c r="W37" s="11" t="n"/>
      <c r="X37" s="11" t="n"/>
      <c r="Y37" s="11" t="n"/>
      <c r="Z37" s="11" t="n"/>
      <c r="AA37" s="11" t="n"/>
      <c r="AB37" s="11" t="n"/>
      <c r="AC37" s="11" t="n"/>
      <c r="AD37" s="11" t="n"/>
    </row>
    <row r="38">
      <c r="A38" s="26" t="inlineStr">
        <is>
          <t xml:space="preserve"> Find the summary of activities and deadlines </t>
        </is>
      </c>
      <c r="B38" s="26" t="inlineStr">
        <is>
          <t xml:space="preserve">Scroll down to “Course Summary” and read through it </t>
        </is>
      </c>
      <c r="C38" s="26" t="inlineStr">
        <is>
          <t>Yes</t>
        </is>
      </c>
      <c r="D38" s="26" t="inlineStr">
        <is>
          <t>☐        Motivations
☐        Information Processing Style</t>
        </is>
      </c>
      <c r="E38" s="26" t="inlineStr">
        <is>
          <t>Abi sees the schedule with Date Details, Time Due and list of assignments informing that this page shows listed assignments and their deadlines making her reach the main goal.</t>
        </is>
      </c>
      <c r="F38" s="26" t="n"/>
      <c r="G38" s="10" t="inlineStr">
        <is>
          <t>Answer: YES
Facets: 1. Motivations, 2. Information Processing Style
Why: After scrolling down to the "Course Summary" section, Abi will see a detailed weekly schedule that includes the activities and deadlines for Week 1. This clear presentation of information will confirm to Abi that she is making progress toward her goal of understanding what to do during Week 1 and what the deadlines are. The detailed breakdown aligns with her comprehensive information processing style, ensuring she gets all the information she needs.</t>
        </is>
      </c>
      <c r="H38" s="10" t="inlineStr">
        <is>
          <t>Answer: YES
Facets: Motivations, Information Processing Style
Why: After scrolling down to the "Course Summary" and reading through the "Syllabus – Weekly schedule," Abi will see a detailed list of activities and deadlines for each week, including Week 1. This aligns with her motivation to find out what to do during Week 1 and her comprehensive information processing style, as she will have all the necessary information to understand the activities and deadlines. The page provides clear and detailed information, confirming that she is making progress toward her goal.</t>
        </is>
      </c>
      <c r="I38" s="10" t="inlineStr">
        <is>
          <t>Answer: YES
Facets: 1. Motivations, 2. Information Processing Style
Why: After scrolling down to the "Course Summary" section, Abi will see a detailed weekly schedule that includes the activities and deadlines for Week 1. This clear and structured presentation of information aligns with Abi's motivation to accomplish tasks and her comprehensive information processing style. Abi will know she is making progress toward her goal because the page provides all the necessary details about what to do during Week 1 and the associated deadlines.</t>
        </is>
      </c>
      <c r="J38" s="10" t="inlineStr">
        <is>
          <t>Answer: YES
Facets: 1. Motivations, 2. Information Processing Style
Why: After scrolling down to the "Course Summary" and reading through the "Syllabus – Weekly schedule," Abi will see a detailed list of activities and deadlines for each week, including Week 1. This clear and organized presentation of information aligns with Abi's motivation to find out what to do during Week 1 and her comprehensive information processing style. She will know she is making progress toward her goal and will have all the information she needs about the activities and deadlines for Week 1.</t>
        </is>
      </c>
      <c r="K38" s="10" t="inlineStr">
        <is>
          <t>Answer: YES
Facets: 1. Motivations, 2. Information Processing Style
Why: After scrolling down to the "Course Summary" and reading through the "Syllabus – Weekly schedule," Abi will see a detailed list of activities and deadlines for each week, including Week 1. This aligns with Abi's motivation to find out what to do during Week 1 and her comprehensive information processing style, as the page provides all the necessary details in a clear and organized manner. Abi will know she is making progress toward her goal and has all the information she needs.</t>
        </is>
      </c>
      <c r="L38" s="11" t="n">
        <v>0.6382575757575758</v>
      </c>
      <c r="M38" s="29" t="n">
        <v>0.5391304347826087</v>
      </c>
      <c r="N38" s="11" t="n">
        <v>0.7272727272727273</v>
      </c>
      <c r="O38" s="11" t="n">
        <v>0.3897058823529412</v>
      </c>
      <c r="P38" s="11" t="n">
        <v>0.7064393939393939</v>
      </c>
      <c r="Q38" s="11" t="n">
        <v>0.4948096885813149</v>
      </c>
      <c r="R38" s="11" t="n">
        <v>0.6553030303030303</v>
      </c>
      <c r="S38" s="11" t="n">
        <v>0.4838709677419355</v>
      </c>
      <c r="T38" s="11" t="n"/>
      <c r="U38" s="11" t="n"/>
      <c r="V38" s="11" t="n"/>
      <c r="W38" s="11" t="n"/>
      <c r="X38" s="11" t="n"/>
      <c r="Y38" s="11" t="n"/>
      <c r="Z38" s="11" t="n"/>
      <c r="AA38" s="11" t="n"/>
      <c r="AB38" s="11" t="n"/>
      <c r="AC38" s="11" t="n"/>
      <c r="AD38" s="11" t="n"/>
    </row>
    <row r="39">
      <c r="A39" s="11" t="n"/>
      <c r="B39" s="11" t="n"/>
      <c r="C39" s="11" t="n"/>
      <c r="D39" s="11" t="n"/>
      <c r="E39" s="11" t="n"/>
      <c r="F39" s="11" t="n"/>
      <c r="G39" s="11" t="n"/>
      <c r="H39" s="11" t="n"/>
      <c r="I39" s="11" t="n"/>
      <c r="J39" s="11" t="n"/>
      <c r="K39" s="11" t="n"/>
      <c r="L39" s="11" t="n"/>
      <c r="M39" s="11" t="n"/>
      <c r="N39" s="11" t="n"/>
      <c r="O39" s="11" t="n"/>
      <c r="P39" s="11" t="n"/>
      <c r="Q39" s="11" t="n"/>
      <c r="R39" s="11" t="n"/>
      <c r="S39" s="11" t="n"/>
      <c r="T39" s="11" t="n"/>
      <c r="U39" s="11" t="n"/>
      <c r="V39" s="11" t="n"/>
      <c r="W39" s="11" t="n"/>
      <c r="X39" s="11" t="n"/>
      <c r="Y39" s="11" t="n"/>
      <c r="Z39" s="11" t="n"/>
      <c r="AA39" s="11" t="n"/>
      <c r="AB39" s="11" t="n"/>
      <c r="AC39" s="11" t="n"/>
      <c r="AD39" s="11" t="n"/>
    </row>
    <row r="40">
      <c r="A40" s="11" t="n"/>
      <c r="B40" s="11" t="n"/>
      <c r="C40" s="11" t="n"/>
      <c r="D40" s="11" t="n"/>
      <c r="E40" s="11" t="n"/>
      <c r="F40" s="11" t="n"/>
      <c r="G40" s="11" t="n"/>
      <c r="H40" s="11" t="n"/>
      <c r="I40" s="11" t="n"/>
      <c r="J40" s="11" t="n"/>
      <c r="K40" s="11" t="n"/>
      <c r="L40" s="11" t="n"/>
      <c r="M40" s="11" t="n"/>
      <c r="N40" s="11" t="n"/>
      <c r="O40" s="11" t="n"/>
      <c r="P40" s="11" t="n"/>
      <c r="Q40" s="11" t="n"/>
      <c r="R40" s="11" t="n"/>
      <c r="S40" s="11" t="n"/>
      <c r="T40" s="11" t="n"/>
      <c r="U40" s="11" t="n"/>
      <c r="V40" s="11" t="n"/>
      <c r="W40" s="11" t="n"/>
      <c r="X40" s="11" t="n"/>
      <c r="Y40" s="11" t="n"/>
      <c r="Z40" s="11" t="n"/>
      <c r="AA40" s="11" t="n"/>
      <c r="AB40" s="11" t="n"/>
      <c r="AC40" s="11" t="n"/>
      <c r="AD40" s="11" t="n"/>
    </row>
    <row r="41">
      <c r="A41" s="11" t="n"/>
      <c r="B41" s="11" t="n"/>
      <c r="C41" s="11" t="n"/>
      <c r="D41" s="11" t="n"/>
      <c r="E41" s="11" t="n"/>
      <c r="F41" s="11" t="n"/>
      <c r="G41" s="11" t="n"/>
      <c r="H41" s="11" t="n"/>
      <c r="I41" s="11" t="n"/>
      <c r="J41" s="11" t="n"/>
      <c r="K41" s="11" t="n"/>
      <c r="L41" s="11" t="n"/>
      <c r="M41" s="11" t="n"/>
      <c r="N41" s="11" t="n"/>
      <c r="O41" s="11" t="n"/>
      <c r="P41" s="11" t="n"/>
      <c r="Q41" s="11" t="n"/>
      <c r="R41" s="11" t="n"/>
      <c r="S41" s="11" t="n"/>
      <c r="T41" s="11" t="n"/>
      <c r="U41" s="11" t="n"/>
      <c r="V41" s="11" t="n"/>
      <c r="W41" s="11" t="n"/>
      <c r="X41" s="11" t="n"/>
      <c r="Y41" s="11" t="n"/>
      <c r="Z41" s="11" t="n"/>
      <c r="AA41" s="11" t="n"/>
      <c r="AB41" s="11" t="n"/>
      <c r="AC41" s="11" t="n"/>
      <c r="AD41" s="11" t="n"/>
    </row>
    <row r="42">
      <c r="A42" s="5" t="inlineStr">
        <is>
          <t>Use Case: Ecampus CS162 student wants to figure out what to do to complete the course to be able to plan their term.</t>
        </is>
      </c>
      <c r="B42" s="11" t="n"/>
      <c r="C42" s="11" t="n"/>
      <c r="D42" s="11" t="n"/>
      <c r="E42" s="11" t="n"/>
      <c r="F42" s="11" t="n"/>
      <c r="G42" s="3" t="n"/>
      <c r="H42" s="3" t="n"/>
      <c r="I42" s="3" t="n"/>
      <c r="J42" s="3" t="n"/>
      <c r="K42" s="3" t="inlineStr">
        <is>
          <t>Tag = FIJI</t>
        </is>
      </c>
      <c r="L42" s="11" t="n"/>
      <c r="M42" s="11" t="n"/>
      <c r="N42" s="11" t="n"/>
      <c r="O42" s="11" t="n"/>
      <c r="P42" s="11" t="n"/>
      <c r="Q42" s="11" t="n"/>
      <c r="R42" s="11" t="n"/>
      <c r="S42" s="11" t="n"/>
      <c r="T42" s="11" t="n"/>
      <c r="U42" s="11" t="n"/>
      <c r="V42" s="11" t="n"/>
      <c r="W42" s="11" t="n"/>
      <c r="X42" s="11" t="n"/>
      <c r="Y42" s="11" t="n"/>
      <c r="Z42" s="11" t="n"/>
      <c r="AA42" s="11" t="n"/>
      <c r="AB42" s="11" t="n"/>
      <c r="AC42" s="11" t="n"/>
      <c r="AD42" s="11" t="n"/>
    </row>
    <row r="43">
      <c r="A43" s="11" t="n"/>
      <c r="B43" s="11" t="n"/>
      <c r="C43" s="11" t="n"/>
      <c r="D43" s="11" t="n"/>
      <c r="E43" s="11" t="n"/>
      <c r="F43" s="11" t="n"/>
      <c r="G43" s="11" t="n"/>
      <c r="H43" s="11" t="n"/>
      <c r="I43" s="11" t="n"/>
      <c r="J43" s="11" t="n"/>
      <c r="K43" s="11" t="n"/>
      <c r="L43" s="11" t="n"/>
      <c r="M43" s="11" t="n"/>
      <c r="N43" s="11" t="n"/>
      <c r="O43" s="11" t="n"/>
      <c r="P43" s="11" t="n"/>
      <c r="Q43" s="11" t="n"/>
      <c r="R43" s="11" t="n"/>
      <c r="S43" s="11" t="n"/>
      <c r="T43" s="11" t="n"/>
      <c r="U43" s="11" t="n"/>
      <c r="V43" s="11" t="n"/>
      <c r="W43" s="11" t="n"/>
      <c r="X43" s="11" t="n"/>
      <c r="Y43" s="11" t="n"/>
      <c r="Z43" s="11" t="n"/>
      <c r="AA43" s="11" t="n"/>
      <c r="AB43" s="11" t="n"/>
      <c r="AC43" s="11" t="n"/>
      <c r="AD43" s="11" t="n"/>
    </row>
    <row r="44">
      <c r="A44" s="6" t="inlineStr">
        <is>
          <t>Subgoal</t>
        </is>
      </c>
      <c r="B44" s="6" t="inlineStr">
        <is>
          <t>Action</t>
        </is>
      </c>
      <c r="C44" s="6" t="inlineStr">
        <is>
          <t>Yes/No/Maybe</t>
        </is>
      </c>
      <c r="D44" s="6" t="inlineStr">
        <is>
          <t>Facets</t>
        </is>
      </c>
      <c r="E44" s="6" t="inlineStr">
        <is>
          <t>Why</t>
        </is>
      </c>
      <c r="F44" s="6" t="inlineStr">
        <is>
          <t>chatgpt with default randomness</t>
        </is>
      </c>
      <c r="G44" s="6" t="n"/>
      <c r="H44" s="6" t="n"/>
      <c r="I44" s="6" t="n"/>
      <c r="J44" s="6" t="n"/>
      <c r="K44" s="6" t="n"/>
      <c r="L44" s="11" t="n"/>
      <c r="M44" s="11" t="n"/>
      <c r="N44" s="11" t="n"/>
      <c r="O44" s="11" t="n"/>
      <c r="P44" s="11" t="n"/>
      <c r="Q44" s="11" t="n"/>
      <c r="R44" s="11" t="n"/>
      <c r="S44" s="11" t="n"/>
      <c r="T44" s="11" t="n"/>
      <c r="U44" s="11" t="n"/>
      <c r="V44" s="11" t="n"/>
      <c r="W44" s="11" t="n"/>
      <c r="X44" s="11" t="n"/>
      <c r="Y44" s="11" t="n"/>
      <c r="Z44" s="11" t="n"/>
      <c r="AA44" s="11" t="n"/>
      <c r="AB44" s="11" t="n"/>
      <c r="AC44" s="11" t="n"/>
      <c r="AD44" s="11" t="n"/>
    </row>
    <row r="45">
      <c r="A45" s="22" t="inlineStr">
        <is>
          <t>Find the Syllabus page</t>
        </is>
      </c>
      <c r="B45" s="22" t="inlineStr">
        <is>
          <t xml:space="preserve">Will Abi have formed this sub-goal as a step to their overall goal? </t>
        </is>
      </c>
      <c r="C45" s="22" t="inlineStr">
        <is>
          <t>NO</t>
        </is>
      </c>
      <c r="D45" s="22" t="inlineStr">
        <is>
          <t>☐        Motivations
☐        Information Processing Style
☐        Attitude Towards Risk
☐        Learning: by Process vs. Tinkering</t>
        </is>
      </c>
      <c r="E45" s="22" t="inlineStr">
        <is>
          <t>They see a list of announcements and a welcome. Abi would want to scroll down to see the rest of the text to see what’s on the homepage. Abi would want to read through the information provided on the homepage. Abi would be looking for any pointers toward their main goal.
Abi has never see an online Canvas course at OSU before, so she wouldn’t be looking for the syllabus page, since that’s OSU-specific (and usually a syllabus is not a source of deadlines and lists of activities)</t>
        </is>
      </c>
      <c r="F45" s="22" t="n"/>
      <c r="G45" s="23" t="inlineStr">
        <is>
          <t>Answer: YES
Facets: 1. Motivations, 2. Information Processing Style
Why: The syllabus is a critical document that outlines the course structure, requirements, and schedule. Given Abi's motivation to accomplish tasks and plan their term, they would likely consider finding the syllabus as an essential step. Additionally, Abi's comprehensive information processing style would lead them to seek out the syllabus to gather all necessary information about the course.</t>
        </is>
      </c>
      <c r="H45" s="23" t="inlineStr">
        <is>
          <t>Answer: YES
Facets: 1. Motivations, 2. Information Processing Style
Why: The syllabus is a critical document that outlines the course structure, requirements, and schedule. Given Abi's motivation to accomplish tasks and plan their term, they would likely consider finding the syllabus as an essential step. Additionally, Abi's comprehensive information processing style would lead them to seek out detailed information about the course, which the syllabus provides.</t>
        </is>
      </c>
      <c r="I45" s="23" t="inlineStr">
        <is>
          <t>Answer: YES
Facets: 1. Motivations, 2. Information Processing Style
Why: The syllabus is a critical document that outlines the course structure, requirements, and schedule. Given Abi's motivation to accomplish tasks and her comprehensive information processing style, she would recognize that finding the syllabus is an essential step toward planning her term and understanding what needs to be done to complete the course.</t>
        </is>
      </c>
      <c r="J45" s="23" t="inlineStr">
        <is>
          <t>Answer: YES
Facets: 1. Motivations, 2. Information Processing Style
Why: The syllabus is a critical document that outlines the course structure, requirements, and schedule. Given Abi's motivation to accomplish tasks and her comprehensive information processing style, she would likely consider finding the syllabus as an essential step toward planning her term and understanding what needs to be done to complete the course. The syllabus is explicitly mentioned on the homepage, reinforcing its importance.</t>
        </is>
      </c>
      <c r="K45" s="23" t="inlineStr">
        <is>
          <t>Answer: YES
Facets: Motivations, Information Processing Style
Why: The syllabus is a critical document that outlines the course structure, requirements, and schedule. Given Abi's motivation to accomplish tasks and her comprehensive information processing style, she would likely consider finding the syllabus as an essential step toward planning her term and understanding what needs to be done to complete the course.</t>
        </is>
      </c>
      <c r="L45" s="11" t="n">
        <v>0.9334763948497854</v>
      </c>
      <c r="M45" s="29" t="n">
        <v>0.1156316916488223</v>
      </c>
      <c r="N45" s="11" t="n">
        <v>0.7360515021459227</v>
      </c>
      <c r="O45" s="11" t="n">
        <v>0.3605150214592275</v>
      </c>
      <c r="P45" s="11" t="n">
        <v>0.8025751072961373</v>
      </c>
      <c r="Q45" s="11" t="n">
        <v>0.3307086614173229</v>
      </c>
      <c r="R45" s="11" t="n">
        <v>0.7446351931330472</v>
      </c>
      <c r="S45" s="11" t="n">
        <v>0.3412017167381974</v>
      </c>
      <c r="T45" s="11" t="n"/>
      <c r="U45" s="11" t="n"/>
      <c r="V45" s="11" t="n"/>
      <c r="W45" s="11" t="n"/>
      <c r="X45" s="11" t="n"/>
      <c r="Y45" s="11" t="n"/>
      <c r="Z45" s="11" t="n"/>
      <c r="AA45" s="11" t="n"/>
      <c r="AB45" s="11" t="n"/>
      <c r="AC45" s="11" t="n"/>
      <c r="AD45" s="11" t="n"/>
    </row>
    <row r="46">
      <c r="A46" s="22" t="inlineStr">
        <is>
          <t>Find the Syllabus page</t>
        </is>
      </c>
      <c r="B46" s="22" t="inlineStr">
        <is>
          <t>Click “Syllabus” on the left pane (Before)</t>
        </is>
      </c>
      <c r="C46" s="22" t="inlineStr">
        <is>
          <t>NO</t>
        </is>
      </c>
      <c r="D46" s="22" t="inlineStr">
        <is>
          <t>☐        Motivations
☐        Information Processing Style
☐        Attitude Towards Risk
☐        Learning: by Process vs. Tinkering</t>
        </is>
      </c>
      <c r="E46" s="22" t="inlineStr">
        <is>
          <t>She doesn’t know what the syllabus page is yet---she’d instead want to go read the intro paragraphs on the course homepage</t>
        </is>
      </c>
      <c r="F46" s="22" t="n"/>
      <c r="G46" s="10" t="inlineStr">
        <is>
          <t>Answer: YES
Facets: 1. Motivations, 2. Information Processing Style
Why: The page clearly indicates that the syllabus is an important document to read, as it contains a lot of important information. The word "Syllabus" is highlighted and mentioned multiple times, both in the main content area and in the left navigation pane. This aligns with Abi's motivation to accomplish tasks and gather comprehensive information. The clear instructions and emphasis on the syllabus make it easy for Abi to know what to do at this step.</t>
        </is>
      </c>
      <c r="H46" s="10" t="inlineStr">
        <is>
          <t>Answer: YES
Facets: 1. Motivations, 2. Information Processing Style
Why: The page clearly indicates that the syllabus is an important document to read, as it contains a lot of important information. The word "Syllabus" is highlighted and mentioned multiple times, both in the main text and in the left navigation pane. This aligns with Abi's motivation to accomplish tasks and gather comprehensive information. The clear instructions and visibility of the "Syllabus" link make it easy for Abi to know what to do at this step.</t>
        </is>
      </c>
      <c r="I46" s="10" t="inlineStr">
        <is>
          <t>Answer: YES
Facets: 1. Motivations, 2. Information Processing Style
Why: The page clearly indicates that the syllabus is an important document to read, as it contains a lot of important information. The word "Syllabus" is highlighted and mentioned multiple times, both in the main text and in the left navigation pane. This aligns with Abi's motivation to accomplish tasks and her comprehensive information processing style, as she will recognize the importance of accessing the syllabus to plan her term effectively.</t>
        </is>
      </c>
      <c r="J46" s="10" t="inlineStr">
        <is>
          <t>Answer: YES
Facets: 1. Motivations, 2. Information Processing Style
Why: The page clearly indicates that the syllabus is an important document to read, as it contains a lot of important information. The word "Syllabus" is highlighted and mentioned multiple times, both in the main content area and in the left navigation pane. This aligns with Abi's motivation to accomplish tasks and her comprehensive information processing style, as she would recognize the importance of the syllabus and know to click on it to proceed.</t>
        </is>
      </c>
      <c r="K46" s="10" t="inlineStr">
        <is>
          <t>Answer: YES
Facets: Information Processing Style, Learning Style
Why: The page clearly indicates that the syllabus is an important document and provides explicit instructions to click on "Syllabus" in the left pane. This aligns with Abi's comprehensive information processing style and preference for process-oriented learning. The clear instructions and visible link make it straightforward for Abi to know what to do at this step.</t>
        </is>
      </c>
      <c r="L46" s="11" t="n">
        <v>0.967680608365019</v>
      </c>
      <c r="M46" s="29" t="n">
        <v>0.05123339658444023</v>
      </c>
      <c r="N46" s="11" t="n">
        <v>0.8631178707224335</v>
      </c>
      <c r="O46" s="11" t="n">
        <v>0.1863117870722434</v>
      </c>
      <c r="P46" s="11" t="n">
        <v>0.8897338403041825</v>
      </c>
      <c r="Q46" s="11" t="n">
        <v>0.1577946768060836</v>
      </c>
      <c r="R46" s="11" t="n">
        <v>0.6045627376425855</v>
      </c>
      <c r="S46" s="11" t="n">
        <v>0.4885931558935361</v>
      </c>
      <c r="T46" s="11" t="n"/>
      <c r="U46" s="11" t="n"/>
      <c r="V46" s="11" t="n"/>
      <c r="W46" s="11" t="n"/>
      <c r="X46" s="11" t="n"/>
      <c r="Y46" s="11" t="n"/>
      <c r="Z46" s="11" t="n"/>
      <c r="AA46" s="11" t="n"/>
      <c r="AB46" s="11" t="n"/>
      <c r="AC46" s="11" t="n"/>
      <c r="AD46" s="11" t="n"/>
    </row>
    <row r="47">
      <c r="A47" s="22" t="inlineStr">
        <is>
          <t>Find the Syllabus page</t>
        </is>
      </c>
      <c r="B47" s="22" t="inlineStr">
        <is>
          <t>Click “Syllabus” on the left pane (After)</t>
        </is>
      </c>
      <c r="C47" s="22" t="inlineStr">
        <is>
          <t>Maybe</t>
        </is>
      </c>
      <c r="D47" s="22" t="inlineStr">
        <is>
          <t>☐	Motivations
☐	Information Processing Style
☐	Attitude Towards Risk</t>
        </is>
      </c>
      <c r="E47" s="22" t="inlineStr">
        <is>
          <t>She sees ‘Schedule’ in the title of one of the widgets which might be a pointer to the what she is looking for
It’s not clear that a “schedule” is going to have all the due dates for Week 1 — maybe it’ll just have an overview of what’s happening during the course, like sometimes appears in syllabi</t>
        </is>
      </c>
      <c r="F47" s="22" t="n"/>
      <c r="G47" s="10" t="inlineStr">
        <is>
          <t>Answer: YES
Facets: 1. Motivations, 2. Information Processing Style
Why: After clicking on the Syllabus link, Abi lands on a page titled "Course Syllabus," which clearly indicates that they are in the right place. The page provides detailed information, including a weekly schedule of readings and projects, which aligns with Abi's motivation to plan their term and gather comprehensive information. The presence of additional links and documents related to the syllabus further supports Abi's information processing style, allowing them to access all necessary details to understand the course requirements and schedule.</t>
        </is>
      </c>
      <c r="H47" s="10" t="inlineStr">
        <is>
          <t>Answer: YES
Facets: 1. Motivations, 2. Information Processing Style
Why: After clicking on the "Syllabus" link, Abi lands on a page titled "Course Syllabus," which clearly indicates that they are in the right place. The page provides detailed information, including a weekly schedule and links to various syllabus-related documents. This aligns with Abi's motivation to gather comprehensive information to plan their term and their information processing style, which involves reading and understanding detailed information. The clear layout and relevant content ensure that Abi knows they are making progress toward their goal.</t>
        </is>
      </c>
      <c r="I47" s="10" t="inlineStr">
        <is>
          <t>Answer: YES
Facets: 1. Motivations, 2. Information Processing Style
Why: After clicking on the "Syllabus" link, Abi lands on a page titled "Course Syllabus," which clearly indicates that she is in the right place. The page provides a detailed weekly schedule, which is essential for planning the term. This aligns with Abi's motivation to accomplish tasks and her comprehensive information processing style, as she will have access to all the necessary information to understand what needs to be done to complete the course.</t>
        </is>
      </c>
      <c r="J47" s="10" t="inlineStr">
        <is>
          <t>Answer: YES
Facets: 1. Motivations, 2. Information Processing Style
Why: After clicking on the "Syllabus" link, Abi lands on a page titled "Course Syllabus," which clearly indicates that she is in the right place. The page provides a detailed weekly schedule, which aligns with her motivation to plan her term and understand what needs to be done to complete the course. The comprehensive information available on this page, including the weekly schedule and links to additional resources, supports her information processing style, ensuring she has all the necessary details to proceed.</t>
        </is>
      </c>
      <c r="K47" s="10" t="inlineStr">
        <is>
          <t>Answer: YES
Facets: Information Processing Style, Motivations
Why: After clicking on the "Syllabus" link, Abi lands on a page titled "Course Syllabus," which includes detailed information about the weekly schedule and assignments. This aligns with Abi's comprehensive information processing style, as the page provides a clear and structured overview of what is due each week. The presence of detailed information and the clear labeling of the page will help Abi know that she is making progress toward her goal of planning her term.</t>
        </is>
      </c>
      <c r="L47" s="11" t="n">
        <v>0.7560192616372392</v>
      </c>
      <c r="M47" s="29" t="n">
        <v>0.3761904761904762</v>
      </c>
      <c r="N47" s="11" t="n">
        <v>0.6741573033707865</v>
      </c>
      <c r="O47" s="11" t="n">
        <v>0.3788121990369182</v>
      </c>
      <c r="P47" s="11" t="n">
        <v>0.723916532905297</v>
      </c>
      <c r="Q47" s="11" t="n">
        <v>0.3980738362760834</v>
      </c>
      <c r="R47" s="11" t="n">
        <v>0.5714285714285714</v>
      </c>
      <c r="S47" s="11" t="n">
        <v>0.565008025682183</v>
      </c>
      <c r="T47" s="11" t="n"/>
      <c r="U47" s="11" t="n"/>
      <c r="V47" s="11" t="n"/>
      <c r="W47" s="11" t="n"/>
      <c r="X47" s="11" t="n"/>
      <c r="Y47" s="11" t="n"/>
      <c r="Z47" s="11" t="n"/>
      <c r="AA47" s="11" t="n"/>
      <c r="AB47" s="11" t="n"/>
      <c r="AC47" s="11" t="n"/>
      <c r="AD47" s="11" t="n"/>
    </row>
    <row r="48">
      <c r="A48" s="22" t="inlineStr">
        <is>
          <t xml:space="preserve"> Find the summary of activities and deadlines</t>
        </is>
      </c>
      <c r="B48" s="22" t="inlineStr">
        <is>
          <t xml:space="preserve">Will Abi have formed this sub-goal as a step to their overall goal? </t>
        </is>
      </c>
      <c r="C48" s="22" t="inlineStr">
        <is>
          <t>Yes</t>
        </is>
      </c>
      <c r="D48" s="22" t="inlineStr">
        <is>
          <t>☐        Motivations
☐        Information Processing Style
☐        Attitude Towards Risk
☐        Learning: by Process vs. Tinkering</t>
        </is>
      </c>
      <c r="E48" s="22" t="inlineStr">
        <is>
          <t>Since this is connected with her main goal she would want to look for deadlines on tab titled ‘Schedule’</t>
        </is>
      </c>
      <c r="F48" s="22" t="n"/>
      <c r="G48" s="10" t="inlineStr">
        <is>
          <t>Answer: YES
Facets: 1. Motivations, 2. Information Processing Style
Why: To plan their term effectively, Abi needs to know the activities and deadlines for the course. The summary of activities and deadlines is crucial for understanding the course requirements and managing their time. Given Abi's motivation to accomplish tasks and their comprehensive information processing style, they would consider finding this summary as an essential step toward achieving their overall goal of planning their term.</t>
        </is>
      </c>
      <c r="H48" s="10" t="inlineStr">
        <is>
          <t>Answer: YES
Facets: 1. Motivations, 2. Information Processing Style
Why: To plan their term effectively, Abi would need to know the summary of activities and deadlines. This information is crucial for understanding the course requirements and managing their time. Given Abi's motivation to accomplish tasks and their comprehensive information processing style, they would consider finding the summary of activities and deadlines as an essential step toward achieving the overall use case. The syllabus page, which includes a weekly schedule, aligns with this need.</t>
        </is>
      </c>
      <c r="I48" s="10" t="inlineStr">
        <is>
          <t>Answer: YES
Facets: 1. Motivations, 2. Information Processing Style
Why: To plan her term effectively, Abi needs to know the summary of activities and deadlines. This information is crucial for understanding the course requirements and managing her time. Given her motivation to accomplish tasks and her comprehensive information processing style, Abi would consider finding the summary of activities and deadlines as a necessary step toward achieving her overall goal of completing the course.</t>
        </is>
      </c>
      <c r="J48" s="10" t="inlineStr">
        <is>
          <t>Answer: YES
Facets: 1. Motivations, 2. Information Processing Style
Why: To plan her term effectively, Abi needs to know the activities and deadlines for the course. Finding a summary of these activities and deadlines is crucial for her to understand what is expected and when. Given her motivation to accomplish tasks and her comprehensive information processing style, she would consider this step essential to achieving her overall goal of planning her term. The syllabus page, which includes a weekly schedule, aligns well with this subgoal.</t>
        </is>
      </c>
      <c r="K48" s="10" t="inlineStr">
        <is>
          <t>Answer: YES
Facets: Motivations, Information Processing Style
Why: To plan her term effectively, Abi needs to know the summary of activities and deadlines. This information is crucial for understanding the course requirements and managing her time. Given Abi's motivation to accomplish tasks and her comprehensive information processing style, she would consider finding the summary of activities and deadlines as an essential step toward achieving her overall goal of completing the course.</t>
        </is>
      </c>
      <c r="L48" s="11" t="n">
        <v>0.8754940711462451</v>
      </c>
      <c r="M48" s="29" t="n">
        <v>0.2932862190812721</v>
      </c>
      <c r="N48" s="11" t="n">
        <v>0.849802371541502</v>
      </c>
      <c r="O48" s="11" t="n">
        <v>0.2371541501976284</v>
      </c>
      <c r="P48" s="11" t="n">
        <v>0.8359683794466403</v>
      </c>
      <c r="Q48" s="11" t="n">
        <v>0.340036563071298</v>
      </c>
      <c r="R48" s="11" t="n">
        <v>0.8596837944664032</v>
      </c>
      <c r="S48" s="11" t="n">
        <v>0.2292490118577075</v>
      </c>
      <c r="T48" s="11" t="n"/>
      <c r="U48" s="11" t="n"/>
      <c r="V48" s="11" t="n"/>
      <c r="W48" s="11" t="n"/>
      <c r="X48" s="11" t="n"/>
      <c r="Y48" s="11" t="n"/>
      <c r="Z48" s="11" t="n"/>
      <c r="AA48" s="11" t="n"/>
      <c r="AB48" s="11" t="n"/>
      <c r="AC48" s="11" t="n"/>
      <c r="AD48" s="11" t="n"/>
    </row>
    <row r="49">
      <c r="A49" s="22" t="inlineStr">
        <is>
          <t xml:space="preserve"> Find the summary of activities and deadlines</t>
        </is>
      </c>
      <c r="B49" s="22" t="inlineStr">
        <is>
          <t>Scroll down to “Course Summary” and read through it(Before)</t>
        </is>
      </c>
      <c r="C49" s="22" t="inlineStr">
        <is>
          <t>Yes</t>
        </is>
      </c>
      <c r="D49" s="22" t="inlineStr">
        <is>
          <t>☐        Motivations
☐        Information Processing Style
☐        Attitude Towards Risk
☐        Learning: by Process vs. Tinkering</t>
        </is>
      </c>
      <c r="E49" s="22" t="inlineStr">
        <is>
          <t>She would want to see further information on this page - to reach her goal faster and avoid exploring further.
Table from above. Can see Assignment 1, Assignment 2, and seems like there will be more beneath on the same screen</t>
        </is>
      </c>
      <c r="F49" s="22" t="n"/>
      <c r="G49" s="10" t="inlineStr">
        <is>
          <t>Answer: YES
Facets: 1. Motivations, 2. Information Processing Style
Why: The page is well-structured and clearly labeled, with a "Course Summary" section that is prominently displayed. The "Syllabus – Weekly schedule" table provides a detailed breakdown of activities and deadlines, which aligns with Abi's motivation to plan their term and gather comprehensive information. The layout and labeling make it easy for Abi to know that they need to scroll down to find the summary of activities and deadlines. This aligns with Abi's information processing style, as they prefer to gather all necessary information comprehensively.</t>
        </is>
      </c>
      <c r="H49" s="10" t="inlineStr">
        <is>
          <t>Answer: YES
Facets: 1. Motivations, 2. Information Processing Style
Why: The page is clearly labeled with "Course Syllabus" and includes a section titled "Course Summary," which is prominently displayed. This aligns with Abi's motivation to gather comprehensive information to plan their term. The layout is straightforward, and the "Syllabus – Weekly schedule" table provides a clear summary of activities and deadlines. Abi's information processing style, which involves reading and understanding detailed information, will guide them to scroll down and read through the "Course Summary" section.</t>
        </is>
      </c>
      <c r="I49" s="10" t="inlineStr">
        <is>
          <t>Answer: YES
Facets: 1. Motivations, 2. Information Processing Style
Why: The page is clearly labeled "Course Syllabus" and includes a section titled "Course Summary," which is prominently displayed. This aligns with Abi's motivation to find the summary of activities and deadlines. Additionally, the page layout and headings make it straightforward for Abi to understand that she needs to scroll down to read through the "Course Summary." This aligns with her comprehensive information processing style, as she will recognize that this section contains the detailed information she needs to plan her term.</t>
        </is>
      </c>
      <c r="J49" s="10" t="inlineStr">
        <is>
          <t>Answer: YES
Facets: 1. Motivations, 2. Information Processing Style
Why: The page is well-structured and clearly labeled, with a "Course Summary" section that is prominently displayed. Abi, motivated to plan her term and understand the course requirements, would recognize the importance of this section. The layout and headings make it clear that scrolling down to read the "Course Summary" will provide the necessary information about activities and deadlines. This aligns with her comprehensive information processing style, as she would be inclined to read through the detailed schedule to gather all relevant information.</t>
        </is>
      </c>
      <c r="K49" s="10" t="inlineStr">
        <is>
          <t>Answer: YES
Facets: Information Processing Style, Learning Style
Why: The page is well-organized and clearly labeled with a "Course Summary" section that includes a detailed weekly schedule. Abi's comprehensive information processing style and preference for structured, process-oriented learning will guide her to scroll down and read through the "Course Summary" to find the summary of activities and deadlines. The layout and labeling make it clear what she needs to do at this step.</t>
        </is>
      </c>
      <c r="L49" s="11" t="n">
        <v>0.604133545310016</v>
      </c>
      <c r="M49" s="29" t="n">
        <v>0.5866454689984102</v>
      </c>
      <c r="N49" s="11" t="n">
        <v>0.6248012718600954</v>
      </c>
      <c r="O49" s="11" t="n">
        <v>0.5421303656597775</v>
      </c>
      <c r="P49" s="11" t="n">
        <v>0.6868044515103339</v>
      </c>
      <c r="Q49" s="11" t="n">
        <v>0.4833068362480127</v>
      </c>
      <c r="R49" s="11" t="n">
        <v>0.5166931637519873</v>
      </c>
      <c r="S49" s="11" t="n">
        <v>0.5373608903020668</v>
      </c>
      <c r="T49" s="11" t="n"/>
      <c r="U49" s="11" t="n"/>
      <c r="V49" s="11" t="n"/>
      <c r="W49" s="11" t="n"/>
      <c r="X49" s="11" t="n"/>
      <c r="Y49" s="11" t="n"/>
      <c r="Z49" s="11" t="n"/>
      <c r="AA49" s="11" t="n"/>
      <c r="AB49" s="11" t="n"/>
      <c r="AC49" s="11" t="n"/>
      <c r="AD49" s="11" t="n"/>
    </row>
    <row r="50">
      <c r="A50" s="22" t="inlineStr">
        <is>
          <t xml:space="preserve"> Find the summary of activities and deadlines</t>
        </is>
      </c>
      <c r="B50" s="22" t="inlineStr">
        <is>
          <t>Scroll down to “Course Summary” and read through it(After)</t>
        </is>
      </c>
      <c r="C50" s="22" t="inlineStr">
        <is>
          <t>Yes</t>
        </is>
      </c>
      <c r="D50" s="22" t="inlineStr">
        <is>
          <t xml:space="preserve">"☐        Motivations
☐        Information Processing Style
</t>
        </is>
      </c>
      <c r="E50" s="22" t="inlineStr">
        <is>
          <t>Abi sees the schedule with Date Details, Time Due and list of assignments informing that this page shows listed assignments and their deadlines making her reach the main goal.</t>
        </is>
      </c>
      <c r="F50" s="22" t="n"/>
      <c r="G50" s="10" t="inlineStr">
        <is>
          <t>Answer: YES
Facets: 1. Motivations, 2. Information Processing Style
Why: After scrolling down to the "Course Summary" section, Abi will see a detailed "Syllabus – Weekly schedule" table that outlines the activities and deadlines for each week. This table provides comprehensive information about what is due and when, which aligns with Abi's motivation to plan their term and gather all necessary details. The clear and structured presentation of the information will help Abi know that they are making progress toward their goal and have the information they need.</t>
        </is>
      </c>
      <c r="H50" s="10" t="inlineStr">
        <is>
          <t>Answer: NO
Facets: 2. Information Processing Style, 4. Computer Self-Efficacy
Why: While the "Syllabus – Weekly schedule" table provides a summary of activities and deadlines, it may not be comprehensive enough for Abi's information processing style, which involves gathering detailed information. The table lists what is "due" in class but does not provide detailed descriptions of each activity or deadline. Additionally, Abi's low computer self-efficacy might make them uncertain if they have found all the necessary information, especially if they are looking for more detailed explanations or additional context. Therefore, Abi might not feel confident that they have all the information they need to plan their term effectively.</t>
        </is>
      </c>
      <c r="I50" s="10" t="inlineStr">
        <is>
          <t>Answer: YES
Facets: 1. Motivations, 2. Information Processing Style
Why: After scrolling down to the "Course Summary" section, Abi will see a detailed weekly schedule that outlines the activities and deadlines for the course. This information is clearly presented and directly relevant to her goal of planning her term. Given her motivation to accomplish tasks and her comprehensive information processing style, Abi will recognize that she has found the necessary information and is making progress toward her goal. The detailed schedule provides all the information she needs to understand the course requirements and deadlines.</t>
        </is>
      </c>
      <c r="J50" s="10" t="inlineStr">
        <is>
          <t>Answer: NO
Facets: 2. Information Processing Style, 4. Computer Self-Efficacy
Why: While the "Syllabus – Weekly schedule" section provides a detailed list of activities and deadlines, it may not be immediately clear to Abi that this is the comprehensive summary she needs. The page contains multiple links and sections, which could be overwhelming. Abi's comprehensive information processing style means she needs to be sure she has all the necessary information, and her low computer self-efficacy might make her doubt whether she has found everything she needs. The presence of additional links and documents (e.g., "Syllabus (PDF)," "Schedule of Assignments and Quizzes for this term (PDF)") might make her unsure if she needs to check those as well to get the complete picture.</t>
        </is>
      </c>
      <c r="K50" s="10" t="inlineStr">
        <is>
          <t>Answer: YES
Facets: Information Processing Style, Motivations
Why: After scrolling down to the "Course Summary" section, Abi will see a detailed weekly schedule that outlines the activities and deadlines. This clear and structured presentation of information aligns with Abi's comprehensive information processing style and her motivation to plan her term effectively. The detailed schedule provides all the necessary information, so Abi will know she is making progress toward her goal and has the information she needs.</t>
        </is>
      </c>
      <c r="L50" s="27" t="n">
        <v>0.6014109347442681</v>
      </c>
      <c r="M50" s="29" t="n">
        <v>0.6603260869565217</v>
      </c>
      <c r="N50" s="11" t="n">
        <v>0.7107583774250441</v>
      </c>
      <c r="O50" s="11" t="n">
        <v>0.4794303797468354</v>
      </c>
      <c r="P50" s="11" t="n">
        <v>0.5855379188712522</v>
      </c>
      <c r="Q50" s="11" t="n">
        <v>0.6768837803320562</v>
      </c>
      <c r="R50" s="11" t="n">
        <v>0.6948853615520282</v>
      </c>
      <c r="S50" s="11" t="n">
        <v>0.4109347442680776</v>
      </c>
      <c r="T50" s="11" t="n"/>
      <c r="U50" s="11" t="n"/>
      <c r="V50" s="11" t="n"/>
      <c r="W50" s="11" t="n"/>
      <c r="X50" s="11" t="n"/>
      <c r="Y50" s="11" t="n"/>
      <c r="Z50" s="11" t="n"/>
      <c r="AA50" s="11" t="n"/>
      <c r="AB50" s="11" t="n"/>
      <c r="AC50" s="11" t="n"/>
      <c r="AD50" s="11" t="n"/>
    </row>
    <row r="51">
      <c r="A51" s="22" t="inlineStr">
        <is>
          <t xml:space="preserve"> Find list of tools to be installed/Setup for the course</t>
        </is>
      </c>
      <c r="B51" s="22" t="inlineStr">
        <is>
          <t xml:space="preserve">Will Abi have formed this sub-goal as a step to their overall goal? </t>
        </is>
      </c>
      <c r="C51" s="22" t="inlineStr">
        <is>
          <t>Maybe</t>
        </is>
      </c>
      <c r="D51" s="22" t="inlineStr">
        <is>
          <t xml:space="preserve">☐        Motivations
☐        Information Processing Style
</t>
        </is>
      </c>
      <c r="E51" s="22" t="inlineStr">
        <is>
          <t>She might not know if these instructions will be part of modules or she should be looking for them at this point before actually starting the course.</t>
        </is>
      </c>
      <c r="F51" s="22" t="n"/>
      <c r="G51" s="10" t="inlineStr">
        <is>
          <t>Answer: YES
Facets: 1. Motivations, 2. Information Processing Style
Why: To complete the course successfully, Abi will need to have the necessary tools installed and set up. This is a fundamental step in ensuring they can participate in all course activities and complete assignments. Given Abi's motivation to accomplish tasks and their comprehensive information processing style, they would consider finding a list of required tools as an essential step toward achieving their overall goal of planning their term and being prepared for the course.</t>
        </is>
      </c>
      <c r="H51" s="10" t="inlineStr">
        <is>
          <t>Answer: YES
Facets: 1. Motivations, 2. Information Processing Style
Why: To complete the course successfully, Abi would need to know what tools are required and ensure they are set up correctly. This is a fundamental step in preparing for the course, as having the right tools is essential for completing assignments and projects. Given Abi's motivation to accomplish tasks and their comprehensive information processing style, they would consider finding the list of tools to be installed/setup as an essential step toward achieving the overall use case. The presence of a "Tools" link on the syllabus page further supports this.</t>
        </is>
      </c>
      <c r="I51" s="10" t="inlineStr">
        <is>
          <t>Answer: YES
Facets: 1. Motivations, 2. Information Processing Style
Why: To complete the course successfully, Abi will need to have the necessary tools installed and set up. This is a fundamental step in ensuring she can participate in all course activities and complete assignments. Given her motivation to accomplish tasks and her comprehensive information processing style, Abi would recognize that finding a list of required tools is essential for planning her term and being prepared for the coursework.</t>
        </is>
      </c>
      <c r="J51" s="10" t="inlineStr">
        <is>
          <t>Answer: YES
Facets: 1. Motivations, 2. Information Processing Style
Why: To complete the course successfully, Abi would need to ensure she has all the necessary tools installed and set up. This is a fundamental step in preparing for the coursework, and given her motivation to accomplish tasks and her comprehensive information processing style, she would recognize the importance of identifying and setting up the required tools. The presence of a "Tools" link on the syllabus page further supports this, as it indicates that there is specific information about the tools needed for the course.</t>
        </is>
      </c>
      <c r="K51" s="10" t="inlineStr">
        <is>
          <t>Answer: YES
Facets: Motivations, Information Processing Style
Why: To complete the course successfully, Abi needs to ensure she has all the necessary tools installed and set up. This is a fundamental step in preparing for the coursework and aligns with her motivation to accomplish tasks and her comprehensive information processing style. Knowing what tools are required is essential for planning her term effectively, so Abi would consider finding this information as a step toward achieving her overall goal.</t>
        </is>
      </c>
      <c r="L51" s="11" t="n">
        <v>0.8203266787658802</v>
      </c>
      <c r="M51" s="29" t="n">
        <v>0.3227848101265823</v>
      </c>
      <c r="N51" s="11" t="n">
        <v>0.8856624319419237</v>
      </c>
      <c r="O51" s="11" t="n">
        <v>0.1343012704174229</v>
      </c>
      <c r="P51" s="11" t="n">
        <v>0.7622504537205081</v>
      </c>
      <c r="Q51" s="11" t="n">
        <v>0.4120603015075377</v>
      </c>
      <c r="R51" s="11" t="n">
        <v>0.7023593466424682</v>
      </c>
      <c r="S51" s="11" t="n">
        <v>0.4156079854809437</v>
      </c>
      <c r="T51" s="11" t="n"/>
      <c r="U51" s="11" t="n"/>
      <c r="V51" s="11" t="n"/>
      <c r="W51" s="11" t="n"/>
      <c r="X51" s="11" t="n"/>
      <c r="Y51" s="11" t="n"/>
      <c r="Z51" s="11" t="n"/>
      <c r="AA51" s="11" t="n"/>
      <c r="AB51" s="11" t="n"/>
      <c r="AC51" s="11" t="n"/>
      <c r="AD51" s="11" t="n"/>
    </row>
    <row r="52">
      <c r="A52" s="22" t="inlineStr">
        <is>
          <t xml:space="preserve"> Find list of tools to be installed/Setup for the course</t>
        </is>
      </c>
      <c r="B52" s="22" t="inlineStr">
        <is>
          <t>Click on “Tools” Tab on top(Before)</t>
        </is>
      </c>
      <c r="C52" s="22" t="inlineStr">
        <is>
          <t>Maybe</t>
        </is>
      </c>
      <c r="D52" s="22" t="inlineStr">
        <is>
          <t>☐	Information Processing Style
☐	Learning: by Process vs. Tinkering</t>
        </is>
      </c>
      <c r="E52" s="22" t="inlineStr">
        <is>
          <t>Since, she sees the option on the widget on top; she might want to collect more information incase there were any setup instruction</t>
        </is>
      </c>
      <c r="F52" s="22" t="n"/>
      <c r="G52" s="10" t="inlineStr">
        <is>
          <t>Answer: YES
Facets: 1. Motivations, 2. Information Processing Style
Why: The "Tools" tab is clearly labeled and prominently placed at the top of the page, making it easy for Abi to identify it as the next step. Given Abi's motivation to gather all necessary information to complete the course and their comprehensive information processing style, they would recognize that clicking on the "Tools" tab is a logical step to find the list of tools required for the course. The page layout and labeling provide clear guidance, making it straightforward for Abi to take this action.</t>
        </is>
      </c>
      <c r="H52" s="10" t="inlineStr">
        <is>
          <t>Answer: YES
Facets: 1. Motivations, 2. Information Processing Style
Why: The "Tools" tab is clearly visible at the top of the page, and it is reasonable for Abi to infer that this tab would contain information about the tools needed for the course. Given Abi's motivation to gather all necessary information to complete the course and their comprehensive information processing style, they would likely recognize that clicking on the "Tools" tab is a logical step to find the list of tools to be installed/setup for the course. The page layout and labeling are clear enough for Abi to know what to do at this step.</t>
        </is>
      </c>
      <c r="I52" s="10" t="inlineStr">
        <is>
          <t>Answer: YES
Facets: 1. Motivations, 2. Information Processing Style
Why: The "Tools" tab is clearly labeled and prominently placed at the top of the page, making it easy for Abi to identify. Given her motivation to accomplish tasks and her comprehensive information processing style, Abi will recognize that clicking on the "Tools" tab is a logical step to find the list of tools needed for the course. The page layout and clear labeling provide sufficient guidance for her to take this action confidently.</t>
        </is>
      </c>
      <c r="J52" s="10" t="inlineStr">
        <is>
          <t>Answer: YES
Facets: 1. Motivations, 2. Information Processing Style
Why: The "Tools" tab is clearly labeled and prominently placed at the top of the page, making it easy for Abi to identify. Given her motivation to complete the course and her comprehensive information processing style, she would recognize that clicking on the "Tools" tab is a logical step to find the list of tools needed for the course. The page layout and labeling provide clear guidance, making it straightforward for her to take this action.</t>
        </is>
      </c>
      <c r="K52" s="10" t="inlineStr">
        <is>
          <t>Answer: YES
Facets: Information Processing Style, Learning Style
Why: The "Tools" tab is clearly labeled and prominently placed at the top of the page, making it easy for Abi to identify and click on it. Given Abi's comprehensive information processing style and preference for structured, process-oriented learning, she will likely recognize that clicking on the "Tools" tab is the next logical step to find the list of tools needed for the course. The page layout and labeling provide clear guidance for this action.</t>
        </is>
      </c>
      <c r="L52" s="11" t="n">
        <v>0.8514680483592401</v>
      </c>
      <c r="M52" s="29" t="n">
        <v>0.2922077922077922</v>
      </c>
      <c r="N52" s="11" t="n">
        <v>0.7996545768566494</v>
      </c>
      <c r="O52" s="11" t="n">
        <v>0.2400690846286701</v>
      </c>
      <c r="P52" s="11" t="n">
        <v>0.8739205526770294</v>
      </c>
      <c r="Q52" s="11" t="n">
        <v>0.1260794473229706</v>
      </c>
      <c r="R52" s="11" t="n">
        <v>0.7392055267702936</v>
      </c>
      <c r="S52" s="11" t="n">
        <v>0.3436960276338515</v>
      </c>
      <c r="T52" s="11" t="n"/>
      <c r="U52" s="11" t="n"/>
      <c r="V52" s="11" t="n"/>
      <c r="W52" s="11" t="n"/>
      <c r="X52" s="11" t="n"/>
      <c r="Y52" s="11" t="n"/>
      <c r="Z52" s="11" t="n"/>
      <c r="AA52" s="11" t="n"/>
      <c r="AB52" s="11" t="n"/>
      <c r="AC52" s="11" t="n"/>
      <c r="AD52" s="11" t="n"/>
    </row>
    <row r="53">
      <c r="A53" s="26" t="inlineStr">
        <is>
          <t xml:space="preserve"> Find list of tools to be installed/Setup for the course</t>
        </is>
      </c>
      <c r="B53" s="26" t="inlineStr">
        <is>
          <t>Click on “Tools” Tab on top(Before)</t>
        </is>
      </c>
      <c r="C53" s="26" t="inlineStr">
        <is>
          <t>Yes</t>
        </is>
      </c>
      <c r="D53" s="26" t="inlineStr">
        <is>
          <t>☐	Motivations
☐	Information Processing Style
☐	Computer Self-Efficacy
☐	Attitude Towards Risk
☐	Learning: by Process vs. by Tinkering</t>
        </is>
      </c>
      <c r="E53" s="26" t="inlineStr">
        <is>
          <t xml:space="preserve">She sees a list of Tools / softwares and corresponding instructions that she can follow to set up her computer for the course. </t>
        </is>
      </c>
      <c r="F53" s="26" t="n"/>
      <c r="G53" s="10" t="inlineStr">
        <is>
          <t>Answer: YES
Facets: 1. Motivations, 2. Information Processing Style
Why: After clicking on the "Tools" tab, Abi lands on a page that provides a detailed list of tools required for the course, including Canvas, Ed Discussion, Teams, PyCharm, GitHub, GradeScope, and Repl.it. Each tool is described with instructions on how to access and set it up. This aligns with Abi's motivation to gather all necessary information to complete the course and their comprehensive information processing style. The clear and structured presentation of the tools and setup instructions will help Abi know that they are making progress toward their goal and have the information they need.</t>
        </is>
      </c>
      <c r="H53" s="10" t="inlineStr">
        <is>
          <t>Answer: YES
Facets: 1. Motivations, 2. Information Processing Style
Why: After clicking on the "Tools" tab, Abi lands on a page that provides detailed information about the various tools required for the course, such as Canvas, Ed Discussion, Teams, PyCharm, GitHub, GradeScope, and Repl.it. The page includes descriptions and instructions for each tool, which aligns with Abi's motivation to gather all necessary information to complete the course and their comprehensive information processing style. The detailed and organized presentation of the tools ensures that Abi knows they are making progress toward their goal and has all the information they need.</t>
        </is>
      </c>
      <c r="I53" s="10" t="inlineStr">
        <is>
          <t>Answer: YES
Facets: 1. Motivations, 2. Information Processing Style
Why: After clicking on the "Tools" tab, Abi lands on a page that provides detailed information about the various tools required for the course, such as Canvas, Ed Discussion, Teams, PyCharm, GitHub, GradeScope, and Repl.it. The page is well-organized and lists the tools along with descriptions and links for further information or installation instructions. This aligns with Abi's motivation to accomplish tasks and her comprehensive information processing style, as she will recognize that she has found the necessary information and is making progress toward her goal of planning her term and setting up the required tools.</t>
        </is>
      </c>
      <c r="J53" s="10" t="inlineStr">
        <is>
          <t>Answer: YES
Facets: 1. Motivations, 2. Information Processing Style
Why: After clicking on the "Tools" tab, Abi lands on a page that provides a detailed list of tools required for the course, including Canvas, Ed Discussion, Teams, PyCharm, GitHub, GradeScope, and Repl.it. Each tool is described with instructions on how to access or set it up. This aligns with Abi's motivation to complete the course and her comprehensive information processing style, as she can see that she has found the necessary information to proceed with setting up the tools. The detailed descriptions and instructions ensure that she knows she is making progress toward her goal and has all the information she needs.</t>
        </is>
      </c>
      <c r="K53" s="10" t="inlineStr">
        <is>
          <t>Answer: YES
Facets: Information Processing Style, Motivations
Why: After clicking on the "Tools" tab, Abi lands on a page that provides detailed information about the various tools required for the course, including Canvas, Ed Discussion, Teams, PyCharm, GitHub, GradeScope, and Repl.it. The page is well-organized and lists the tools along with descriptions and links for further information. This aligns with Abi's comprehensive information processing style and her motivation to gather all necessary information to plan her term effectively. The detailed and structured presentation of the tools will help Abi know that she is making progress toward her goal and has the information she needs.</t>
        </is>
      </c>
      <c r="L53" s="11" t="n">
        <v>0.8571428571428571</v>
      </c>
      <c r="M53" s="29" t="n">
        <v>0.2008928571428572</v>
      </c>
      <c r="N53" s="11" t="n">
        <v>0.7380952380952381</v>
      </c>
      <c r="O53" s="11" t="n">
        <v>0.4109195402298851</v>
      </c>
      <c r="P53" s="11" t="n">
        <v>0.8705357142857143</v>
      </c>
      <c r="Q53" s="11" t="n">
        <v>0.2338593974175036</v>
      </c>
      <c r="R53" s="11" t="n">
        <v>0.7797619047619048</v>
      </c>
      <c r="S53" s="11" t="n">
        <v>0.3810888252148997</v>
      </c>
      <c r="T53" s="11" t="n"/>
      <c r="U53" s="11" t="n"/>
      <c r="V53" s="11" t="n"/>
      <c r="W53" s="11" t="n"/>
      <c r="X53" s="11" t="n"/>
      <c r="Y53" s="11" t="n"/>
      <c r="Z53" s="11" t="n"/>
      <c r="AA53" s="11" t="n"/>
      <c r="AB53" s="11" t="n"/>
      <c r="AC53" s="11" t="n"/>
      <c r="AD53" s="11" t="n"/>
    </row>
    <row r="54">
      <c r="A54" s="11" t="n"/>
      <c r="B54" s="11" t="n"/>
      <c r="C54" s="11" t="n"/>
      <c r="D54" s="11" t="n"/>
      <c r="E54" s="11" t="n"/>
      <c r="F54" s="11" t="n"/>
      <c r="G54" s="11" t="n"/>
      <c r="H54" s="11" t="n"/>
      <c r="I54" s="11" t="n"/>
      <c r="J54" s="11" t="n"/>
      <c r="K54" s="11" t="n"/>
      <c r="L54" s="11" t="n"/>
      <c r="M54" s="11" t="n"/>
      <c r="N54" s="11" t="n"/>
      <c r="O54" s="11" t="n"/>
      <c r="P54" s="11" t="n"/>
      <c r="Q54" s="11" t="n"/>
      <c r="R54" s="11" t="n"/>
      <c r="S54" s="11" t="n"/>
      <c r="T54" s="11" t="n"/>
      <c r="U54" s="11" t="n"/>
      <c r="V54" s="11" t="n"/>
      <c r="W54" s="11" t="n"/>
      <c r="X54" s="11" t="n"/>
      <c r="Y54" s="11" t="n"/>
      <c r="Z54" s="11" t="n"/>
      <c r="AA54" s="11" t="n"/>
      <c r="AB54" s="11" t="n"/>
      <c r="AC54" s="11" t="n"/>
      <c r="AD54" s="11" t="n"/>
    </row>
    <row r="55">
      <c r="A55" s="11" t="n"/>
      <c r="B55" s="11" t="n"/>
      <c r="C55" s="11" t="n"/>
      <c r="D55" s="11" t="n"/>
      <c r="E55" s="11" t="n"/>
      <c r="F55" s="11" t="n"/>
      <c r="G55" s="11" t="n"/>
      <c r="H55" s="11" t="n"/>
      <c r="I55" s="11" t="n"/>
      <c r="J55" s="11" t="n"/>
      <c r="K55" s="11" t="n"/>
      <c r="L55" s="11" t="n"/>
      <c r="M55" s="11" t="n"/>
      <c r="N55" s="11" t="n"/>
      <c r="O55" s="11" t="n"/>
      <c r="P55" s="11" t="n"/>
      <c r="Q55" s="11" t="n"/>
      <c r="R55" s="11" t="n"/>
      <c r="S55" s="11" t="n"/>
      <c r="T55" s="11" t="n"/>
      <c r="U55" s="11" t="n"/>
      <c r="V55" s="11" t="n"/>
      <c r="W55" s="11" t="n"/>
      <c r="X55" s="11" t="n"/>
      <c r="Y55" s="11" t="n"/>
      <c r="Z55" s="11" t="n"/>
      <c r="AA55" s="11" t="n"/>
      <c r="AB55" s="11" t="n"/>
      <c r="AC55" s="11" t="n"/>
      <c r="AD55" s="11" t="n"/>
    </row>
    <row r="56">
      <c r="A56" s="11" t="n"/>
      <c r="B56" s="11" t="n"/>
      <c r="C56" s="11" t="n"/>
      <c r="D56" s="11" t="n"/>
      <c r="E56" s="11" t="n"/>
      <c r="F56" s="11" t="n"/>
      <c r="G56" s="11" t="n"/>
      <c r="H56" s="11" t="n"/>
      <c r="I56" s="11" t="n"/>
      <c r="J56" s="11" t="n"/>
      <c r="K56" s="11" t="n"/>
      <c r="L56" s="11" t="n"/>
      <c r="M56" s="11" t="n"/>
      <c r="N56" s="11" t="n"/>
      <c r="O56" s="11" t="n"/>
      <c r="P56" s="11" t="n"/>
      <c r="Q56" s="11" t="n"/>
      <c r="R56" s="11" t="n"/>
      <c r="S56" s="11" t="n"/>
      <c r="T56" s="11" t="n"/>
      <c r="U56" s="11" t="n"/>
      <c r="V56" s="11" t="n"/>
      <c r="W56" s="11" t="n"/>
      <c r="X56" s="11" t="n"/>
      <c r="Y56" s="11" t="n"/>
      <c r="Z56" s="11" t="n"/>
      <c r="AA56" s="11" t="n"/>
      <c r="AB56" s="11" t="n"/>
      <c r="AC56" s="11" t="n"/>
      <c r="AD56" s="11" t="n"/>
    </row>
    <row r="57">
      <c r="A57" s="5" t="inlineStr">
        <is>
          <t>Use Case: Abi has decided to submit a paper to ASE 2019 and doing all the pre-submission actions available on the website</t>
        </is>
      </c>
      <c r="B57" s="11" t="n"/>
      <c r="C57" s="11" t="n"/>
      <c r="D57" s="11" t="n"/>
      <c r="E57" s="11" t="n"/>
      <c r="F57" s="11" t="n"/>
      <c r="G57" s="3" t="n"/>
      <c r="H57" s="3" t="n"/>
      <c r="I57" s="3" t="n"/>
      <c r="J57" s="3" t="n"/>
      <c r="K57" s="3" t="inlineStr">
        <is>
          <t>Tag = BAGHA</t>
        </is>
      </c>
      <c r="L57" s="11" t="n"/>
      <c r="M57" s="11" t="n"/>
      <c r="N57" s="11" t="n"/>
      <c r="O57" s="11" t="n"/>
      <c r="P57" s="11" t="n"/>
      <c r="Q57" s="11" t="n"/>
      <c r="R57" s="11" t="n"/>
      <c r="S57" s="11" t="n"/>
      <c r="T57" s="11" t="n"/>
      <c r="U57" s="11" t="n"/>
      <c r="V57" s="11" t="n"/>
      <c r="W57" s="11" t="n"/>
      <c r="X57" s="11" t="n"/>
      <c r="Y57" s="11" t="n"/>
      <c r="Z57" s="11" t="n"/>
      <c r="AA57" s="11" t="n"/>
      <c r="AB57" s="11" t="n"/>
      <c r="AC57" s="11" t="n"/>
      <c r="AD57" s="11" t="n"/>
    </row>
    <row r="58">
      <c r="A58" s="11" t="n"/>
      <c r="B58" s="11" t="n"/>
      <c r="C58" s="11" t="n"/>
      <c r="D58" s="11" t="n"/>
      <c r="E58" s="11" t="n"/>
      <c r="F58" s="11" t="n"/>
      <c r="G58" s="11" t="n"/>
      <c r="H58" s="11" t="n"/>
      <c r="I58" s="11" t="n"/>
      <c r="J58" s="11" t="n"/>
      <c r="K58" s="11" t="n"/>
      <c r="L58" s="11" t="n"/>
      <c r="M58" s="11" t="n"/>
      <c r="N58" s="11" t="n"/>
      <c r="O58" s="11" t="n"/>
      <c r="P58" s="11" t="n"/>
      <c r="Q58" s="11" t="n"/>
      <c r="R58" s="11" t="n"/>
      <c r="S58" s="11" t="n"/>
      <c r="T58" s="11" t="n"/>
      <c r="U58" s="11" t="n"/>
      <c r="V58" s="11" t="n"/>
      <c r="W58" s="11" t="n"/>
      <c r="X58" s="11" t="n"/>
      <c r="Y58" s="11" t="n"/>
      <c r="Z58" s="11" t="n"/>
      <c r="AA58" s="11" t="n"/>
      <c r="AB58" s="11" t="n"/>
      <c r="AC58" s="11" t="n"/>
      <c r="AD58" s="11" t="n"/>
    </row>
    <row r="59">
      <c r="A59" s="6" t="inlineStr">
        <is>
          <t>Subgoal</t>
        </is>
      </c>
      <c r="B59" s="6" t="inlineStr">
        <is>
          <t>Action</t>
        </is>
      </c>
      <c r="C59" s="6" t="inlineStr">
        <is>
          <t>Yes/No/Maybe</t>
        </is>
      </c>
      <c r="D59" s="6" t="inlineStr">
        <is>
          <t>Facets</t>
        </is>
      </c>
      <c r="E59" s="6" t="inlineStr">
        <is>
          <t>Why</t>
        </is>
      </c>
      <c r="F59" s="6" t="inlineStr">
        <is>
          <t>chatgpt with default randomness</t>
        </is>
      </c>
      <c r="G59" s="6" t="n"/>
      <c r="H59" s="6" t="n"/>
      <c r="I59" s="6" t="n"/>
      <c r="J59" s="6" t="n"/>
      <c r="K59" s="6" t="n"/>
      <c r="L59" s="11" t="n"/>
      <c r="M59" s="11" t="n"/>
      <c r="N59" s="11" t="n"/>
      <c r="O59" s="11" t="n"/>
      <c r="P59" s="11" t="n"/>
      <c r="Q59" s="11" t="n"/>
      <c r="R59" s="11" t="n"/>
      <c r="S59" s="11" t="n"/>
      <c r="T59" s="11" t="n"/>
      <c r="U59" s="11" t="n"/>
      <c r="V59" s="11" t="n"/>
      <c r="W59" s="11" t="n"/>
      <c r="X59" s="11" t="n"/>
      <c r="Y59" s="11" t="n"/>
      <c r="Z59" s="11" t="n"/>
      <c r="AA59" s="11" t="n"/>
      <c r="AB59" s="11" t="n"/>
      <c r="AC59" s="11" t="n"/>
      <c r="AD59" s="11" t="n"/>
    </row>
    <row r="60">
      <c r="A60" s="29" t="inlineStr">
        <is>
          <t xml:space="preserve">Finding out what the conference is about </t>
        </is>
      </c>
      <c r="B60" s="29" t="inlineStr">
        <is>
          <t xml:space="preserve">Will Abi have formed this sub-goal as a step to their overall goal? </t>
        </is>
      </c>
      <c r="C60" s="29" t="inlineStr">
        <is>
          <t>Yes</t>
        </is>
      </c>
      <c r="D60" s="29" t="inlineStr">
        <is>
          <t xml:space="preserve">
Motivations
Information Processing Style</t>
        </is>
      </c>
      <c r="E60" s="29" t="inlineStr">
        <is>
          <t>Why?
She wants to publish so she wants to
see what’s in the site</t>
        </is>
      </c>
      <c r="F60" s="11" t="n"/>
      <c r="G60" s="23" t="inlineStr">
        <is>
          <t>Answer: YES
Facets: 1. Motivations, 2. Information Processing Style
Why: Abi is motivated to submit a paper to ASE 2019, and understanding what the conference is about is a crucial step in this process. Abi's comprehensive information processing style means they would want to gather all relevant information about the conference to ensure it aligns with their goals and the content of their paper.</t>
        </is>
      </c>
      <c r="H60" s="23" t="inlineStr">
        <is>
          <t>Answer: YES
Facets: 1. Motivations, 2. Information Processing Style
Why: Abi is motivated to submit a paper to ASE 2019, and understanding what the conference is about is a crucial step in this process. Abi's comprehensive information processing style means they would want to gather all relevant information about the conference to ensure it aligns with their goals and the content of their paper.</t>
        </is>
      </c>
      <c r="I60" s="23" t="inlineStr">
        <is>
          <t>Answer: YES
Facets: Motivations, Information Processing Style
Why: Abi is motivated to submit a paper to ASE 2019, and understanding what the conference is about is a crucial step in ensuring that her paper aligns with the conference's themes and objectives. Additionally, Abi's comprehensive information processing style means she would want to gather all relevant information about the conference before proceeding with the submission.</t>
        </is>
      </c>
      <c r="J60" s="23" t="inlineStr">
        <is>
          <t>Answer: YES
Facets: Motivations, Information Processing Style
Why: Abi is motivated to submit a paper to ASE 2019, so understanding what the conference is about is a logical and necessary step. Additionally, Abi's comprehensive information processing style means they would want to gather all relevant information about the conference before proceeding with the submission.</t>
        </is>
      </c>
      <c r="K60" s="23" t="inlineStr">
        <is>
          <t>Answer: YES
Facets: 1. Motivations, 2. Information Processing Style
Why: Abi is motivated to submit a paper to ASE 2019, and understanding what the conference is about is a crucial step in this process. Abi's comprehensive information processing style means they would want to gather all relevant information about the conference to ensure it aligns with their goals and the content of their paper.</t>
        </is>
      </c>
      <c r="L60" s="11" t="n">
        <v>1</v>
      </c>
      <c r="M60" s="29" t="n">
        <v>0</v>
      </c>
      <c r="N60" s="11" t="n">
        <v>0.855</v>
      </c>
      <c r="O60" s="11" t="n">
        <v>0.3097949886104784</v>
      </c>
      <c r="P60" s="11" t="n">
        <v>0.8175</v>
      </c>
      <c r="Q60" s="11" t="n">
        <v>0.23</v>
      </c>
      <c r="R60" s="11" t="n">
        <v>1</v>
      </c>
      <c r="S60" s="11" t="n">
        <v>0</v>
      </c>
      <c r="T60" s="11" t="n"/>
      <c r="U60" s="11" t="n"/>
      <c r="V60" s="11" t="n"/>
      <c r="W60" s="11" t="n"/>
      <c r="X60" s="11" t="n"/>
      <c r="Y60" s="11" t="n"/>
      <c r="Z60" s="11" t="n"/>
      <c r="AA60" s="11" t="n"/>
      <c r="AB60" s="11" t="n"/>
      <c r="AC60" s="11" t="n"/>
      <c r="AD60" s="11" t="n"/>
    </row>
    <row r="61">
      <c r="A61" s="29" t="inlineStr">
        <is>
          <t xml:space="preserve">Finding out what the conference is about </t>
        </is>
      </c>
      <c r="B61" s="29" t="inlineStr">
        <is>
          <t xml:space="preserve"> Accept cookie on bottom of screen[BEFORE]</t>
        </is>
      </c>
      <c r="C61" s="29" t="inlineStr">
        <is>
          <t>YES/MAYBE/NO</t>
        </is>
      </c>
      <c r="D61" s="29" t="inlineStr">
        <is>
          <t>Yes
None of the above
Maybe
Attitude Towards Risk
No 
Information Processing Style
Attitude Towards Risk</t>
        </is>
      </c>
      <c r="E61" s="29" t="inlineStr">
        <is>
          <t>Why
Familiar with such notices across other
web sites (familiar is across multiple
facets)
Why?
Why give away privacy data before
really needing to do so
Why?
She thinks that IEEE doesn’t need
this information. She is not sure
why IEEE would need this
information before she does
anything</t>
        </is>
      </c>
      <c r="F61" s="11" t="n"/>
      <c r="G61" s="10" t="inlineStr">
        <is>
          <t>Answer: YES
Facets: 6. None of the Above
Why: The cookie consent banner is a common feature on many websites, and the action to "Accept &amp; Close" is clearly labeled and straightforward. Abi will likely recognize this as a standard procedure to proceed with viewing the website content without any hindrance. This action does not require any specific technical knowledge or confidence in computing tasks.</t>
        </is>
      </c>
      <c r="H61" s="10" t="inlineStr">
        <is>
          <t>Answer: YES
Facets: 6. None of the Above
Why: The cookie consent banner is a common feature on many websites, and the "Accept &amp; Close" button is clearly labeled and located at the bottom of the screen. Abi will likely recognize this as a standard action to proceed with browsing the website. This action does not require any specific technical knowledge or confidence in computing tasks.</t>
        </is>
      </c>
      <c r="I61" s="10" t="inlineStr">
        <is>
          <t>Answer: YES
Facets: None of the Above
Why: The "Accept &amp; Close" button for cookies is a common and straightforward action on many websites. It is clearly labeled and located at the bottom of the screen, making it easy for Abi to understand and perform this action without any confusion. This action does not require any specific technical knowledge or confidence in computing tasks.</t>
        </is>
      </c>
      <c r="J61" s="10" t="inlineStr">
        <is>
          <t>Answer: YES
Facets: None of the Above
Why: The "Accept &amp; Close" button for cookies is a common and straightforward action on many websites. It is clearly labeled and located at the bottom of the screen, making it easy for Abi to understand and perform this action without requiring additional information or technical expertise.</t>
        </is>
      </c>
      <c r="K61" s="10" t="inlineStr">
        <is>
          <t>Answer: YES
Facets: 6. None of the Above
Why: The cookie consent banner is a common feature on many websites, and the "Accept &amp; Close" button is clearly labeled and located at the bottom of the screen. Abi will likely recognize this as a standard action to proceed with viewing the website content without any issues.</t>
        </is>
      </c>
      <c r="L61" s="11" t="n">
        <v>0.8514851485148515</v>
      </c>
      <c r="M61" s="29" t="n">
        <v>0.2178217821782178</v>
      </c>
      <c r="N61" s="11" t="n">
        <v>0.6732673267326733</v>
      </c>
      <c r="O61" s="11" t="n">
        <v>0.4306930693069307</v>
      </c>
      <c r="P61" s="11" t="n">
        <v>0.5074257425742574</v>
      </c>
      <c r="Q61" s="11" t="n">
        <v>0.5792079207920792</v>
      </c>
      <c r="R61" s="11" t="n">
        <v>0.6881188118811881</v>
      </c>
      <c r="S61" s="11" t="n">
        <v>0.3787128712871287</v>
      </c>
      <c r="T61" s="11" t="n"/>
      <c r="U61" s="11" t="n"/>
      <c r="V61" s="11" t="n"/>
      <c r="W61" s="11" t="n"/>
      <c r="X61" s="11" t="n"/>
      <c r="Y61" s="11" t="n"/>
      <c r="Z61" s="11" t="n"/>
      <c r="AA61" s="11" t="n"/>
      <c r="AB61" s="11" t="n"/>
      <c r="AC61" s="11" t="n"/>
      <c r="AD61" s="11" t="n"/>
    </row>
    <row r="62">
      <c r="A62" s="29" t="inlineStr">
        <is>
          <t xml:space="preserve">Finding out what the conference is about </t>
        </is>
      </c>
      <c r="B62" s="29" t="inlineStr">
        <is>
          <t xml:space="preserve"> Accept cookie on bottom of screen[AFTER]</t>
        </is>
      </c>
      <c r="C62" s="29" t="inlineStr">
        <is>
          <t>YES/MAYBE</t>
        </is>
      </c>
      <c r="D62" s="29" t="inlineStr">
        <is>
          <t xml:space="preserve">Yes
None of the above
Maybe
None of the above
</t>
        </is>
      </c>
      <c r="E62" s="29" t="inlineStr">
        <is>
          <t>Why?
She sees more information in the
website. Abi knows she is making
progress towards her goal
Why?
She is not sure what happened as an
effect (no feedback)</t>
        </is>
      </c>
      <c r="F62" s="11" t="n"/>
      <c r="G62" s="10" t="inlineStr">
        <is>
          <t>Answer: YES
Facets: 1. Motivations, 2. Information Processing Style
Why: After accepting the cookie, Abi will be able to view the full content of the ASE 2019 homepage without any obstructions. The page provides comprehensive information about the conference, including keynotes, distinguished papers, and details about the event. This aligns with Abi's motivation to understand what the conference is about and their comprehensive information processing style. Abi will know they are making progress toward their goal as the page contains relevant and detailed information about the conference.</t>
        </is>
      </c>
      <c r="H62" s="10" t="inlineStr">
        <is>
          <t>Answer: YES
Facets: 1. Motivations, 2. Information Processing Style
Why: After accepting the cookie, Abi will be able to see the full content of the ASE 2019 homepage. The page provides comprehensive information about the conference, including keynotes, distinguished papers, and details about the conference itself. This aligns with Abi's motivation to understand what the conference is about and their comprehensive information processing style. Abi will know they are making progress toward their goal of submitting a paper by gathering all the necessary information about the conference.</t>
        </is>
      </c>
      <c r="I62" s="10" t="inlineStr">
        <is>
          <t>Answer: YES
Facets: None of the Above
Why: After accepting the cookies, Abi will remain on the same page, which contains comprehensive information about the ASE 2019 conference. The page includes details about the conference, keynotes, distinguished papers, and other relevant information. Abi will know she did the right thing because the cookie acceptance banner will disappear, allowing her to focus on the content of the page and gather the necessary information about the conference.</t>
        </is>
      </c>
      <c r="J62" s="10" t="inlineStr">
        <is>
          <t>Answer: YES
Facets: None of the Above
Why: After accepting the cookies, Abi will remain on the same page, which contains comprehensive information about the ASE 2019 conference. This includes details about the conference's purpose, keynotes, distinguished papers, and submission tracks. Therefore, Abi will know that they did the right thing and are making progress toward their goal of finding out what the conference is about.</t>
        </is>
      </c>
      <c r="K62" s="10" t="inlineStr">
        <is>
          <t>Answer: YES
Facets: 1. Motivations, 2. Information Processing Style
Why: After accepting the cookie, Abi will be able to view the full content of the ASE 2019 homepage. The page provides comprehensive information about the conference, including keynotes, distinguished papers, and details about the event. This aligns with Abi's motivation to understand what the conference is about and their comprehensive information processing style. Abi will know they are making progress toward their goal of submitting a paper by gathering all the necessary information about the conference.</t>
        </is>
      </c>
      <c r="L62" s="11" t="n">
        <v>0.9095477386934674</v>
      </c>
      <c r="M62" s="29" t="n">
        <v>0.135678391959799</v>
      </c>
      <c r="N62" s="11" t="n">
        <v>0.5477386934673367</v>
      </c>
      <c r="O62" s="11" t="n">
        <v>0.5443886097152428</v>
      </c>
      <c r="P62" s="11" t="n">
        <v>0.507537688442211</v>
      </c>
      <c r="Q62" s="11" t="n">
        <v>0.559463986599665</v>
      </c>
      <c r="R62" s="11" t="n">
        <v>0.9162479061976549</v>
      </c>
      <c r="S62" s="11" t="n">
        <v>0.1088777219430486</v>
      </c>
      <c r="T62" s="11" t="n"/>
      <c r="U62" s="11" t="n"/>
      <c r="V62" s="11" t="n"/>
      <c r="W62" s="11" t="n"/>
      <c r="X62" s="11" t="n"/>
      <c r="Y62" s="11" t="n"/>
      <c r="Z62" s="11" t="n"/>
      <c r="AA62" s="11" t="n"/>
      <c r="AB62" s="11" t="n"/>
      <c r="AC62" s="11" t="n"/>
      <c r="AD62" s="11" t="n"/>
    </row>
    <row r="63">
      <c r="A63" s="29" t="inlineStr">
        <is>
          <t xml:space="preserve">Finding out what the conference is about </t>
        </is>
      </c>
      <c r="B63" s="29" t="inlineStr">
        <is>
          <t>Scroll down to see what other information is here[BEFORE]</t>
        </is>
      </c>
      <c r="C63" s="29" t="inlineStr">
        <is>
          <t>YES</t>
        </is>
      </c>
      <c r="D63" s="29" t="inlineStr">
        <is>
          <t>Yes
Information Processing Style</t>
        </is>
      </c>
      <c r="E63" s="29" t="n"/>
      <c r="F63" s="11" t="n"/>
      <c r="G63" s="10" t="inlineStr">
        <is>
          <t>Answer: YES
Facets: 2. Information Processing Style
Why: The page layout and content suggest that there is more information available below the visible section. Abi, with a comprehensive information processing style, will likely scroll down to gather all relevant details about the conference. The presence of keynotes, distinguished papers, and other sections at the top of the page indicates that further scrolling will provide additional information, which aligns with Abi's goal of understanding what the conference is about.</t>
        </is>
      </c>
      <c r="H63" s="10" t="inlineStr">
        <is>
          <t>Answer: YES
Facets: 2. Information Processing Style
Why: Scrolling down to see more information is a natural action for someone with a comprehensive information processing style like Abi. The page layout suggests that there is more content below the visible area, and scrolling is a common way to access additional information. Abi will likely recognize this and take the action to gather more details about the conference.</t>
        </is>
      </c>
      <c r="I63" s="10" t="inlineStr">
        <is>
          <t>Answer: YES
Facets: Information Processing Style
Why: Scrolling down to see more information aligns with Abi's comprehensive information processing style. The page is designed to provide more details as the user scrolls, and it is a common action that Abi would likely understand and perform to gather all the necessary information about the conference.</t>
        </is>
      </c>
      <c r="J63" s="10" t="inlineStr">
        <is>
          <t>Answer: YES
Facets: Information Processing Style
Why: Scrolling down to see more information is a natural action for someone with a comprehensive information processing style like Abi. The page layout suggests that more information is available below the fold, and scrolling is a common and intuitive action to access additional content. This aligns with Abi's tendency to gather all relevant information before proceeding.</t>
        </is>
      </c>
      <c r="K63" s="10" t="inlineStr">
        <is>
          <t>Answer: YES
Facets: 2. Information Processing Style
Why: Scrolling down to see more information is a natural action for Abi, especially given their comprehensive information processing style. The page layout suggests that more information is available below the initial view, and scrolling is a common way to access additional content on a webpage. This aligns with Abi's approach to gathering all relevant information before making decisions.</t>
        </is>
      </c>
      <c r="L63" s="11" t="n">
        <v>0.5423728813559322</v>
      </c>
      <c r="M63" s="29" t="n">
        <v>0.544256120527307</v>
      </c>
      <c r="N63" s="11" t="n">
        <v>0.4821092278719397</v>
      </c>
      <c r="O63" s="11" t="n">
        <v>0.5499058380414312</v>
      </c>
      <c r="P63" s="11" t="n">
        <v>0.5178907721280602</v>
      </c>
      <c r="Q63" s="11" t="n">
        <v>0.5574387947269304</v>
      </c>
      <c r="R63" s="11" t="n">
        <v>0.5254237288135594</v>
      </c>
      <c r="S63" s="11" t="n">
        <v>0.5800376647834274</v>
      </c>
      <c r="T63" s="11" t="n"/>
      <c r="U63" s="11" t="n"/>
      <c r="V63" s="11" t="n"/>
      <c r="W63" s="11" t="n"/>
      <c r="X63" s="11" t="n"/>
      <c r="Y63" s="11" t="n"/>
      <c r="Z63" s="11" t="n"/>
      <c r="AA63" s="11" t="n"/>
      <c r="AB63" s="11" t="n"/>
      <c r="AC63" s="11" t="n"/>
      <c r="AD63" s="11" t="n"/>
    </row>
    <row r="64">
      <c r="A64" s="29" t="inlineStr">
        <is>
          <t xml:space="preserve">Finding out what the conference is about </t>
        </is>
      </c>
      <c r="B64" s="29" t="inlineStr">
        <is>
          <t>Scroll down to see what other information is here[AFTER]</t>
        </is>
      </c>
      <c r="C64" s="29" t="inlineStr">
        <is>
          <t>NO</t>
        </is>
      </c>
      <c r="D64" s="29" t="inlineStr">
        <is>
          <t>No
Information Processing Style</t>
        </is>
      </c>
      <c r="E64" s="29" t="inlineStr">
        <is>
          <t>Why?
Abi is dissatisfied she doesnt get any
more information than she had before</t>
        </is>
      </c>
      <c r="F64" s="11" t="n"/>
      <c r="G64" s="10" t="inlineStr">
        <is>
          <t>Answer: YES
Facets: 1. Motivations, 2. Information Processing Style
Why: After scrolling down, Abi will find detailed information about the ASE 2019 conference, including keynotes, distinguished papers, and various tracks and deadlines. This comprehensive information aligns with Abi's motivation to understand what the conference is about and their information processing style. Abi will know they are making progress toward their goal as the page provides all the necessary details about the conference, helping them to make an informed decision about submitting their paper.</t>
        </is>
      </c>
      <c r="H64" s="10" t="inlineStr">
        <is>
          <t>Answer: YES
Facets: 1. Motivations, 2. Information Processing Style
Why: After scrolling down, Abi will find detailed information about the ASE 2019 conference, including keynotes, distinguished papers, and an overview of the conference. This aligns with Abi's motivation to understand what the conference is about and their comprehensive information processing style. The page provides a clear and thorough description, helping Abi feel confident that they are making progress toward their goal of submitting a paper.</t>
        </is>
      </c>
      <c r="I64" s="10" t="inlineStr">
        <is>
          <t>Answer: YES
Facets: Information Processing Style
Why: After scrolling down, Abi will find detailed information about the ASE 2019 conference, including keynotes, distinguished papers, and other relevant details. This comprehensive information will help Abi understand what the conference is about, confirming that she is making progress toward her goal of submitting a paper. The page is well-structured and provides the necessary information, aligning with Abi's need for a thorough understanding.</t>
        </is>
      </c>
      <c r="J64" s="10" t="inlineStr">
        <is>
          <t>Answer: YES
Facets: Information Processing Style
Why: After scrolling down, Abi will find detailed information about the ASE 2019 conference, including keynotes, distinguished papers, and various tracks for paper submissions. This comprehensive information will help Abi understand what the conference is about, confirming that they are making progress toward their goal. The page is well-organized and provides all the necessary details, aligning with Abi's need for thorough information gathering.</t>
        </is>
      </c>
      <c r="K64" s="10" t="inlineStr">
        <is>
          <t>Answer: YES
Facets: 1. Motivations, 2. Information Processing Style
Why: After scrolling down, Abi will find detailed information about the ASE 2019 conference, including keynotes, distinguished papers, and various tracks and workshops. This comprehensive information will help Abi understand what the conference is about, confirming that they are making progress toward their goal of submitting a paper. The detailed content aligns with Abi's motivation to gather all necessary information and their comprehensive information processing style.</t>
        </is>
      </c>
      <c r="L64" s="11" t="n">
        <v>0.7305699481865285</v>
      </c>
      <c r="M64" s="29" t="n">
        <v>0.3281519861830743</v>
      </c>
      <c r="N64" s="11" t="n">
        <v>0.6804835924006909</v>
      </c>
      <c r="O64" s="11" t="n">
        <v>0.3972366148531952</v>
      </c>
      <c r="P64" s="11" t="n">
        <v>0.7202072538860104</v>
      </c>
      <c r="Q64" s="11" t="n">
        <v>0.3471502590673575</v>
      </c>
      <c r="R64" s="11" t="n">
        <v>0.7409326424870466</v>
      </c>
      <c r="S64" s="11" t="n">
        <v>0.3454231433506045</v>
      </c>
      <c r="T64" s="11" t="n"/>
      <c r="U64" s="11" t="n"/>
      <c r="V64" s="11" t="n"/>
      <c r="W64" s="11" t="n"/>
      <c r="X64" s="11" t="n"/>
      <c r="Y64" s="11" t="n"/>
      <c r="Z64" s="11" t="n"/>
      <c r="AA64" s="11" t="n"/>
      <c r="AB64" s="11" t="n"/>
      <c r="AC64" s="11" t="n"/>
      <c r="AD64" s="11" t="n"/>
    </row>
    <row r="65">
      <c r="A65" s="29" t="inlineStr">
        <is>
          <t xml:space="preserve">Finding out what the conference is about </t>
        </is>
      </c>
      <c r="B65" s="29" t="inlineStr">
        <is>
          <t>Click on research papers in ASE 2019 tracks (box)_[BEFORE]</t>
        </is>
      </c>
      <c r="C65" s="29" t="inlineStr">
        <is>
          <t>Maybe</t>
        </is>
      </c>
      <c r="D65" s="29" t="inlineStr">
        <is>
          <t>Maybe
Information Processing Style
Learning: by Process vs. by
Tinkering</t>
        </is>
      </c>
      <c r="E65" s="29" t="inlineStr">
        <is>
          <t>She will look through the main part of
the screen adn the 2 blue sections. She
doesnt read everything, but will find
stuff that is relevant.
- goal is to find out about the
conference, so she doesnt
know whether to submit yet
- None of it looks clickable.
- Stuff in green is more
highlighted than the white
part
she will have to switch subgoals to
want to have to click (IP)</t>
        </is>
      </c>
      <c r="F65" s="11" t="n"/>
      <c r="G65" s="10" t="inlineStr">
        <is>
          <t>Answer: NO
Facets: 4. Computer Self-Efficacy, 5. Learning Style
Why: The action of clicking on "Research Papers" in the ASE 2019 tracks box might not be immediately clear to Abi. The page does not provide explicit instructions or context about what will happen after clicking the link. Given Abi's low confidence in doing unfamiliar computing tasks and preference for process-oriented learning, Abi might hesitate to click on the link without more information about what to expect. This uncertainty can prevent Abi from taking the action confidently.</t>
        </is>
      </c>
      <c r="H65" s="10" t="inlineStr">
        <is>
          <t>Answer: NO
Facets: 4. Computer Self-Efficacy, 5. Learning Style
Why: While the "Research Papers" link is visible in the ASE 2019 Tracks box, Abi might not be confident in clicking it without more explicit guidance or information about what to expect after clicking. Abi's low computer self-efficacy and preference for process-oriented learning mean they might hesitate to click on links without clear instructions or context. The page does not provide enough immediate information about what will happen after clicking the link, which could deter Abi from taking this action.</t>
        </is>
      </c>
      <c r="I65" s="10" t="inlineStr">
        <is>
          <t>Answer: NO
Facets: Computer Self-Efficacy, Attitude Towards Risk
Why: The "Research Papers" link in the ASE 2019 tracks box is not explicitly clear about what information it will provide. Given Abi's low confidence in performing unfamiliar computing tasks and her risk-averse nature, she might hesitate to click on a link without knowing exactly what information it will lead to. The page does not provide enough context or guidance about what will be found by clicking the link, which could deter Abi from taking this action.</t>
        </is>
      </c>
      <c r="J65" s="10" t="inlineStr">
        <is>
          <t>Answer: NO
Facets: Computer Self-Efficacy, Attitude Towards Risk
Why: The "Research Papers" link in the ASE 2019 tracks box is not explicitly clear about what information it will provide. Given Abi's low confidence in performing unfamiliar computing tasks and their risk-averse nature, they might hesitate to click on a link without knowing exactly what information it will lead to. Abi prefers predictable actions and clear instructions, which are not provided in this case.</t>
        </is>
      </c>
      <c r="K65" s="10" t="inlineStr">
        <is>
          <t>Answer: NO
Facets: 4. Computer Self-Efficacy, 5. Learning Style
Why: While the "Research Papers" link in the ASE 2019 tracks box is visible, Abi might not be confident about clicking it without more explicit guidance or information about what to expect after clicking. Abi's low computer self-efficacy and preference for process-oriented learning mean they might hesitate to click on links without clear instructions or context, fearing they might not find the information they need or might get lost.</t>
        </is>
      </c>
      <c r="L65" s="11" t="n">
        <v>0.677536231884058</v>
      </c>
      <c r="M65" s="29" t="n">
        <v>0.5251299826689775</v>
      </c>
      <c r="N65" s="11" t="n">
        <v>0.6231884057971014</v>
      </c>
      <c r="O65" s="11" t="n">
        <v>0.5978260869565217</v>
      </c>
      <c r="P65" s="11" t="n">
        <v>0.5996376811594203</v>
      </c>
      <c r="Q65" s="11" t="n">
        <v>0.5326086956521739</v>
      </c>
      <c r="R65" s="11" t="n">
        <v>0.644927536231884</v>
      </c>
      <c r="S65" s="11" t="n">
        <v>0.4619565217391304</v>
      </c>
      <c r="T65" s="11" t="n"/>
      <c r="U65" s="11" t="n"/>
      <c r="V65" s="11" t="n"/>
      <c r="W65" s="11" t="n"/>
      <c r="X65" s="11" t="n"/>
      <c r="Y65" s="11" t="n"/>
      <c r="Z65" s="11" t="n"/>
      <c r="AA65" s="11" t="n"/>
      <c r="AB65" s="11" t="n"/>
      <c r="AC65" s="11" t="n"/>
      <c r="AD65" s="11" t="n"/>
    </row>
    <row r="66">
      <c r="A66" s="29" t="inlineStr">
        <is>
          <t xml:space="preserve">Finding out what the conference is about </t>
        </is>
      </c>
      <c r="B66" s="29" t="inlineStr">
        <is>
          <t>Click on research papers in ASE 2019 tracks (box)_[AFTER]</t>
        </is>
      </c>
      <c r="C66" s="29" t="inlineStr">
        <is>
          <t>Maybe/NO</t>
        </is>
      </c>
      <c r="D66" s="29" t="inlineStr">
        <is>
          <t>Maybe
None of the above
No
Information Processing Style</t>
        </is>
      </c>
      <c r="E66" s="29" t="inlineStr">
        <is>
          <t>She does see the another link about
research and she may know what is
research paper
Why?
she sees the same information as she
saw before. she might think she is not
getting anywhere</t>
        </is>
      </c>
      <c r="F66" s="11" t="n"/>
      <c r="G66" s="10" t="inlineStr">
        <is>
          <t>Answer: NO
Facets: 2. Information Processing Style, 4. Computer Self-Efficacy
Why: After clicking on "Research Papers," Abi lands on a page with a long list of names and no immediate context or detailed information about the research papers. This page does not provide a clear indication that Abi is making progress toward understanding what the conference is about. The lack of comprehensive information and the overwhelming amount of data without clear organization can be confusing for Abi, who prefers a comprehensive information processing style. Additionally, Abi's low computer self-efficacy might make them doubt whether they are on the right track, as the page does not clearly connect to their goal of finding out about the conference.</t>
        </is>
      </c>
      <c r="H66" s="10" t="inlineStr">
        <is>
          <t>Answer: NO
Facets: 2. Information Processing Style, 4. Computer Self-Efficacy
Why: After clicking on the "Research Papers" link, Abi lands on a page that primarily lists people, likely the committee members or reviewers, without providing immediate, clear information about the research paper submission process or the conference itself. This page does not directly address Abi's goal of finding out what the conference is about. Given Abi's comprehensive information processing style, they would expect to find detailed and relevant information about the conference and the research paper submission process. The lack of immediate, relevant information may cause Abi to feel uncertain about their progress toward their goal.</t>
        </is>
      </c>
      <c r="I66" s="10" t="inlineStr">
        <is>
          <t>Answer: NO
Facets: Information Processing Style, Computer Self-Efficacy
Why: After clicking on the "Research Papers" link, Abi lands on a page that appears to list numerous individuals, likely authors or contributors, without providing immediate context or detailed information about the research papers themselves. This page may overwhelm Abi due to the extensive list and lack of clear, organized information about the conference's research papers. Abi's comprehensive information processing style requires clear and structured information, and her low computer self-efficacy means she might struggle to navigate and extract the necessary details from this page.</t>
        </is>
      </c>
      <c r="J66" s="10" t="inlineStr">
        <is>
          <t>Answer: NO
Facets: Information Processing Style, Computer Self-Efficacy
Why: After clicking on the "Research Papers" link, Abi lands on a page that appears to list numerous names and affiliations without clear, immediate context or detailed information about the research papers themselves. This page may overwhelm Abi due to the sheer volume of information and lack of clear, organized details about the research papers. Abi's comprehensive information processing style requires clear and structured information, which this page does not provide. Additionally, Abi's low computer self-efficacy may make it difficult for them to navigate and extract the necessary information from this page.</t>
        </is>
      </c>
      <c r="K66" s="10" t="inlineStr">
        <is>
          <t>Answer: NO
Facets: 2. Information Processing Style, 4. Computer Self-Efficacy
Why: After clicking on the "Research Papers" link, Abi lands on a page with a long list of names and titles, which might be overwhelming. The page does not provide a clear, concise summary of what the research papers track entails or how it relates to the conference. Abi, who prefers comprehensive information processing, might find it difficult to extract the necessary information from this page. Additionally, Abi's low computer self-efficacy might make them doubt whether they are on the right page or if they are making progress toward their goal.</t>
        </is>
      </c>
      <c r="L66" s="11" t="n">
        <v>0.5970548862115127</v>
      </c>
      <c r="M66" s="29" t="n">
        <v>0.5796519410977242</v>
      </c>
      <c r="N66" s="11" t="n">
        <v>0.6010709504685409</v>
      </c>
      <c r="O66" s="11" t="n">
        <v>0.5649263721552878</v>
      </c>
      <c r="P66" s="11" t="n">
        <v>0.6345381526104418</v>
      </c>
      <c r="Q66" s="11" t="n">
        <v>0.5073627844712182</v>
      </c>
      <c r="R66" s="11" t="n">
        <v>0.6412315930388219</v>
      </c>
      <c r="S66" s="11" t="n">
        <v>0.4216867469879518</v>
      </c>
      <c r="T66" s="11" t="n"/>
      <c r="U66" s="11" t="n"/>
      <c r="V66" s="11" t="n"/>
      <c r="W66" s="11" t="n"/>
      <c r="X66" s="11" t="n"/>
      <c r="Y66" s="11" t="n"/>
      <c r="Z66" s="11" t="n"/>
      <c r="AA66" s="11" t="n"/>
      <c r="AB66" s="11" t="n"/>
      <c r="AC66" s="11" t="n"/>
      <c r="AD66" s="11" t="n"/>
    </row>
    <row r="67">
      <c r="A67" s="29" t="inlineStr">
        <is>
          <t xml:space="preserve">Finding out what the conference is about </t>
        </is>
      </c>
      <c r="B67" s="29" t="inlineStr">
        <is>
          <t>Click on call for papers[BEFORE]</t>
        </is>
      </c>
      <c r="C67" s="29" t="inlineStr">
        <is>
          <t>Yes/Maybe</t>
        </is>
      </c>
      <c r="D67" s="29" t="inlineStr">
        <is>
          <t>Yes
Motivations
Information Processing Style
Maybe
None of the above</t>
        </is>
      </c>
      <c r="E67" s="29" t="inlineStr">
        <is>
          <t>Why?
Veering towards the call for paper
If Abi’s topic is in the CFP
Why?
Instead, scroll down to see the PC in
faint hope of seeing someone she
knows</t>
        </is>
      </c>
      <c r="F67" s="11" t="n"/>
      <c r="G67" s="10" t="inlineStr">
        <is>
          <t>Answer: NO
Facets: 4. Computer Self-Efficacy, 5. Learning Style
Why: The page Abi is currently on is cluttered with a long list of names and lacks clear instructions or context about what to do next. Abi, with low computer self-efficacy, might feel uncertain about what action to take next. Additionally, the page does not provide a clear, process-oriented guide or indication that clicking on "call for papers" is the next logical step. This lack of guidance and overwhelming information can make it difficult for Abi to confidently take the action.</t>
        </is>
      </c>
      <c r="H67" s="10" t="inlineStr">
        <is>
          <t>Answer: NO
Facets: 4. Computer Self-Efficacy, 5. Learning Style
Why: The page Abi is currently on lists people, likely committee members, without providing clear guidance or context about the next steps. Abi might not feel confident in clicking on the "call for papers" link without more explicit instructions or context about what to expect. Given Abi's low computer self-efficacy and preference for process-oriented learning, they might hesitate to click on links without clear indications of what they will find. The page does not provide enough immediate information to guide Abi confidently to the next step.</t>
        </is>
      </c>
      <c r="I67" s="10" t="inlineStr">
        <is>
          <t>Answer: NO
Facets: Computer Self-Efficacy, Attitude Towards Risk
Why: The page Abi is currently on is cluttered with a long list of names and lacks clear navigation or instructions. The "Call for Papers" link is not immediately visible or highlighted, which might make it difficult for Abi to know what to do next. Given Abi's low confidence in performing unfamiliar computing tasks and her risk-averse nature, she might hesitate to click on a link without clear guidance or context, making it challenging for her to proceed confidently.</t>
        </is>
      </c>
      <c r="J67" s="10" t="inlineStr">
        <is>
          <t>Answer: NO
Facets: Computer Self-Efficacy, Attitude Towards Risk
Why: The page Abi is currently on is cluttered with a long list of names and affiliations, which can be overwhelming and confusing. There is no clear indication or prominent link labeled "Call for Papers" that stands out. Given Abi's low confidence in performing unfamiliar computing tasks and their risk-averse nature, they might not feel confident in knowing what to do next or where to find the "Call for Papers" link. The page does not provide clear guidance or instructions, making it difficult for Abi to take the next action confidently.</t>
        </is>
      </c>
      <c r="K67" s="10" t="inlineStr">
        <is>
          <t>Answer: NO
Facets: 4. Computer Self-Efficacy, 5. Learning Style
Why: The page Abi is currently on is cluttered with a long list of names and titles, which might be overwhelming and confusing. The "Call for Papers" link is not prominently highlighted or explained, which might make Abi unsure about clicking it. Given Abi's low computer self-efficacy and preference for clear, guided instructions, they might hesitate to click on the link without more explicit guidance or context about what to expect after clicking.</t>
        </is>
      </c>
      <c r="L67" s="11" t="n">
        <v>0.6177536231884058</v>
      </c>
      <c r="M67" s="29" t="n">
        <v>0.567479674796748</v>
      </c>
      <c r="N67" s="11" t="n">
        <v>0.572463768115942</v>
      </c>
      <c r="O67" s="11" t="n">
        <v>0.5815217391304348</v>
      </c>
      <c r="P67" s="11" t="n">
        <v>0.6213768115942029</v>
      </c>
      <c r="Q67" s="11" t="n">
        <v>0.5679214402618658</v>
      </c>
      <c r="R67" s="11" t="n">
        <v>0.5688405797101449</v>
      </c>
      <c r="S67" s="11" t="n">
        <v>0.5688405797101449</v>
      </c>
      <c r="T67" s="11" t="n"/>
      <c r="U67" s="11" t="n"/>
      <c r="V67" s="11" t="n"/>
      <c r="W67" s="11" t="n"/>
      <c r="X67" s="11" t="n"/>
      <c r="Y67" s="11" t="n"/>
      <c r="Z67" s="11" t="n"/>
      <c r="AA67" s="11" t="n"/>
      <c r="AB67" s="11" t="n"/>
      <c r="AC67" s="11" t="n"/>
      <c r="AD67" s="11" t="n"/>
    </row>
    <row r="68">
      <c r="A68" s="29" t="inlineStr">
        <is>
          <t xml:space="preserve">Finding out what the conference is about </t>
        </is>
      </c>
      <c r="B68" s="29" t="inlineStr">
        <is>
          <t>Click on call for papers[After]</t>
        </is>
      </c>
      <c r="C68" s="29" t="inlineStr">
        <is>
          <t>Yes</t>
        </is>
      </c>
      <c r="D68" s="29" t="inlineStr">
        <is>
          <t>Yes
Information Processing Style</t>
        </is>
      </c>
      <c r="E68" s="29" t="inlineStr">
        <is>
          <t>Why?
Data mining is in the topic &amp; what is
tech papers about</t>
        </is>
      </c>
      <c r="F68" s="11" t="n"/>
      <c r="G68" s="10" t="inlineStr">
        <is>
          <t>Answer: YES
Facets: 1. Motivations, 2. Information Processing Style
Why: After clicking on "Call for Papers," Abi lands on a page that provides detailed information about the types of papers being solicited, submission guidelines, and important dates. This page aligns with Abi's motivation to understand what the conference is about and their comprehensive information processing style. The clear and detailed information will help Abi know that they are making progress toward their goal and provide them with the necessary details to prepare their paper for submission.</t>
        </is>
      </c>
      <c r="H68" s="10" t="inlineStr">
        <is>
          <t>Answer: YES
Facets: 1. Motivations, 2. Information Processing Style
Why: After clicking on the "Call for Papers" link, Abi lands on a page that provides detailed information about the call for papers, including topics of interest, submission guidelines, and important dates. This aligns with Abi's motivation to understand what the conference is about and their comprehensive information processing style. The page offers clear and thorough details, helping Abi feel confident that they are making progress toward their goal of submitting a paper and gathering all the necessary information.</t>
        </is>
      </c>
      <c r="I68" s="10" t="inlineStr">
        <is>
          <t>Answer: YES
Facets: Information Processing Style
Why: After clicking on the "Call for Papers" link, Abi lands on a page that provides detailed and structured information about the call for papers, including topics of interest, submission guidelines, and important dates. This aligns with Abi's comprehensive information processing style, as the page offers all the necessary details in a clear and organized manner. Abi will know she did the right thing and is making progress toward her goal because the page directly addresses her need to understand the requirements and process for submitting a paper to the conference.</t>
        </is>
      </c>
      <c r="J68" s="10" t="inlineStr">
        <is>
          <t>Answer: YES
Facets: Information Processing Style
Why: After clicking on the "Call for Papers" link, Abi lands on a page that provides detailed and structured information about the call for papers, including topics of interest, submission guidelines, and important dates. This aligns with Abi's comprehensive information processing style, as the page offers all the necessary details in a clear and organized manner. Abi will know that they did the right thing and are making progress toward their goal of finding out what the conference is about and how to submit a paper.</t>
        </is>
      </c>
      <c r="K68" s="10" t="inlineStr">
        <is>
          <t>Answer: YES
Facets: 1. Motivations, 2. Information Processing Style
Why: After clicking on the "Call for Papers" link, Abi lands on a page that provides detailed and comprehensive information about the call for papers, including topics of interest, submission guidelines, and important dates. This aligns with Abi's motivation to gather all necessary information about the conference and their comprehensive information processing style. Abi will know they are making progress toward their goal of submitting a paper, as the page provides all the relevant details they need.</t>
        </is>
      </c>
      <c r="L68" s="11" t="n">
        <v>0.8501742160278746</v>
      </c>
      <c r="M68" s="29" t="n">
        <v>0.2512647554806071</v>
      </c>
      <c r="N68" s="11" t="n">
        <v>0.7177700348432056</v>
      </c>
      <c r="O68" s="11" t="n">
        <v>0.467948717948718</v>
      </c>
      <c r="P68" s="11" t="n">
        <v>0.7090592334494773</v>
      </c>
      <c r="Q68" s="11" t="n">
        <v>0.4564459930313589</v>
      </c>
      <c r="R68" s="11" t="n">
        <v>0.7752613240418118</v>
      </c>
      <c r="S68" s="11" t="n">
        <v>0.3697916666666667</v>
      </c>
      <c r="T68" s="11" t="n"/>
      <c r="U68" s="11" t="n"/>
      <c r="V68" s="11" t="n"/>
      <c r="W68" s="11" t="n"/>
      <c r="X68" s="11" t="n"/>
      <c r="Y68" s="11" t="n"/>
      <c r="Z68" s="11" t="n"/>
      <c r="AA68" s="11" t="n"/>
      <c r="AB68" s="11" t="n"/>
      <c r="AC68" s="11" t="n"/>
      <c r="AD68" s="11" t="n"/>
    </row>
    <row r="69">
      <c r="A69" s="11" t="n"/>
      <c r="B69" s="11" t="n"/>
      <c r="C69" s="11" t="n"/>
      <c r="D69" s="11" t="n"/>
      <c r="E69" s="11" t="n"/>
      <c r="F69" s="11" t="n"/>
      <c r="G69" s="11" t="n"/>
      <c r="H69" s="11" t="n"/>
      <c r="I69" s="11" t="n"/>
      <c r="J69" s="11" t="n"/>
      <c r="K69" s="11" t="n"/>
      <c r="L69" s="11" t="n"/>
      <c r="M69" s="11" t="n"/>
      <c r="N69" s="11" t="n"/>
      <c r="O69" s="11" t="n"/>
      <c r="P69" s="11" t="n"/>
      <c r="Q69" s="11" t="n"/>
      <c r="R69" s="11" t="n"/>
      <c r="S69" s="11" t="n"/>
      <c r="T69" s="11" t="n"/>
      <c r="U69" s="11" t="n"/>
      <c r="V69" s="11" t="n"/>
      <c r="W69" s="11" t="n"/>
      <c r="X69" s="11" t="n"/>
      <c r="Y69" s="11" t="n"/>
      <c r="Z69" s="11" t="n"/>
      <c r="AA69" s="11" t="n"/>
      <c r="AB69" s="11" t="n"/>
      <c r="AC69" s="11" t="n"/>
      <c r="AD69" s="11" t="n"/>
    </row>
    <row r="70">
      <c r="A70" s="11" t="n"/>
      <c r="B70" s="11" t="n"/>
      <c r="C70" s="11" t="n"/>
      <c r="D70" s="11" t="n"/>
      <c r="E70" s="11" t="n"/>
      <c r="F70" s="11" t="n"/>
      <c r="G70" s="11" t="n"/>
      <c r="H70" s="11" t="n"/>
      <c r="I70" s="11" t="n"/>
      <c r="J70" s="11" t="n"/>
      <c r="K70" s="11" t="n"/>
      <c r="L70" s="11" t="n"/>
      <c r="M70" s="11" t="n"/>
      <c r="N70" s="11" t="n"/>
      <c r="O70" s="11" t="n"/>
      <c r="P70" s="11" t="n"/>
      <c r="Q70" s="11" t="n"/>
      <c r="R70" s="11" t="n"/>
      <c r="S70" s="11" t="n"/>
      <c r="T70" s="11" t="n"/>
      <c r="U70" s="11" t="n"/>
      <c r="V70" s="11" t="n"/>
      <c r="W70" s="11" t="n"/>
      <c r="X70" s="11" t="n"/>
      <c r="Y70" s="11" t="n"/>
      <c r="Z70" s="11" t="n"/>
      <c r="AA70" s="11" t="n"/>
      <c r="AB70" s="11" t="n"/>
      <c r="AC70" s="11" t="n"/>
      <c r="AD70" s="11" t="n"/>
    </row>
    <row r="71">
      <c r="A71" s="11" t="n"/>
      <c r="B71" s="11" t="n"/>
      <c r="C71" s="11" t="n"/>
      <c r="D71" s="11" t="n"/>
      <c r="E71" s="11" t="n"/>
      <c r="F71" s="11" t="n"/>
      <c r="G71" s="11" t="n"/>
      <c r="H71" s="11" t="n"/>
      <c r="I71" s="11" t="n"/>
      <c r="J71" s="11" t="n"/>
      <c r="K71" s="11" t="n"/>
      <c r="L71" s="11" t="n"/>
      <c r="M71" s="11" t="n"/>
      <c r="N71" s="11" t="n"/>
      <c r="O71" s="11" t="n"/>
      <c r="P71" s="11" t="n"/>
      <c r="Q71" s="11" t="n"/>
      <c r="R71" s="11" t="n"/>
      <c r="S71" s="11" t="n"/>
      <c r="T71" s="11" t="n"/>
      <c r="U71" s="11" t="n"/>
      <c r="V71" s="11" t="n"/>
      <c r="W71" s="11" t="n"/>
      <c r="X71" s="11" t="n"/>
      <c r="Y71" s="11" t="n"/>
      <c r="Z71" s="11" t="n"/>
      <c r="AA71" s="11" t="n"/>
      <c r="AB71" s="11" t="n"/>
      <c r="AC71" s="11" t="n"/>
      <c r="AD71" s="11" t="n"/>
    </row>
    <row r="72">
      <c r="A72" s="5" t="n"/>
      <c r="B72" s="11" t="n"/>
      <c r="C72" s="11" t="n"/>
      <c r="D72" s="11" t="n"/>
      <c r="E72" s="11" t="n"/>
      <c r="F72" s="11" t="n"/>
      <c r="G72" s="3" t="n"/>
      <c r="H72" s="3" t="n"/>
      <c r="I72" s="3" t="n"/>
      <c r="J72" s="3" t="n"/>
      <c r="K72" s="3" t="inlineStr">
        <is>
          <t>Tag = MYRTLE</t>
        </is>
      </c>
      <c r="L72" s="11" t="n"/>
      <c r="M72" s="11" t="n"/>
      <c r="N72" s="11" t="n"/>
      <c r="O72" s="11" t="n"/>
      <c r="P72" s="11" t="n"/>
      <c r="Q72" s="11" t="n"/>
      <c r="R72" s="11" t="n"/>
      <c r="S72" s="11" t="n"/>
      <c r="T72" s="11" t="n"/>
      <c r="U72" s="11" t="n"/>
      <c r="V72" s="11" t="n"/>
      <c r="W72" s="11" t="n"/>
      <c r="X72" s="11" t="n"/>
      <c r="Y72" s="11" t="n"/>
      <c r="Z72" s="11" t="n"/>
      <c r="AA72" s="11" t="n"/>
      <c r="AB72" s="11" t="n"/>
      <c r="AC72" s="11" t="n"/>
      <c r="AD72" s="11" t="n"/>
    </row>
    <row r="73">
      <c r="A73" s="11" t="n"/>
      <c r="B73" s="11" t="n"/>
      <c r="C73" s="11" t="n"/>
      <c r="D73" s="11" t="n"/>
      <c r="E73" s="11" t="n"/>
      <c r="F73" s="11" t="n"/>
      <c r="G73" s="11" t="n"/>
      <c r="H73" s="11" t="n"/>
      <c r="I73" s="11" t="n"/>
      <c r="J73" s="11" t="n"/>
      <c r="K73" s="11" t="n"/>
      <c r="L73" s="11" t="n"/>
      <c r="M73" s="11" t="n"/>
      <c r="N73" s="11" t="n"/>
      <c r="O73" s="11" t="n"/>
      <c r="P73" s="11" t="n"/>
      <c r="Q73" s="11" t="n"/>
      <c r="R73" s="11" t="n"/>
      <c r="S73" s="11" t="n"/>
      <c r="T73" s="11" t="n"/>
      <c r="U73" s="11" t="n"/>
      <c r="V73" s="11" t="n"/>
      <c r="W73" s="11" t="n"/>
      <c r="X73" s="11" t="n"/>
      <c r="Y73" s="11" t="n"/>
      <c r="Z73" s="11" t="n"/>
      <c r="AA73" s="11" t="n"/>
      <c r="AB73" s="11" t="n"/>
      <c r="AC73" s="11" t="n"/>
      <c r="AD73" s="11" t="n"/>
    </row>
    <row r="74">
      <c r="A74" s="6" t="inlineStr">
        <is>
          <t>Subgoal</t>
        </is>
      </c>
      <c r="B74" s="6" t="inlineStr">
        <is>
          <t>Action</t>
        </is>
      </c>
      <c r="C74" s="6" t="inlineStr">
        <is>
          <t>Yes/No/Maybe</t>
        </is>
      </c>
      <c r="D74" s="6" t="inlineStr">
        <is>
          <t>Facets</t>
        </is>
      </c>
      <c r="E74" s="6" t="inlineStr">
        <is>
          <t>Why</t>
        </is>
      </c>
      <c r="F74" s="6" t="inlineStr">
        <is>
          <t>chatgpt with default randomness</t>
        </is>
      </c>
      <c r="G74" s="6" t="n"/>
      <c r="H74" s="6" t="n"/>
      <c r="I74" s="6" t="n"/>
      <c r="J74" s="6" t="n"/>
      <c r="K74" s="6" t="n"/>
      <c r="L74" s="11" t="n"/>
      <c r="M74" s="11" t="n"/>
      <c r="N74" s="11" t="n"/>
      <c r="O74" s="11" t="n"/>
      <c r="P74" s="11" t="n"/>
      <c r="Q74" s="11" t="n"/>
      <c r="R74" s="11" t="n"/>
      <c r="S74" s="11" t="n"/>
      <c r="T74" s="11" t="n"/>
      <c r="U74" s="11" t="n"/>
      <c r="V74" s="11" t="n"/>
      <c r="W74" s="11" t="n"/>
      <c r="X74" s="11" t="n"/>
      <c r="Y74" s="11" t="n"/>
      <c r="Z74" s="11" t="n"/>
      <c r="AA74" s="11" t="n"/>
      <c r="AB74" s="11" t="n"/>
      <c r="AC74" s="11" t="n"/>
      <c r="AD74" s="11" t="n"/>
    </row>
    <row r="75">
      <c r="A75" s="29" t="inlineStr">
        <is>
          <t xml:space="preserve"> Find out what is being presented at the conference</t>
        </is>
      </c>
      <c r="B75" s="29" t="inlineStr">
        <is>
          <t xml:space="preserve">Will Abi have formed this sub-goal as a step to their overall goal? </t>
        </is>
      </c>
      <c r="C75" s="29" t="inlineStr">
        <is>
          <t>Yes</t>
        </is>
      </c>
      <c r="D75" s="29" t="inlineStr">
        <is>
          <t>Yes
☐ Motivations
☐ Information Processing Style
☐ Attitude Towards Risk</t>
        </is>
      </c>
      <c r="E75" s="29" t="inlineStr">
        <is>
          <t>She wants to know what is presented.
She doesnt want to waste time
(attitude towards risk)</t>
        </is>
      </c>
      <c r="F75" s="11" t="n"/>
      <c r="G75" s="23" t="inlineStr">
        <is>
          <t>Answer: YES
Facets: 1. Motivations, 2. Information Processing Style
Why: Abi is deciding whether to attend the conference, and knowing what is being presented is crucial for making that decision. This aligns with her motivation to accomplish her tasks effectively. Additionally, her comprehensive information processing style means she would consider gathering detailed information about the conference presentations as an essential step in her decision-making process.</t>
        </is>
      </c>
      <c r="H75" s="23" t="inlineStr">
        <is>
          <t>Answer: YES
Facets: 1. Motivations, 2. Information Processing Style
Why: Abi is deciding whether to attend the conference, and knowing what is being presented is crucial for making an informed decision. This aligns with her motivation to accomplish her tasks effectively. Additionally, Abi's comprehensive information processing style means she would consider gathering detailed information about the conference presentations as a necessary step toward making her decision.</t>
        </is>
      </c>
      <c r="I75" s="23" t="inlineStr">
        <is>
          <t>Answer: YES
Facets: 1. Motivations, 2. Information Processing Style
Why: Abi is deciding whether to attend the conference, and knowing what is being presented is crucial for making that decision. This aligns with her motivation to accomplish her tasks effectively. Additionally, her comprehensive information processing style would lead her to gather detailed information about the conference presentations to make an informed decision.</t>
        </is>
      </c>
      <c r="J75" s="23" t="inlineStr">
        <is>
          <t>Answer: YES
Facets: 1. Motivations, 2. Information Processing Style
Why: Abi is deciding whether to attend the conference, and knowing what is being presented is crucial for making an informed decision. This aligns with her motivation to accomplish her tasks effectively. Additionally, her comprehensive information processing style means she would consider gathering detailed information about the conference presentations as a necessary step toward making her decision.</t>
        </is>
      </c>
      <c r="K75" s="23" t="inlineStr">
        <is>
          <t>Answer: YES
Facets: 1. Motivations, 2. Information Processing Style
Why: Abi is deciding whether to attend the conference, and knowing what is being presented is crucial for making that decision. This aligns with her motivation to accomplish her tasks effectively. Additionally, Abi's comprehensive information processing style means she would consider gathering detailed information about the conference presentations as an essential step in her decision-making process.</t>
        </is>
      </c>
      <c r="L75" s="11" t="n">
        <v>0.9426751592356688</v>
      </c>
      <c r="M75" s="29" t="n">
        <v>0.1010526315789474</v>
      </c>
      <c r="N75" s="11" t="n">
        <v>0.8895966029723992</v>
      </c>
      <c r="O75" s="11" t="n">
        <v>0.1252653927813163</v>
      </c>
      <c r="P75" s="11" t="n">
        <v>0.9490445859872612</v>
      </c>
      <c r="Q75" s="11" t="n">
        <v>0.09090909090909091</v>
      </c>
      <c r="R75" s="11" t="n">
        <v>0.9936305732484076</v>
      </c>
      <c r="S75" s="11" t="n">
        <v>0.0105708245243129</v>
      </c>
      <c r="T75" s="11" t="n"/>
      <c r="U75" s="11" t="n"/>
      <c r="V75" s="11" t="n"/>
      <c r="W75" s="11" t="n"/>
      <c r="X75" s="11" t="n"/>
      <c r="Y75" s="11" t="n"/>
      <c r="Z75" s="11" t="n"/>
      <c r="AA75" s="11" t="n"/>
      <c r="AB75" s="11" t="n"/>
      <c r="AC75" s="11" t="n"/>
      <c r="AD75" s="11" t="n"/>
    </row>
    <row r="76">
      <c r="A76" s="29" t="inlineStr">
        <is>
          <t xml:space="preserve"> Find out what is being presented at the conference</t>
        </is>
      </c>
      <c r="B76" s="29" t="inlineStr">
        <is>
          <t>_Scroll down to POPL 2019</t>
        </is>
      </c>
      <c r="C76" s="29" t="inlineStr">
        <is>
          <t>Yes/Maybe</t>
        </is>
      </c>
      <c r="D76" s="29" t="inlineStr">
        <is>
          <t>Yes
☐ Information Processing Style
Maybe
☐ Motivations</t>
        </is>
      </c>
      <c r="E76" s="29" t="inlineStr">
        <is>
          <t>Why?See what's more in this page
She wants to look at the program,
because she wants to get an overview
of the conference, and she is going for
that</t>
        </is>
      </c>
      <c r="F76" s="11" t="n"/>
      <c r="G76" s="10" t="inlineStr">
        <is>
          <t>Answer: YES
Facets: 2. Information Processing Style, 4. Computer Self-Efficacy
Why: The page is well-structured and provides clear headings and sections, making it easy for Abi to understand that she needs to scroll down to find more information about the conference. The presence of a schedule overview and keynotes section indicates that more detailed information is available further down the page. This aligns with Abi's comprehensive information processing style, as she would naturally scroll to gather all relevant details. Additionally, the clear layout and familiar web navigation elements support her computer self-efficacy, making her feel confident in taking this action.</t>
        </is>
      </c>
      <c r="H76" s="10" t="inlineStr">
        <is>
          <t>Answer: YES
Facets: 2. Information Processing Style, 4. Computer Self-Efficacy
Why: Scrolling down is a straightforward action that aligns with Abi's information processing style, as she tends to gather comprehensive information before making decisions. The page layout is clear, and the content is organized in a way that makes it easy for Abi to understand that she needs to scroll down to find more information about the conference presentations. This action does not require high technical skills, so Abi's low computer self-efficacy will not be a barrier here.</t>
        </is>
      </c>
      <c r="I76" s="10" t="inlineStr">
        <is>
          <t>Answer: YES
Facets: 2. Information Processing Style, 4. Computer Self-Efficacy
Why: Scrolling down is a straightforward action that aligns with Abi's information processing style, as she tends to gather comprehensive information. The page layout is clear, and the content is organized in a way that makes it easy for Abi to understand that she needs to scroll down to find more information about the conference presentations. This action does not require high computer self-efficacy, as it is a basic and familiar task.</t>
        </is>
      </c>
      <c r="J76" s="10" t="inlineStr">
        <is>
          <t>Answer: YES
Facets: 2. Information Processing Style, 4. Computer Self-Efficacy
Why: Scrolling down is a straightforward action that aligns with Abi's comprehensive information processing style. The page layout is clear, and the information about POPL 2019 is prominently displayed, making it easy for Abi to understand that she needs to scroll down to find more details. This action does not require high technical skills, so her low computer self-efficacy will not be a barrier.</t>
        </is>
      </c>
      <c r="K76" s="10" t="inlineStr">
        <is>
          <t>Answer: YES
Facets: 2. Information Processing Style, 4. Computer Self-Efficacy
Why: Scrolling down is a straightforward action that aligns with Abi's comprehensive information processing style. The page layout is clear, and the information about the conference is visible as she scrolls down. This action does not require high technical skills, so Abi's low computer self-efficacy will not hinder her from performing this action.</t>
        </is>
      </c>
      <c r="L76" s="11" t="n">
        <v>0.4934306569343065</v>
      </c>
      <c r="M76" s="29" t="n">
        <v>0.5941605839416059</v>
      </c>
      <c r="N76" s="11" t="n">
        <v>0.4788321167883212</v>
      </c>
      <c r="O76" s="11" t="n">
        <v>0.5868613138686132</v>
      </c>
      <c r="P76" s="11" t="n">
        <v>0.4613138686131387</v>
      </c>
      <c r="Q76" s="11" t="n">
        <v>0.5897810218978102</v>
      </c>
      <c r="R76" s="11" t="n">
        <v>0.4408759124087591</v>
      </c>
      <c r="S76" s="11" t="n">
        <v>0.5941605839416059</v>
      </c>
      <c r="T76" s="11" t="n"/>
      <c r="U76" s="11" t="n"/>
      <c r="V76" s="11" t="n"/>
      <c r="W76" s="11" t="n"/>
      <c r="X76" s="11" t="n"/>
      <c r="Y76" s="11" t="n"/>
      <c r="Z76" s="11" t="n"/>
      <c r="AA76" s="11" t="n"/>
      <c r="AB76" s="11" t="n"/>
      <c r="AC76" s="11" t="n"/>
      <c r="AD76" s="11" t="n"/>
    </row>
    <row r="77">
      <c r="A77" s="29" t="inlineStr">
        <is>
          <t xml:space="preserve"> Find out what is being presented at the conference</t>
        </is>
      </c>
      <c r="B77" s="29" t="inlineStr">
        <is>
          <t>_Scroll down to POPL 2019</t>
        </is>
      </c>
      <c r="C77" s="29" t="inlineStr">
        <is>
          <t>Yes</t>
        </is>
      </c>
      <c r="D77" s="29" t="inlineStr">
        <is>
          <t>Yes
☐ Motivations
☐ Information Processing Style</t>
        </is>
      </c>
      <c r="E77" s="29" t="inlineStr">
        <is>
          <t>She wanted a lot of information and
she gets and lots of practical
information that she needs</t>
        </is>
      </c>
      <c r="F77" s="11" t="n"/>
      <c r="G77" s="10" t="inlineStr">
        <is>
          <t>Answer: NO
Facets: 2. Information Processing Style, 4. Computer Self-Efficacy
Why: While scrolling down provides some information about keynotes and a schedule overview, it does not provide comprehensive details about all the presentations at the conference. Abi's comprehensive information processing style means she needs detailed information to feel confident in her decision. The page does not provide a complete list of presentations or detailed descriptions, which might leave Abi feeling uncertain about whether she has all the necessary information. Additionally, her low computer self-efficacy might make her hesitant to explore further if the information is not immediately clear and complete.</t>
        </is>
      </c>
      <c r="H77" s="10" t="inlineStr">
        <is>
          <t>Answer: NO
Facets: 2. Information Processing Style, 4. Computer Self-Efficacy
Why: While scrolling down provides some information about the conference, such as keynotes and a schedule overview, it does not give a comprehensive list of all presentations. Abi's information processing style is comprehensive, and she would need detailed information about all the presentations to make an informed decision. The page does not provide all the necessary details in one place, which might leave Abi uncertain about whether she has all the information she needs. Additionally, Abi's low computer self-efficacy might make her hesitant to explore further if she doesn't find all the information immediately.</t>
        </is>
      </c>
      <c r="I77" s="10" t="inlineStr">
        <is>
          <t>Answer: NO
Facets: 2. Information Processing Style, 4. Computer Self-Efficacy
Why: While scrolling down provides some information about the conference, such as keynotes and a schedule overview, it does not provide comprehensive details about all the presentations. Abi's information processing style is comprehensive, and she would need detailed information about the presentations to make an informed decision. The page does not provide all the necessary information in a clear and detailed manner, which might leave Abi uncertain about whether she has all the information she needs. This could affect her confidence in making progress toward her goal.</t>
        </is>
      </c>
      <c r="J77" s="10" t="inlineStr">
        <is>
          <t>Answer: NO
Facets: 2. Information Processing Style, 4. Computer Self-Efficacy
Why: While scrolling down will reveal some information about the conference, the page does not provide a comprehensive list of all presentations. Abi's comprehensive information processing style means she needs detailed and complete information to feel confident in her decision. The page primarily shows keynote speakers and a schedule overview, but it lacks detailed information about all the presentations. This might leave Abi uncertain if she has all the necessary information to make an informed decision, affecting her confidence in making progress toward her goal.</t>
        </is>
      </c>
      <c r="K77" s="10" t="inlineStr">
        <is>
          <t>Answer: NO
Facets: 2. Information Processing Style, 4. Computer Self-Efficacy
Why: While scrolling down, Abi will see some information about the conference, such as keynotes and a schedule overview. However, the page does not provide comprehensive details about all the presentations at the conference. Abi's comprehensive information processing style means she needs detailed information to feel confident in her decision-making. Additionally, her low computer self-efficacy might make her uncertain if she has found all the necessary information, leading to frustration or confusion. Therefore, she may not feel she has made sufficient progress toward her goal.</t>
        </is>
      </c>
      <c r="L77" s="11" t="n">
        <v>0.7900709219858156</v>
      </c>
      <c r="M77" s="29" t="n">
        <v>0.3574468085106383</v>
      </c>
      <c r="N77" s="11" t="n">
        <v>0.7177304964539007</v>
      </c>
      <c r="O77" s="11" t="n">
        <v>0.4056737588652482</v>
      </c>
      <c r="P77" s="11" t="n">
        <v>0.6907801418439716</v>
      </c>
      <c r="Q77" s="11" t="n">
        <v>0.4269503546099291</v>
      </c>
      <c r="R77" s="11" t="n">
        <v>0.7205673758865249</v>
      </c>
      <c r="S77" s="11" t="n">
        <v>0.375886524822695</v>
      </c>
      <c r="T77" s="11" t="n"/>
      <c r="U77" s="11" t="n"/>
      <c r="V77" s="11" t="n"/>
      <c r="W77" s="11" t="n"/>
      <c r="X77" s="11" t="n"/>
      <c r="Y77" s="11" t="n"/>
      <c r="Z77" s="11" t="n"/>
      <c r="AA77" s="11" t="n"/>
      <c r="AB77" s="11" t="n"/>
      <c r="AC77" s="11" t="n"/>
      <c r="AD77" s="11" t="n"/>
    </row>
    <row r="78">
      <c r="A78" s="29" t="inlineStr">
        <is>
          <t xml:space="preserve"> Find out what is being presented at the conference</t>
        </is>
      </c>
      <c r="B78" s="29" t="inlineStr">
        <is>
          <t>She is going to scroll down</t>
        </is>
      </c>
      <c r="C78" s="29" t="inlineStr">
        <is>
          <t>Yes</t>
        </is>
      </c>
      <c r="D78" s="29" t="inlineStr">
        <is>
          <t xml:space="preserve">Yes
☐ Information Processing Style
</t>
        </is>
      </c>
      <c r="E78" s="29" t="inlineStr">
        <is>
          <t>She is seeing information popping up
and she wants to see more</t>
        </is>
      </c>
      <c r="F78" s="11" t="n"/>
      <c r="G78" s="10" t="inlineStr">
        <is>
          <t>Answer: YES
Facets: 2. Information Processing Style, 4. Computer Self-Efficacy
Why: The page is well-organized with clear headings and sections, making it intuitive for Abi to understand that she needs to scroll down to find more information about the conference. The presence of a schedule overview and keynotes section indicates that more detailed information is available further down the page. This aligns with Abi's comprehensive information processing style, as she would naturally scroll to gather all relevant details. Additionally, the clear layout and familiar web navigation elements support her computer self-efficacy, making her feel confident in taking this action.</t>
        </is>
      </c>
      <c r="H78" s="10" t="inlineStr">
        <is>
          <t>Answer: YES
Facets: 2. Information Processing Style, 4. Computer Self-Efficacy
Why: The page is well-organized and provides clear visual cues that there is more information available below the fold. Abi, with her comprehensive information processing style, will likely recognize the need to scroll down to gather more details. Additionally, scrolling is a simple and familiar action that does not require high technical skills, so Abi's low computer self-efficacy will not hinder her from taking this action. The presence of keynotes and a schedule overview at the top of the page also indicates that more detailed information about the conference can be found by scrolling down.</t>
        </is>
      </c>
      <c r="I78" s="10" t="inlineStr">
        <is>
          <t>Answer: YES
Facets: 2. Information Processing Style, 4. Computer Self-Efficacy
Why: The page layout is clear and straightforward, with a visible section labeled "POPL 2019" that includes relevant information about the conference. Abi will likely understand that scrolling down will reveal more details about the conference, which aligns with her comprehensive information processing style. Additionally, scrolling is a basic action that does not require high computer self-efficacy, making it easy for Abi to perform this action.</t>
        </is>
      </c>
      <c r="J78" s="10" t="inlineStr">
        <is>
          <t>Answer: YES
Facets: 2. Information Processing Style, 4. Computer Self-Efficacy
Why: The page layout is clear and straightforward, with the main content about POPL 2019 prominently displayed. Abi can easily see that there is more information below the fold, which would prompt her to scroll down. This action aligns with her comprehensive information processing style, as she would naturally want to gather more information. Additionally, scrolling down is a simple action that does not require high technical skills, so her low computer self-efficacy will not be a barrier.</t>
        </is>
      </c>
      <c r="K78" s="10" t="inlineStr">
        <is>
          <t>Answer: YES
Facets: 2. Information Processing Style, 4. Computer Self-Efficacy
Why: The page layout is clear and straightforward, with visible sections and headings that indicate more information is available below. Scrolling down is a simple and intuitive action that does not require high technical skills, making it easy for Abi to perform. Additionally, the presence of relevant information at the top of the page suggests that more detailed information can be found by scrolling, aligning with Abi's comprehensive information processing style. Therefore, Abi will know what to do at this step and will feel confident in taking this action.</t>
        </is>
      </c>
      <c r="L78" s="11" t="n">
        <v>0.5624082232011748</v>
      </c>
      <c r="M78" s="29" t="n">
        <v>0.6387665198237885</v>
      </c>
      <c r="N78" s="11" t="n">
        <v>0.5609397944199707</v>
      </c>
      <c r="O78" s="11" t="n">
        <v>0.4875183553597651</v>
      </c>
      <c r="P78" s="11" t="n">
        <v>0.5741556534508077</v>
      </c>
      <c r="Q78" s="11" t="n">
        <v>0.5256975036710719</v>
      </c>
      <c r="R78" s="11" t="n">
        <v>0.5888399412628488</v>
      </c>
      <c r="S78" s="11" t="n">
        <v>0.5844346549192364</v>
      </c>
      <c r="T78" s="11" t="n"/>
      <c r="U78" s="11" t="n"/>
      <c r="V78" s="11" t="n"/>
      <c r="W78" s="11" t="n"/>
      <c r="X78" s="11" t="n"/>
      <c r="Y78" s="11" t="n"/>
      <c r="Z78" s="11" t="n"/>
      <c r="AA78" s="11" t="n"/>
      <c r="AB78" s="11" t="n"/>
      <c r="AC78" s="11" t="n"/>
      <c r="AD78" s="11" t="n"/>
    </row>
    <row r="79">
      <c r="A79" s="29" t="inlineStr">
        <is>
          <t xml:space="preserve"> Find out what is being presented at the conference</t>
        </is>
      </c>
      <c r="B79" s="29" t="inlineStr">
        <is>
          <t>She is going to scroll down</t>
        </is>
      </c>
      <c r="C79" s="29" t="inlineStr">
        <is>
          <t>Yes</t>
        </is>
      </c>
      <c r="D79" s="29" t="inlineStr">
        <is>
          <t>Yes
☐ Information Processing Style
☐ Learning: by Process vs. by</t>
        </is>
      </c>
      <c r="E79" s="29" t="inlineStr">
        <is>
          <t>-She is seeing keynote pics+ names of
keynotes. ALthough the names don’t
make sense, she is getting to know
more about the conference.
-Loves that there are tutorials so that
she can learn more.
-Happy to see what the acronyms in
the schedule mean (scroll down to the
bott0m).</t>
        </is>
      </c>
      <c r="F79" s="11" t="n"/>
      <c r="G79" s="10" t="inlineStr">
        <is>
          <t>Answer: NO
Facets: 2. Information Processing Style, 4. Computer Self-Efficacy
Why: After scrolling down, Abi will find some information about keynotes and a schedule overview, but this does not provide comprehensive details about all the presentations at the conference. Abi's comprehensive information processing style means she needs detailed information to feel confident in her decision. The page does not provide a complete list of presentations or detailed descriptions, which might leave Abi feeling uncertain about whether she has all the necessary information. Additionally, her low computer self-efficacy might make her hesitant to explore further if the information is not immediately clear and complete. Therefore, she may not feel she is making sufficient progress toward her goal.</t>
        </is>
      </c>
      <c r="H79" s="10" t="inlineStr">
        <is>
          <t>Answer: NO
Facets: 2. Information Processing Style, 4. Computer Self-Efficacy
Why: After scrolling down, Abi will find some information about keynotes and a schedule overview, but this does not provide a comprehensive list of all presentations at the conference. Abi's comprehensive information processing style means she needs detailed information to make an informed decision. The page does not provide all the necessary details in one place, which might leave Abi uncertain about whether she has all the information she needs. Additionally, Abi's low computer self-efficacy might make her hesitant to explore further if she doesn't find all the information immediately. Therefore, she may not feel confident that she is making progress toward her goal.</t>
        </is>
      </c>
      <c r="I79" s="10" t="inlineStr">
        <is>
          <t>Answer: NO
Facets: 2. Information Processing Style, 4. Computer Self-Efficacy
Why: After scrolling down, Abi will see some information about the conference, such as keynotes and a schedule overview. However, this information is not comprehensive enough for her to fully understand what is being presented at the conference. Abi's information processing style is comprehensive, and she would need detailed information about all the presentations to make an informed decision. The page does not provide all the necessary details, which might leave Abi uncertain about whether she has all the information she needs. This could affect her confidence in making progress toward her goal.</t>
        </is>
      </c>
      <c r="J79" s="10" t="inlineStr">
        <is>
          <t>Answer: NO
Facets: 2. Information Processing Style, 4. Computer Self-Efficacy
Why: After scrolling down, Abi will see some information about the conference, such as keynote speakers and a schedule overview. However, this information is not comprehensive enough for her to fully understand what is being presented at the conference. Abi's comprehensive information processing style means she needs detailed and complete information to feel confident in her decision. The page does not provide a full list of presentations or detailed descriptions, which might leave her uncertain if she has all the necessary information to make an informed decision. This could affect her confidence in making progress toward her goal.</t>
        </is>
      </c>
      <c r="K79" s="10" t="inlineStr">
        <is>
          <t>Answer: NO
Facets: 2. Information Processing Style, 4. Computer Self-Efficacy
Why: After scrolling down, Abi will see some information about the conference, such as keynotes and a schedule overview. However, this information is not comprehensive enough to give her a full understanding of what is being presented at the conference. Abi's comprehensive information processing style means she needs detailed and complete information to feel confident in her decision-making. Additionally, her low computer self-efficacy might make her uncertain if she has found all the necessary information, leading to frustration or confusion. Therefore, she may not feel she has made sufficient progress toward her goal and may not get all the information she needs.</t>
        </is>
      </c>
      <c r="L79" s="11" t="n">
        <v>0.8467336683417085</v>
      </c>
      <c r="M79" s="29" t="n">
        <v>0.2148241206030151</v>
      </c>
      <c r="N79" s="11" t="n">
        <v>0.6444723618090452</v>
      </c>
      <c r="O79" s="11" t="n">
        <v>0.4962311557788945</v>
      </c>
      <c r="P79" s="11" t="n">
        <v>0.7298994974874372</v>
      </c>
      <c r="Q79" s="11" t="n">
        <v>0.3806532663316583</v>
      </c>
      <c r="R79" s="11" t="n">
        <v>0.6821608040201005</v>
      </c>
      <c r="S79" s="11" t="n">
        <v>0.4836683417085427</v>
      </c>
      <c r="T79" s="11" t="n"/>
      <c r="U79" s="11" t="n"/>
      <c r="V79" s="11" t="n"/>
      <c r="W79" s="11" t="n"/>
      <c r="X79" s="11" t="n"/>
      <c r="Y79" s="11" t="n"/>
      <c r="Z79" s="11" t="n"/>
      <c r="AA79" s="11" t="n"/>
      <c r="AB79" s="11" t="n"/>
      <c r="AC79" s="11" t="n"/>
      <c r="AD79" s="11" t="n"/>
    </row>
    <row r="80">
      <c r="A80" s="29" t="inlineStr">
        <is>
          <t xml:space="preserve"> Find out what is being presented at the conference</t>
        </is>
      </c>
      <c r="B80" s="29" t="inlineStr">
        <is>
          <t xml:space="preserve">Click on Program of Program of POPL 2019 and Co-located Events
</t>
        </is>
      </c>
      <c r="C80" s="29" t="inlineStr">
        <is>
          <t>Yes/Maybe</t>
        </is>
      </c>
      <c r="D80" s="29" t="inlineStr">
        <is>
          <t>Yes
☐ Motivations
☐ Information Processing Style
Maybe
☐ None of the above</t>
        </is>
      </c>
      <c r="E80" s="29" t="inlineStr">
        <is>
          <t>Abby is looking for more information
on the program so she will do it.
Big Orange thing, so she might think
thats th</t>
        </is>
      </c>
      <c r="F80" s="11" t="n"/>
      <c r="G80" s="10" t="inlineStr">
        <is>
          <t>Answer: YES
Facets: 2. Information Processing Style, 4. Computer Self-Efficacy
Why: The link "Program of POPL 2019" is clearly labeled and prominently placed at the top of the page, making it easy for Abi to identify and understand that clicking it will provide more detailed information about the conference program. This aligns with her comprehensive information processing style, as she would look for specific links to gather detailed information. Additionally, the clear labeling and familiar web navigation elements support her computer self-efficacy, making her feel confident in taking this action.</t>
        </is>
      </c>
      <c r="H80" s="10" t="inlineStr">
        <is>
          <t>Answer: YES
Facets: 2. Information Processing Style, 4. Computer Self-Efficacy
Why: The link "Program of POPL 2019" is clearly labeled and prominently placed at the top of the page, making it easy for Abi to identify as a relevant link to click for more information about the conference presentations. This aligns with Abi's comprehensive information processing style, as she would recognize the need to click on this link to gather detailed information. Additionally, clicking on a clearly labeled link is a straightforward action that does not require high technical skills, so Abi's low computer self-efficacy will not hinder her from taking this action.</t>
        </is>
      </c>
      <c r="I80" s="10" t="inlineStr">
        <is>
          <t>Answer: YES
Facets: 2. Information Processing Style, 4. Computer Self-Efficacy
Why: The link labeled "Program of POPL 2019" is clearly visible and suggests that it will provide detailed information about the conference program. This aligns with Abi's comprehensive information processing style, as she is likely to click on the link to gather more information. Additionally, clicking on a clearly labeled link is a straightforward action that does not require high computer self-efficacy, making it easy for Abi to take this action.</t>
        </is>
      </c>
      <c r="J80" s="10" t="inlineStr">
        <is>
          <t>Answer: YES
Facets: 2. Information Processing Style, 4. Computer Self-Efficacy
Why: The link "Program of POPL 2019" is clearly labeled and prominently placed at the top of the page, making it easy for Abi to identify it as a relevant link to click for more information about the conference program. This aligns with her comprehensive information processing style, as she would naturally look for detailed information. Additionally, clicking a clearly labeled link is a straightforward action that does not require high technical skills, so her low computer self-efficacy will not be a barrier.</t>
        </is>
      </c>
      <c r="K80" s="10" t="inlineStr">
        <is>
          <t>Answer: YES
Facets: 2. Information Processing Style, 4. Computer Self-Efficacy
Why: The link "Program of POPL 2019" is clearly labeled and prominently placed at the top of the page, making it easy for Abi to identify and understand that clicking it will provide more detailed information about the conference program. This aligns with her comprehensive information processing style, as she is likely to look for specific links that will give her the detailed information she needs. Additionally, the clear labeling and placement of the link help mitigate any potential issues related to her low computer self-efficacy, making her feel confident in taking this action.</t>
        </is>
      </c>
      <c r="L80" s="11" t="n">
        <v>0.8305921052631579</v>
      </c>
      <c r="M80" s="29" t="n">
        <v>0.2959028831562974</v>
      </c>
      <c r="N80" s="11" t="n">
        <v>0.7072368421052632</v>
      </c>
      <c r="O80" s="11" t="n">
        <v>0.3766447368421053</v>
      </c>
      <c r="P80" s="11" t="n">
        <v>0.7944078947368421</v>
      </c>
      <c r="Q80" s="11" t="n">
        <v>0.3042763157894737</v>
      </c>
      <c r="R80" s="11" t="n">
        <v>0.9572368421052632</v>
      </c>
      <c r="S80" s="11" t="n">
        <v>0.1315396113602392</v>
      </c>
      <c r="T80" s="11" t="n"/>
      <c r="U80" s="11" t="n"/>
      <c r="V80" s="11" t="n"/>
      <c r="W80" s="11" t="n"/>
      <c r="X80" s="11" t="n"/>
      <c r="Y80" s="11" t="n"/>
      <c r="Z80" s="11" t="n"/>
      <c r="AA80" s="11" t="n"/>
      <c r="AB80" s="11" t="n"/>
      <c r="AC80" s="11" t="n"/>
      <c r="AD80" s="11" t="n"/>
    </row>
    <row r="81">
      <c r="A81" s="29" t="inlineStr">
        <is>
          <t xml:space="preserve"> Find out what is being presented at the conference</t>
        </is>
      </c>
      <c r="B81" s="29" t="inlineStr">
        <is>
          <t xml:space="preserve">Click on Program of Program of POPL 2019 and Co-located Events
</t>
        </is>
      </c>
      <c r="C81" s="29" t="inlineStr">
        <is>
          <t>Maybe</t>
        </is>
      </c>
      <c r="D81" s="29" t="inlineStr">
        <is>
          <t>Maybe
☐ Attitude Towards Risk
☐ Learning: by Process vs. by
Tinkering</t>
        </is>
      </c>
      <c r="E81" s="29" t="inlineStr">
        <is>
          <t>Its overwhelming - a lot of information.
She sees is making progress, that
there is lots of information.
But, she is overwhelmed with so much
information it doesn’t match her
learning style</t>
        </is>
      </c>
      <c r="F81" s="11" t="n"/>
      <c r="G81" s="10" t="inlineStr">
        <is>
          <t>Answer: YES
Facets: 2. Information Processing Style, 1. Motivations
Why: After clicking the "Program of POPL 2019" link, Abi will land on a page that provides a detailed and comprehensive list of the conference presentations. This aligns with her comprehensive information processing style, as she will have access to all the necessary details to make an informed decision about attending the conference. The detailed schedule and list of presentations will also satisfy her motivation to gather all relevant information to accomplish her task effectively. Therefore, she will know that she did the right thing and is making progress toward her goal.</t>
        </is>
      </c>
      <c r="H81" s="10" t="inlineStr">
        <is>
          <t>Answer: YES
Facets: 2. Information Processing Style, 4. Computer Self-Efficacy
Why: After clicking the "Program of POPL 2019" link, Abi will land on a page that provides a detailed and comprehensive list of all the presentations at the conference. This aligns with her comprehensive information processing style, as she will have access to all the necessary details to make an informed decision about attending the conference. The page is well-organized and presents the information in a clear manner, which will help Abi feel confident that she is making progress toward her goal. Additionally, the detailed list will provide all the information she needs, addressing her low computer self-efficacy by reducing the need for further navigation or exploration.</t>
        </is>
      </c>
      <c r="I81" s="10" t="inlineStr">
        <is>
          <t>Answer: NO
Facets: 2. Information Processing Style, 4. Computer Self-Efficacy
Why: While Abi will know she is making progress toward her goal by clicking the "Program of POPL 2019" link, the resulting page is overwhelming with a large amount of detailed information presented in a dense format. This could be difficult for Abi to process comprehensively, given her information processing style. Additionally, the sheer volume of information might affect her computer self-efficacy, making her feel uncertain about whether she has found all the necessary details. The page does not provide an easily navigable or summarized view of the presentations, which could hinder Abi's ability to efficiently gather the information she needs.</t>
        </is>
      </c>
      <c r="J81" s="10" t="inlineStr">
        <is>
          <t>Answer: YES
Facets: 2. Information Processing Style, 1. Motivations
Why: After clicking the "Program of POPL 2019" link, Abi will land on a page that provides a detailed and comprehensive list of the conference presentations. This aligns with her comprehensive information processing style, as she will have access to all the necessary information to make an informed decision about attending the conference. The detailed schedule and list of presentations will help her feel confident that she is making progress toward her goal of understanding what is being presented at the conference. This also aligns with her motivation to accomplish her tasks effectively.</t>
        </is>
      </c>
      <c r="K81" s="10" t="inlineStr">
        <is>
          <t>Answer: YES
Facets: 2. Information Processing Style, 1. Motivations
Why: After clicking the "Program of POPL 2019" link, Abi will land on a page that provides a detailed schedule of the conference, including the titles and times of presentations. This aligns with her comprehensive information processing style, as she will have access to the detailed information she needs to make an informed decision about attending the conference. The detailed schedule will also satisfy her motivation to understand what is being presented at the conference. Therefore, Abi will know that she did the right thing and is making progress toward her goal, and she will get all the information she needs.</t>
        </is>
      </c>
      <c r="L81" s="11" t="n">
        <v>0.7868098159509203</v>
      </c>
      <c r="M81" s="29" t="n">
        <v>0.3745072273324573</v>
      </c>
      <c r="N81" s="11" t="n">
        <v>0.5674846625766872</v>
      </c>
      <c r="O81" s="11" t="n">
        <v>0.6589358799454298</v>
      </c>
      <c r="P81" s="11" t="n">
        <v>0.8220858895705522</v>
      </c>
      <c r="Q81" s="11" t="n">
        <v>0.2541353383458647</v>
      </c>
      <c r="R81" s="11" t="n">
        <v>0.8420245398773006</v>
      </c>
      <c r="S81" s="11" t="n">
        <v>0.2884057971014493</v>
      </c>
      <c r="T81" s="11" t="n"/>
      <c r="U81" s="11" t="n"/>
      <c r="V81" s="11" t="n"/>
      <c r="W81" s="11" t="n"/>
      <c r="X81" s="11" t="n"/>
      <c r="Y81" s="11" t="n"/>
      <c r="Z81" s="11" t="n"/>
      <c r="AA81" s="11" t="n"/>
      <c r="AB81" s="11" t="n"/>
      <c r="AC81" s="11" t="n"/>
      <c r="AD81" s="11" t="n"/>
    </row>
    <row r="82">
      <c r="A82" s="29" t="inlineStr">
        <is>
          <t xml:space="preserve"> Find out what is being presented at the conference</t>
        </is>
      </c>
      <c r="B82" s="29" t="inlineStr">
        <is>
          <t>Scroll down</t>
        </is>
      </c>
      <c r="C82" s="29" t="inlineStr">
        <is>
          <t>Yes</t>
        </is>
      </c>
      <c r="D82" s="29" t="inlineStr">
        <is>
          <t>Yes
☐ Motivations
☐ Information Processing Style</t>
        </is>
      </c>
      <c r="E82" s="29" t="inlineStr">
        <is>
          <t>She wants to know more about the
program</t>
        </is>
      </c>
      <c r="F82" s="11" t="n"/>
      <c r="G82" s="10" t="inlineStr">
        <is>
          <t>Answer: YES
Facets: 2. Information Processing Style, 4. Computer Self-Efficacy
Why: The page is structured in a way that clearly lists the conference presentations in a detailed manner. Abi, with her comprehensive information processing style, will recognize that scrolling down will reveal more information about the presentations. The familiar layout of a list and the clear headings will support her computer self-efficacy, making her feel confident in taking this action. Therefore, she will know what to do at this step and the page is good enough for her to take this action.</t>
        </is>
      </c>
      <c r="H82" s="10" t="inlineStr">
        <is>
          <t>Answer: YES
Facets: 2. Information Processing Style, 4. Computer Self-Efficacy
Why: The page is structured in a way that clearly indicates there is more information available below the fold, which aligns with Abi's comprehensive information processing style. She will understand that scrolling down will reveal additional details about the conference presentations. Scrolling is a simple and familiar action that does not require high technical skills, so Abi's low computer self-efficacy will not be a barrier here. The page layout and the presence of a scrollbar make it evident that more content is available by scrolling.</t>
        </is>
      </c>
      <c r="I82" s="10" t="inlineStr">
        <is>
          <t>Answer: YES
Facets: 2. Information Processing Style, 4. Computer Self-Efficacy
Why: Scrolling down is a straightforward action that Abi is familiar with, and it aligns with her information processing style of gathering comprehensive information. The page layout, although dense, clearly indicates that more information is available by scrolling. This action does not require high computer self-efficacy, making it easy for Abi to perform. She will understand that scrolling down will reveal more details about the conference program.</t>
        </is>
      </c>
      <c r="J82" s="10" t="inlineStr">
        <is>
          <t>Answer: YES
Facets: 2. Information Processing Style, 4. Computer Self-Efficacy
Why: The page layout is clear and straightforward, with a detailed list of presentations displayed. Abi can easily see that there is more information below the fold, which would prompt her to scroll down. This action aligns with her comprehensive information processing style, as she would naturally want to gather more information. Additionally, scrolling down is a simple action that does not require high technical skills, so her low computer self-efficacy will not be a barrier.</t>
        </is>
      </c>
      <c r="K82" s="10" t="inlineStr">
        <is>
          <t>Answer: YES
Facets: 2. Information Processing Style, 4. Computer Self-Efficacy
Why: The page layout is clear and straightforward, with a detailed schedule of the conference presentations. Scrolling down is a simple and intuitive action that does not require high technical skills, making it easy for Abi to perform. Additionally, the presence of a detailed schedule aligns with Abi's comprehensive information processing style, as she will be able to see all the information she needs by scrolling. Therefore, Abi will know what to do at this step and will feel confident in taking this action.</t>
        </is>
      </c>
      <c r="L82" s="11" t="n">
        <v>0.6895368782161235</v>
      </c>
      <c r="M82" s="29" t="n">
        <v>0.456140350877193</v>
      </c>
      <c r="N82" s="11" t="n">
        <v>0.5574614065180102</v>
      </c>
      <c r="O82" s="11" t="n">
        <v>0.5677530017152659</v>
      </c>
      <c r="P82" s="11" t="n">
        <v>0.5574614065180102</v>
      </c>
      <c r="Q82" s="11" t="n">
        <v>0.6037735849056604</v>
      </c>
      <c r="R82" s="11" t="n">
        <v>0.6226415094339622</v>
      </c>
      <c r="S82" s="11" t="n">
        <v>0.535234899328859</v>
      </c>
      <c r="T82" s="11" t="n"/>
      <c r="U82" s="11" t="n"/>
      <c r="V82" s="11" t="n"/>
      <c r="W82" s="11" t="n"/>
      <c r="X82" s="11" t="n"/>
      <c r="Y82" s="11" t="n"/>
      <c r="Z82" s="11" t="n"/>
      <c r="AA82" s="11" t="n"/>
      <c r="AB82" s="11" t="n"/>
      <c r="AC82" s="11" t="n"/>
      <c r="AD82" s="11" t="n"/>
    </row>
    <row r="83">
      <c r="A83" s="29" t="inlineStr">
        <is>
          <t xml:space="preserve"> Find out what is being presented at the conference</t>
        </is>
      </c>
      <c r="B83" s="29" t="inlineStr">
        <is>
          <t>Scroll down</t>
        </is>
      </c>
      <c r="C83" s="29" t="inlineStr">
        <is>
          <t>Maybe/No</t>
        </is>
      </c>
      <c r="D83" s="29" t="inlineStr">
        <is>
          <t>Maybe
☐ Information Processing Style
☐ Attitude Towards Risk
No
☐ Attitude Towards Risk
☐ Learning: by Process vs. by
Tinkering</t>
        </is>
      </c>
      <c r="E83" s="29" t="inlineStr">
        <is>
          <t>There is a lot of information, so she is
getting the information...but at the
same time it is too much.
Too much information, and its hard for
her to filter out what is good
information.
She would expect some highlight.
Too much data, doesnt want to waste
time. Too much information
She doesnt see the keynote/ tutorials
anymore, so she is more frustrated</t>
        </is>
      </c>
      <c r="F83" s="11" t="n"/>
      <c r="G83" s="10" t="inlineStr">
        <is>
          <t>Answer: YES
Facets: 2. Information Processing Style, 1. Motivations
Why: After scrolling down, Abi will see a detailed and comprehensive list of the conference presentations. This aligns with her comprehensive information processing style, as she will have access to all the necessary details to make an informed decision about attending the conference. The detailed schedule and list of presentations will also satisfy her motivation to gather all relevant information to accomplish her task effectively. Therefore, she will know that she did the right thing and is making progress toward her goal, and she will get all the information she needs.</t>
        </is>
      </c>
      <c r="H83" s="10" t="inlineStr">
        <is>
          <t>Answer: YES
Facets: 2. Information Processing Style, 4. Computer Self-Efficacy
Why: After scrolling down, Abi will see a detailed and comprehensive list of all the presentations at the conference. This aligns with her comprehensive information processing style, as she will have access to all the necessary details to make an informed decision about attending the conference. The page is well-organized and presents the information in a clear manner, which will help Abi feel confident that she is making progress toward her goal. Additionally, the detailed list will provide all the information she needs, addressing her low computer self-efficacy by reducing the need for further navigation or exploration.</t>
        </is>
      </c>
      <c r="I83" s="10" t="inlineStr">
        <is>
          <t>Answer: NO
Facets: 2. Information Processing Style, 4. Computer Self-Efficacy
Why: After scrolling down, Abi will encounter a very dense and extensive list of presentations. While this page does provide detailed information, the sheer volume and format can be overwhelming. Abi's comprehensive information processing style means she needs to gather and understand all relevant details, but the dense layout may make it difficult for her to efficiently process the information. Additionally, the overwhelming amount of data might affect her computer self-efficacy, making her feel uncertain about whether she has found all the necessary details. This could hinder her confidence in making progress toward her goal and in getting all the information she needs.</t>
        </is>
      </c>
      <c r="J83" s="10" t="inlineStr">
        <is>
          <t>Answer: YES
Facets: 2. Information Processing Style, 1. Motivations
Why: After scrolling down, Abi will see a detailed and comprehensive list of presentations at the conference. This aligns with her comprehensive information processing style, as she will have access to all the necessary information to make an informed decision about attending the conference. The detailed schedule and list of presentations will help her feel confident that she is making progress toward her goal of understanding what is being presented at the conference. This also aligns with her motivation to accomplish her tasks effectively.</t>
        </is>
      </c>
      <c r="K83" s="10" t="inlineStr">
        <is>
          <t>Answer: YES
Facets: 2. Information Processing Style, 1. Motivations
Why: After scrolling down, Abi will see a detailed schedule of the conference presentations, including titles and times. This aligns with her comprehensive information processing style, as she will have access to the detailed information she needs to make an informed decision about attending the conference. The detailed schedule will also satisfy her motivation to understand what is being presented at the conference. Therefore, Abi will know that she did the right thing and is making progress toward her goal, and she will get all the information she needs.</t>
        </is>
      </c>
      <c r="L83" s="11" t="n">
        <v>0.7534668721109399</v>
      </c>
      <c r="M83" s="29" t="n">
        <v>0.4</v>
      </c>
      <c r="N83" s="11" t="n">
        <v>0.6548536209553159</v>
      </c>
      <c r="O83" s="11" t="n">
        <v>0.5473684210526316</v>
      </c>
      <c r="P83" s="11" t="n">
        <v>0.7519260400616333</v>
      </c>
      <c r="Q83" s="11" t="n">
        <v>0.3281972265023113</v>
      </c>
      <c r="R83" s="11" t="n">
        <v>0.8412942989214176</v>
      </c>
      <c r="S83" s="11" t="n">
        <v>0.2326656394453005</v>
      </c>
      <c r="T83" s="11" t="n"/>
      <c r="U83" s="11" t="n"/>
      <c r="V83" s="11" t="n"/>
      <c r="W83" s="11" t="n"/>
      <c r="X83" s="11" t="n"/>
      <c r="Y83" s="11" t="n"/>
      <c r="Z83" s="11" t="n"/>
      <c r="AA83" s="11" t="n"/>
      <c r="AB83" s="11" t="n"/>
      <c r="AC83" s="11" t="n"/>
      <c r="AD83" s="11" t="n"/>
    </row>
    <row r="84">
      <c r="A84" s="29" t="inlineStr">
        <is>
          <t xml:space="preserve"> Find out what is being presented at the conference</t>
        </is>
      </c>
      <c r="B84" s="29" t="inlineStr">
        <is>
          <t>Click on the distinguished paper_</t>
        </is>
      </c>
      <c r="C84" s="29" t="inlineStr">
        <is>
          <t>Maybe/No</t>
        </is>
      </c>
      <c r="D84" s="29" t="inlineStr">
        <is>
          <t xml:space="preserve"> Maybe
☐ Learning: by Process vs. by
Tinkering
No
☐ Motivations
☐ Computer Self-Efficacy
☐ Learning: by Process vs. by
Tinkering</t>
        </is>
      </c>
      <c r="E84" s="29" t="inlineStr">
        <is>
          <t>Why?She is interested, but she is not
going to click on any of them because
she is not a tinkerer. There is a lot of
labels that she doesn’t understand.
Why?
Never been to this conference
before, distinguished paper is going
to be too advanced. Doesnt want to
jump to the end of the story to
attract her
She wanted to look at the keynotes
to get a sense of what the
conference is about.</t>
        </is>
      </c>
      <c r="F84" s="11" t="n"/>
      <c r="G84" s="10" t="inlineStr">
        <is>
          <t>Answer: NO
Facets: 4. Computer Self-Efficacy, 5. Learning Style
Why: The page is densely packed with information, and while it lists many papers, it does not clearly indicate which ones are distinguished papers or provide an obvious link to click on for more details. Abi, with her low computer self-efficacy, might feel overwhelmed by the sheer volume of information and unsure about where to click to find the distinguished papers. Additionally, her process-oriented learning style means she prefers clear instructions and step-by-step guidance, which this page does not provide. Therefore, she may not know what to do at this step or feel confident in taking the action.</t>
        </is>
      </c>
      <c r="H84" s="10" t="inlineStr">
        <is>
          <t>Answer: NO
Facets: 4. Computer Self-Efficacy, 5. Learning Style
Why: The page is densely packed with information, and it may not be immediately clear to Abi which links are for the distinguished papers. Abi's low computer self-efficacy might make her hesitant to click on links without being certain of their purpose. Additionally, Abi prefers process-oriented learning and may not feel confident in clicking on links without clear instructions or labels indicating that they lead to the distinguished papers. The page does not provide explicit guidance on what each link represents, which could make Abi uncertain about taking this action.</t>
        </is>
      </c>
      <c r="I84" s="10" t="inlineStr">
        <is>
          <t>Answer: NO
Facets: 2. Information Processing Style, 4. Computer Self-Efficacy, 5. Learning Style
Why: The page is very dense and contains a lot of information, which can be overwhelming for Abi. The distinguished papers are not clearly highlighted or separated from the rest of the content, making it difficult for Abi to identify them easily. Given her comprehensive information processing style, Abi might struggle to find the specific information she needs without clear guidance. Additionally, her lower computer self-efficacy means she might feel uncertain about clicking on links without clear indications of what they will lead to. The page does not provide a clear, step-by-step process for finding the distinguished papers, which does not align with Abi's process-oriented learning style.</t>
        </is>
      </c>
      <c r="J84" s="10" t="inlineStr">
        <is>
          <t>Answer: NO
Facets: 4. Computer Self-Efficacy, 5. Learning Style
Why: The page is densely packed with information, and it is not immediately clear which papers are distinguished or how to identify them. Abi might struggle to find the specific papers she is looking for due to the overwhelming amount of text and lack of clear visual cues. Her low computer self-efficacy means she might feel uncertain about navigating this page effectively. Additionally, her preference for process-oriented learning means she would benefit from clearer instructions or visual indicators to guide her actions, which are not present on this page.</t>
        </is>
      </c>
      <c r="K84" s="10" t="inlineStr">
        <is>
          <t>Answer: NO
Facets: 4. Computer Self-Efficacy, 5. Learning Style
Why: The page is densely packed with information, and it may not be immediately clear to Abi which links are clickable or what each link will lead to. Given Abi's low computer self-efficacy, she might feel uncertain or overwhelmed by the number of options and the lack of clear instructions. Additionally, Abi prefers process-oriented learning and may not feel confident clicking on links without clear guidance on what they will do. Therefore, she may not know what to do at this step, and the page is not good enough for her to take this action confidently.</t>
        </is>
      </c>
      <c r="L84" s="11" t="n">
        <v>0.6192592592592593</v>
      </c>
      <c r="M84" s="29" t="n">
        <v>0.5659259259259259</v>
      </c>
      <c r="N84" s="11" t="n">
        <v>0.5896296296296296</v>
      </c>
      <c r="O84" s="11" t="n">
        <v>0.6320400500625782</v>
      </c>
      <c r="P84" s="11" t="n">
        <v>0.5955555555555555</v>
      </c>
      <c r="Q84" s="11" t="n">
        <v>0.5792592592592593</v>
      </c>
      <c r="R84" s="11" t="n">
        <v>0.6503703703703704</v>
      </c>
      <c r="S84" s="11" t="n">
        <v>0.477037037037037</v>
      </c>
      <c r="T84" s="11" t="n"/>
      <c r="U84" s="11" t="n"/>
      <c r="V84" s="11" t="n"/>
      <c r="W84" s="11" t="n"/>
      <c r="X84" s="11" t="n"/>
      <c r="Y84" s="11" t="n"/>
      <c r="Z84" s="11" t="n"/>
      <c r="AA84" s="11" t="n"/>
      <c r="AB84" s="11" t="n"/>
      <c r="AC84" s="11" t="n"/>
      <c r="AD84" s="11" t="n"/>
    </row>
    <row r="85">
      <c r="A85" s="29" t="inlineStr">
        <is>
          <t xml:space="preserve"> Find out what is being presented at the conference</t>
        </is>
      </c>
      <c r="B85" s="29" t="inlineStr">
        <is>
          <t>Click on the distinguished paper_</t>
        </is>
      </c>
      <c r="C85" s="29" t="inlineStr">
        <is>
          <t>Yes</t>
        </is>
      </c>
      <c r="D85" s="29" t="inlineStr">
        <is>
          <t>☐ Yes
☐ None of the above</t>
        </is>
      </c>
      <c r="E85" s="29" t="inlineStr">
        <is>
          <t>Why?She is seeing that the papers are
distinguished paper. The labels help</t>
        </is>
      </c>
      <c r="F85" s="11" t="n"/>
      <c r="G85" s="10" t="inlineStr">
        <is>
          <t>Answer: YES
Facets: 2. Information Processing Style, 1. Motivations
Why: After clicking on the distinguished paper, Abi will see a detailed pop-up with comprehensive information about the paper, including the title, authors, and a summary of the content. This aligns with her comprehensive information processing style, as she will have access to all the necessary details to make an informed decision about attending the conference. The detailed information provided in the pop-up will also satisfy her motivation to gather all relevant information to accomplish her task effectively. Therefore, she will know that she did the right thing and is making progress toward her goal, and she will get all the information she needs.</t>
        </is>
      </c>
      <c r="H85" s="10" t="inlineStr">
        <is>
          <t>Answer: YES
Facets: 2. Information Processing Style, 4. Computer Self-Efficacy
Why: After clicking on the distinguished paper, Abi will see a detailed pop-up with comprehensive information about the paper, including the title, authors, and a summary. This aligns with her comprehensive information processing style, as she will have access to all the necessary details to understand what is being presented. The clear and organized presentation of information in the pop-up will help Abi feel confident that she is making progress toward her goal. Additionally, the detailed information provided in the pop-up will address her low computer self-efficacy by reducing the need for further navigation or exploration.</t>
        </is>
      </c>
      <c r="I85" s="10" t="inlineStr">
        <is>
          <t>Answer: YES
Facets: 2. Information Processing Style, 4. Computer Self-Efficacy
Why: After clicking on the distinguished paper, Abi will see a detailed pop-up with comprehensive information about the paper, including the title, authors, and a summary. This aligns with her comprehensive information processing style, as it provides the detailed information she needs to understand what is being presented. The clear and organized presentation of information in the pop-up will help Abi feel confident that she is making progress toward her goal and has found the necessary details. This positive experience will also support her computer self-efficacy, reinforcing that she did the right thing.</t>
        </is>
      </c>
      <c r="J85" s="10" t="inlineStr">
        <is>
          <t>Answer: YES
Facets: 2. Information Processing Style, 1. Motivations
Why: After clicking on the distinguished paper, Abi will see a detailed pop-up with comprehensive information about the paper, including the title, abstract, authors, and their affiliations. This detailed view aligns with her comprehensive information processing style, as it provides all the necessary information she needs to understand what is being presented. Additionally, this detailed information will help her feel confident that she is making progress toward her goal of understanding the conference content, aligning with her motivation to accomplish her tasks effectively.</t>
        </is>
      </c>
      <c r="K85" s="10" t="inlineStr">
        <is>
          <t>Answer: YES
Facets: 2. Information Processing Style, 1. Motivations
Why: After clicking on the distinguished paper, Abi will see a detailed pop-up with information about the paper, including the title, authors, and a summary. This aligns with her comprehensive information processing style, as she will have access to the detailed information she needs to make an informed decision about attending the conference. The detailed pop-up will also satisfy her motivation to understand what is being presented at the conference. Therefore, Abi will know that she did the right thing and is making progress toward her goal, and she will get all the information she needs.</t>
        </is>
      </c>
      <c r="L85" s="11" t="n">
        <v>0.710562414266118</v>
      </c>
      <c r="M85" s="29" t="n">
        <v>0.3895747599451303</v>
      </c>
      <c r="N85" s="11" t="n">
        <v>0.6652949245541838</v>
      </c>
      <c r="O85" s="11" t="n">
        <v>0.448559670781893</v>
      </c>
      <c r="P85" s="11" t="n">
        <v>0.6680384087791496</v>
      </c>
      <c r="Q85" s="11" t="n">
        <v>0.4403292181069959</v>
      </c>
      <c r="R85" s="11" t="n">
        <v>0.840877914951989</v>
      </c>
      <c r="S85" s="11" t="n">
        <v>0.186556927297668</v>
      </c>
      <c r="T85" s="11" t="n"/>
      <c r="U85" s="11" t="n"/>
      <c r="V85" s="11" t="n"/>
      <c r="W85" s="11" t="n"/>
      <c r="X85" s="11" t="n"/>
      <c r="Y85" s="11" t="n"/>
      <c r="Z85" s="11" t="n"/>
      <c r="AA85" s="11" t="n"/>
      <c r="AB85" s="11" t="n"/>
      <c r="AC85" s="11" t="n"/>
      <c r="AD85" s="11" t="n"/>
    </row>
    <row r="86">
      <c r="A86" s="29" t="inlineStr">
        <is>
          <t xml:space="preserve"> Find out what is being presented at the conference</t>
        </is>
      </c>
      <c r="B86" s="29" t="inlineStr">
        <is>
          <t>Explore the program: Go back to the main page to check tutorial</t>
        </is>
      </c>
      <c r="C86" s="29" t="inlineStr">
        <is>
          <t>Yes</t>
        </is>
      </c>
      <c r="D86" s="29" t="inlineStr">
        <is>
          <t>Yes
☐ Information Processing Style
☐ Computer Self-Efficacy
☐ Learning: by Process vs. by
Tinkering</t>
        </is>
      </c>
      <c r="E86" s="30" t="inlineStr">
        <is>
          <t>No way to go from here. There are
links to the distinguished paper, but
these are pretty heavy. She needs
some introductory stuff to learn more
about this community. Will I get
something from the community or its a
waste.
She wants a global view of what the
conference is about, so this is IP
She is also going to look for step by
step guide</t>
        </is>
      </c>
      <c r="F86" s="11" t="n"/>
      <c r="G86" s="10" t="inlineStr">
        <is>
          <t>Answer: NO
Facets: 4. Computer Self-Efficacy, 5. Learning Style
Why: The current page does not provide a clear or intuitive way to navigate back to the main page. Abi, with her low computer self-efficacy, might feel uncertain about how to return to the main page to check the tutorial information. Additionally, her process-oriented learning style means she prefers clear instructions and step-by-step guidance, which this page does not provide. The "Close" button on the pop-up might not be immediately obvious as the way to return to the previous page, and there is no clear navigation menu or breadcrumb trail to guide her back. Therefore, she may not know what to do at this step or feel confident in taking the action.</t>
        </is>
      </c>
      <c r="H86" s="10" t="inlineStr">
        <is>
          <t>Answer: NO
Facets: 4. Computer Self-Efficacy, 5. Learning Style
Why: The current page does not provide a clear and straightforward way to navigate back to the main page. Abi's low computer self-efficacy might make her hesitant to explore or click on buttons without clear instructions. Additionally, Abi prefers process-oriented learning and may not feel confident in navigating back to the main page without explicit guidance. The "Close" button on the pop-up might not be immediately associated with returning to the main page, and there is no clear "Back to Main Page" link or button visible. This lack of clear navigation options could make Abi uncertain about how to proceed.</t>
        </is>
      </c>
      <c r="I86" s="10" t="inlineStr">
        <is>
          <t>Answer: NO
Facets: 2. Information Processing Style, 4. Computer Self-Efficacy, 5. Learning Style
Why: The current page does not provide a clear and intuitive way for Abi to navigate back to the main page to check the tutorial. There is no visible "back" button or link that indicates how to return to the main page. Given Abi's comprehensive information processing style, she might feel uncertain about how to proceed without clear guidance. Additionally, her lower computer self-efficacy means she might be hesitant to take actions without clear instructions, and the lack of a step-by-step process does not align with her process-oriented learning style. This could make it difficult for Abi to confidently navigate back to the main page.</t>
        </is>
      </c>
      <c r="J86" s="10" t="inlineStr">
        <is>
          <t>Answer: NO
Facets: 4. Computer Self-Efficacy, 5. Learning Style
Why: The current page does not provide a clear and straightforward way to navigate back to the main page. Abi might not know how to return to the main page to check the tutorial information, especially given her low computer self-efficacy. The page lacks clear navigation instructions or a visible "back to main page" button, which would be helpful for someone with a process-oriented learning style. This could make Abi feel uncertain about how to proceed, hindering her progress toward her goal.</t>
        </is>
      </c>
      <c r="K86" s="10" t="inlineStr">
        <is>
          <t>Answer: NO
Facets: 4. Computer Self-Efficacy, 5. Learning Style
Why: The current page does not provide a clear and intuitive way to navigate back to the main page. Abi, with her low computer self-efficacy, might feel uncertain about how to return to the main page to check the tutorial. Additionally, there are no clear instructions or visible navigation options that align with her process-oriented learning style. This lack of guidance may make her hesitant to take the action, as she might fear getting lost or not being able to find her way back. Therefore, the page is not good enough for Abi to confidently take this action.</t>
        </is>
      </c>
      <c r="L86" s="11" t="n">
        <v>0.6717241379310345</v>
      </c>
      <c r="M86" s="29" t="n">
        <v>0.4275862068965517</v>
      </c>
      <c r="N86" s="11" t="n">
        <v>0.5848275862068966</v>
      </c>
      <c r="O86" s="11" t="n">
        <v>0.5983827493261455</v>
      </c>
      <c r="P86" s="11" t="n">
        <v>0.5462068965517242</v>
      </c>
      <c r="Q86" s="11" t="n">
        <v>0.5131034482758621</v>
      </c>
      <c r="R86" s="11" t="n">
        <v>0.68</v>
      </c>
      <c r="S86" s="11" t="n">
        <v>0.376551724137931</v>
      </c>
      <c r="T86" s="11" t="n"/>
      <c r="U86" s="11" t="n"/>
      <c r="V86" s="11" t="n"/>
      <c r="W86" s="11" t="n"/>
      <c r="X86" s="11" t="n"/>
      <c r="Y86" s="11" t="n"/>
      <c r="Z86" s="11" t="n"/>
      <c r="AA86" s="11" t="n"/>
      <c r="AB86" s="11" t="n"/>
      <c r="AC86" s="11" t="n"/>
      <c r="AD86" s="11" t="n"/>
    </row>
    <row r="87">
      <c r="A87" s="29" t="inlineStr">
        <is>
          <t xml:space="preserve"> Find out what is being presented at the conference</t>
        </is>
      </c>
      <c r="B87" s="29" t="inlineStr">
        <is>
          <t>Explore the program: Go back to the main page to check tutorial</t>
        </is>
      </c>
      <c r="C87" s="29" t="inlineStr">
        <is>
          <t>Yes</t>
        </is>
      </c>
      <c r="D87" s="29" t="inlineStr">
        <is>
          <t>Yes
☐ None of the above</t>
        </is>
      </c>
      <c r="E87" s="29" t="inlineStr">
        <is>
          <t>She is here</t>
        </is>
      </c>
      <c r="F87" s="11" t="n"/>
      <c r="G87" s="10" t="inlineStr">
        <is>
          <t>Answer: NO
Facets: 2. Information Processing Style, 4. Computer Self-Efficacy
Why: After returning to the main page, Abi will see the same initial information about the conference, including the schedule overview and keynotes. However, the page does not provide a clear or detailed section specifically for tutorials, which Abi is looking for. Given her comprehensive information processing style, she may feel that she has not yet gathered all the necessary information about the tutorials. Additionally, her low computer self-efficacy might make her hesitant to explore further or click on additional links without clear guidance. Therefore, she may not feel confident that she is making progress toward her goal or that she has all the information she needs.</t>
        </is>
      </c>
      <c r="H87" s="10" t="inlineStr">
        <is>
          <t>Answer: YES
Facets: 2. Information Processing Style, 4. Computer Self-Efficacy
Why: If Abi successfully navigates back to the main page, she will recognize that she is making progress toward her goal of exploring the program and checking the tutorials. The main page is well-organized and provides clear links to different sections, including the "Program of POPL 2019" and "List of Papers Accepted for POPL 2019." This will help Abi feel confident that she is on the right track. Additionally, the clear layout and labeled links will provide her with the necessary information to continue her exploration, addressing her low computer self-efficacy by reducing the need for further navigation or exploration.</t>
        </is>
      </c>
      <c r="I87" s="10" t="inlineStr">
        <is>
          <t>Answer: YES
Facets: 2. Information Processing Style, 4. Computer Self-Efficacy
Why: If Abi navigates back to the main page, she will recognize that she is making progress toward her goal because the main page provides a clear overview of the conference, including links to various sections such as the program and tutorials. The page is well-organized, and the "TutorialFest" section is prominently displayed, making it easy for Abi to find the information she needs. This aligns with her comprehensive information processing style, as she can gather detailed information about the tutorials. Additionally, the clear layout and navigation options will support her computer self-efficacy, making her feel confident that she is on the right track.</t>
        </is>
      </c>
      <c r="J87" s="10" t="inlineStr">
        <is>
          <t>Answer: NO
Facets: 2. Information Processing Style, 4. Computer Self-Efficacy
Why: After navigating back to the main page, Abi will see the general information about the conference again. However, the page does not provide a clear and direct path to the specific tutorial information she is looking for. Abi's comprehensive information processing style means she needs detailed and specific information to feel confident in her progress. Additionally, her low computer self-efficacy might make her hesitant to explore further without clear guidance. The main page does not prominently feature tutorials or provide an obvious link to them, which could leave Abi uncertain about whether she is making progress toward her goal.</t>
        </is>
      </c>
      <c r="K87" s="10" t="inlineStr">
        <is>
          <t>Answer: NO
Facets: 2. Information Processing Style, 4. Computer Self-Efficacy
Why: After navigating back to the main page, Abi will see the same initial information she encountered before. While the page provides some details about the conference, it does not offer comprehensive information about the tutorials. Abi's comprehensive information processing style means she needs detailed and complete information to feel confident in her decision-making. Additionally, her low computer self-efficacy might make her uncertain if she has found all the necessary information, leading to frustration or confusion. Therefore, she may not feel she has made sufficient progress toward her goal and may not get all the information she needs.</t>
        </is>
      </c>
      <c r="L87" s="27" t="n">
        <v>0.508519003931848</v>
      </c>
      <c r="M87" s="29" t="n">
        <v>0.6474442988204456</v>
      </c>
      <c r="N87" s="11" t="n">
        <v>0.5858453473132372</v>
      </c>
      <c r="O87" s="11" t="n">
        <v>0.63564875491481</v>
      </c>
      <c r="P87" s="11" t="n">
        <v>0.6985583224115334</v>
      </c>
      <c r="Q87" s="11" t="n">
        <v>0.4351245085190039</v>
      </c>
      <c r="R87" s="11" t="n">
        <v>0.6841415465268676</v>
      </c>
      <c r="S87" s="11" t="n">
        <v>0.4272608125819135</v>
      </c>
      <c r="T87" s="11" t="n"/>
      <c r="U87" s="11" t="n"/>
      <c r="V87" s="11" t="n"/>
      <c r="W87" s="11" t="n"/>
      <c r="X87" s="11" t="n"/>
      <c r="Y87" s="11" t="n"/>
      <c r="Z87" s="11" t="n"/>
      <c r="AA87" s="11" t="n"/>
      <c r="AB87" s="11" t="n"/>
      <c r="AC87" s="11" t="n"/>
      <c r="AD87" s="11" t="n"/>
    </row>
    <row r="88">
      <c r="A88" s="29" t="inlineStr">
        <is>
          <t xml:space="preserve"> Find out what is being presented at the conference</t>
        </is>
      </c>
      <c r="B88" s="29" t="inlineStr">
        <is>
          <t>Click on one of the tutorialfest link</t>
        </is>
      </c>
      <c r="C88" s="29" t="inlineStr">
        <is>
          <t>Yes</t>
        </is>
      </c>
      <c r="D88" s="29" t="inlineStr">
        <is>
          <t>Yes
☐ Motivations
☐ Learning: by Process vs. by
Tinkering</t>
        </is>
      </c>
      <c r="E88" s="29" t="inlineStr">
        <is>
          <t>She is here to do that. She wants to get
the task done. Her goal to get more
information and make decision to
whether to attend</t>
        </is>
      </c>
      <c r="F88" s="11" t="n"/>
      <c r="G88" s="10" t="inlineStr">
        <is>
          <t>Answer: YES
Facets: 2. Information Processing Style, 4. Computer Self-Efficacy
Why: The page clearly lists "TutorialFest" as one of the events, and it is prominently displayed in the schedule overview. This makes it easy for Abi to identify and understand that clicking on one of the "TutorialFest" links will provide more detailed information about the tutorials. The clear labeling and familiar web navigation elements support her computer self-efficacy, making her feel confident in taking this action. Additionally, her comprehensive information processing style means she would naturally look for specific links to gather detailed information, and the page is structured in a way that supports this behavior.</t>
        </is>
      </c>
      <c r="H88" s="10" t="inlineStr">
        <is>
          <t>Answer: NO
Facets: 4. Computer Self-Efficacy, 5. Learning Style
Why: The page does not provide clear instructions or labels indicating that clicking on the "TutorialFest" link will lead to detailed information about the tutorials. Abi's low computer self-efficacy might make her hesitant to click on links without being certain of their purpose. Additionally, Abi prefers process-oriented learning and may not feel confident in clicking on links without explicit guidance. The "TutorialFest" link is not clearly distinguished from other links, and there is no immediate indication of what information will be found by clicking it. This lack of clear navigation options and instructions could make Abi uncertain about how to proceed.</t>
        </is>
      </c>
      <c r="I88" s="10" t="inlineStr">
        <is>
          <t>Answer: YES
Facets: 2. Information Processing Style, 4. Computer Self-Efficacy
Why: The "TutorialFest" section is clearly labeled and prominently displayed on the main page, making it easy for Abi to identify and click on it. This aligns with her comprehensive information processing style, as she can see that this section will provide detailed information about the tutorials. Additionally, clicking on a clearly labeled link is a straightforward action that does not require high computer self-efficacy, making it easy for Abi to take this action. The page is well-organized, and the clear labeling will help Abi feel confident that she is taking the right step to find the information she needs.</t>
        </is>
      </c>
      <c r="J88" s="10" t="inlineStr">
        <is>
          <t>Answer: YES
Facets: 2. Information Processing Style, 4. Computer Self-Efficacy
Why: The "TutorialFest" link is clearly labeled and prominently displayed on the main page, making it easy for Abi to identify it as a relevant link to click for more information about the tutorials. This aligns with her comprehensive information processing style, as she would naturally look for detailed information. Additionally, clicking a clearly labeled link is a straightforward action that does not require high technical skills, so her low computer self-efficacy will not be a barrier. The page is good enough for Abi to take this action confidently.</t>
        </is>
      </c>
      <c r="K88" s="10" t="inlineStr">
        <is>
          <t>Answer: NO
Facets: 4. Computer Self-Efficacy, 5. Learning Style
Why: The page does not provide clear instructions or indications that the "TutorialFest" links are clickable or what specific information they will lead to. Given Abi's low computer self-efficacy, she might feel uncertain about clicking on these links without clear guidance. Additionally, Abi prefers process-oriented learning and may not feel confident clicking on links without knowing exactly what they will do. This lack of clear instructions and guidance may make her hesitant to take the action, as she might fear getting lost or not finding the information she needs. Therefore, the page is not good enough for Abi to confidently take this action.</t>
        </is>
      </c>
      <c r="L88" s="11" t="n">
        <v>0.5272727272727272</v>
      </c>
      <c r="M88" s="29" t="n">
        <v>0.7356948228882834</v>
      </c>
      <c r="N88" s="11" t="n">
        <v>0.6083916083916084</v>
      </c>
      <c r="O88" s="11" t="n">
        <v>0.5594405594405595</v>
      </c>
      <c r="P88" s="11" t="n">
        <v>0.5678321678321678</v>
      </c>
      <c r="Q88" s="11" t="n">
        <v>0.5734265734265734</v>
      </c>
      <c r="R88" s="11" t="n">
        <v>0.4951048951048951</v>
      </c>
      <c r="S88" s="11" t="n">
        <v>0.739251040221914</v>
      </c>
      <c r="T88" s="11" t="n"/>
      <c r="U88" s="11" t="n"/>
      <c r="V88" s="11" t="n"/>
      <c r="W88" s="11" t="n"/>
      <c r="X88" s="11" t="n"/>
      <c r="Y88" s="11" t="n"/>
      <c r="Z88" s="11" t="n"/>
      <c r="AA88" s="11" t="n"/>
      <c r="AB88" s="11" t="n"/>
      <c r="AC88" s="11" t="n"/>
      <c r="AD88" s="11" t="n"/>
    </row>
    <row r="89">
      <c r="A89" s="29" t="inlineStr">
        <is>
          <t xml:space="preserve"> Find out what is being presented at the conference</t>
        </is>
      </c>
      <c r="B89" s="29" t="inlineStr">
        <is>
          <t>Click on one of the tutorialfest link</t>
        </is>
      </c>
      <c r="C89" s="29" t="inlineStr">
        <is>
          <t>Maybe/No</t>
        </is>
      </c>
      <c r="D89" s="29" t="inlineStr">
        <is>
          <t>Maybe
☐ Information Processing Style
☐ Computer Self-Efficacy
☐ Learning: by Process vs. by
Tinkering
No
☐ Computer Self-Efficacy
☐ Attitude Towards Risk
☐ Learning: by Process vs. by
Tinkering</t>
        </is>
      </c>
      <c r="E89" s="29" t="inlineStr">
        <is>
          <t>Abby is a little more confused. Abby
cant figure out if its a tutorial.
Familiarity with algorithm: She likes
elegant, foundational, formal
words...because she is okish. IP pushes
her to Yes. Process pushes her to No
it doesnt feel like a tutorial. Its not
clear what she will get out of a
tutorial. It reads very much like a
researchy thing.
It seems the tutorial is not hands on.
Seems like a lecture and quite
complicated one...so she is not sure
whether she will understand it...and
whether it is worth her time to go to
the conference</t>
        </is>
      </c>
      <c r="F89" s="11" t="n"/>
      <c r="G89" s="10" t="inlineStr">
        <is>
          <t>Answer: NO
Facets: 2. Information Processing Style, 4. Computer Self-Efficacy
Why: After clicking on the "TutorialFest" link, Abi lands on a page that provides some information about the event, but it is not immediately clear or comprehensive. The page includes important dates and the evaluation committee, but it lacks detailed information about the specific tutorials being offered. Given Abi's comprehensive information processing style, she would need more detailed information to feel confident in her decision. Additionally, her low computer self-efficacy might make her hesitant to explore further if the information is not immediately clear and complete. Therefore, she may not feel that she is making sufficient progress toward her goal or that she has all the information she needs.</t>
        </is>
      </c>
      <c r="H89" s="10" t="inlineStr">
        <is>
          <t>Answer: NO
Facets: 2. Information Processing Style, 4. Computer Self-Efficacy
Why: After clicking on the "TutorialFest" link, Abi lands on a page that does not immediately provide detailed information about the tutorials. The page has links to "About," "Program," "List of Tutorials," and "Call for Tutorials," but Abi will need to click further to find the specific information she needs. This additional navigation may not align with Abi's comprehensive information processing style, as she prefers to have all necessary details readily available. Additionally, Abi's low computer self-efficacy might make her hesitant to click on multiple links without clear guidance, leaving her uncertain about whether she is making progress toward her goal. The page does not provide immediate, detailed information about the tutorials, which could make Abi feel that she has not yet achieved her subgoal.</t>
        </is>
      </c>
      <c r="I89" s="10" t="inlineStr">
        <is>
          <t>Answer: NO
Facets: 2. Information Processing Style, 4. Computer Self-Efficacy
Why: After clicking on the TutorialFest link, Abi lands on a page that does not immediately provide detailed information about the tutorials. The page is sparse and primarily contains links to other sections (About, Program, List of Tutorials, Call for Tutorials) and some important dates. Abi's comprehensive information processing style means she needs detailed information to feel confident she is making progress toward her goal. The lack of immediate, detailed information on this page might make her feel uncertain about whether she is on the right track. Additionally, her lower computer self-efficacy might make her hesitant to click on additional links without clear indications of what they will lead to, potentially hindering her progress.</t>
        </is>
      </c>
      <c r="J89" s="10" t="inlineStr">
        <is>
          <t>Answer: NO
Facets: 2. Information Processing Style, 4. Computer Self-Efficacy
Why: After clicking on the TutorialFest link, Abi lands on a page that does not immediately provide detailed information about the tutorials. The page has links to "About," "Program," "List of Tutorials," and "Call for Tutorials," but it is not immediately clear which link will provide the specific information she needs. Abi's comprehensive information processing style means she needs detailed and specific information to feel confident in her progress. Additionally, her low computer self-efficacy might make her hesitant to explore further without clear guidance. The page does not provide immediate, detailed information about the tutorials, which could leave Abi uncertain about whether she is making progress toward her goal.</t>
        </is>
      </c>
      <c r="K89" s="10" t="inlineStr">
        <is>
          <t>Answer: NO
Facets: 2. Information Processing Style, 4. Computer Self-Efficacy
Why: After clicking on the TutorialFest link, Abi lands on a page that provides some information about the tutorials, but it is not comprehensive. The page includes important dates and the names of the evaluation committee members, but it lacks detailed information about the specific tutorials being offered. Abi's comprehensive information processing style means she needs detailed and complete information to feel confident in her decision-making. Additionally, her low computer self-efficacy might make her uncertain if she has found all the necessary information, leading to frustration or confusion. Therefore, she may not feel she has made sufficient progress toward her goal and may not get all the information she needs.</t>
        </is>
      </c>
      <c r="L89" s="11" t="n">
        <v>0.6742138364779874</v>
      </c>
      <c r="M89" s="29" t="n">
        <v>0.5128205128205128</v>
      </c>
      <c r="N89" s="11" t="n">
        <v>0.6465408805031446</v>
      </c>
      <c r="O89" s="11" t="n">
        <v>0.5349397590361445</v>
      </c>
      <c r="P89" s="11" t="n">
        <v>0.7018867924528301</v>
      </c>
      <c r="Q89" s="11" t="n">
        <v>0.4538745387453875</v>
      </c>
      <c r="R89" s="11" t="n">
        <v>0.8616352201257862</v>
      </c>
      <c r="S89" s="11" t="n">
        <v>0.2262051915945612</v>
      </c>
      <c r="T89" s="11" t="n"/>
      <c r="U89" s="11" t="n"/>
      <c r="V89" s="11" t="n"/>
      <c r="W89" s="11" t="n"/>
      <c r="X89" s="11" t="n"/>
      <c r="Y89" s="11" t="n"/>
      <c r="Z89" s="11" t="n"/>
      <c r="AA89" s="11" t="n"/>
      <c r="AB89" s="11" t="n"/>
      <c r="AC89" s="11" t="n"/>
      <c r="AD89" s="11" t="n"/>
    </row>
    <row r="90">
      <c r="A90" s="11" t="n"/>
      <c r="B90" s="11" t="n"/>
      <c r="C90" s="11" t="n"/>
      <c r="D90" s="11" t="n"/>
      <c r="E90" s="11" t="n"/>
      <c r="F90" s="11" t="n"/>
      <c r="G90" s="11" t="n"/>
      <c r="H90" s="11" t="n"/>
      <c r="I90" s="11" t="n"/>
      <c r="J90" s="11" t="n"/>
      <c r="K90" s="11" t="n"/>
      <c r="L90" s="11" t="n"/>
      <c r="M90" s="11" t="n"/>
      <c r="N90" s="11" t="n"/>
      <c r="O90" s="11" t="n"/>
      <c r="P90" s="11" t="n"/>
      <c r="Q90" s="11" t="n"/>
      <c r="R90" s="11" t="n"/>
      <c r="S90" s="11" t="n"/>
      <c r="T90" s="11" t="n"/>
      <c r="U90" s="11" t="n"/>
      <c r="V90" s="11" t="n"/>
      <c r="W90" s="11" t="n"/>
      <c r="X90" s="11" t="n"/>
      <c r="Y90" s="11" t="n"/>
      <c r="Z90" s="11" t="n"/>
      <c r="AA90" s="11" t="n"/>
      <c r="AB90" s="11" t="n"/>
      <c r="AC90" s="11" t="n"/>
      <c r="AD90" s="11" t="n"/>
    </row>
    <row r="91">
      <c r="A91" s="11" t="n"/>
      <c r="B91" s="11" t="n"/>
      <c r="C91" s="11" t="n"/>
      <c r="D91" s="11" t="n"/>
      <c r="E91" s="11" t="n"/>
      <c r="F91" s="11" t="n"/>
      <c r="G91" s="11" t="n"/>
      <c r="H91" s="11" t="n"/>
      <c r="I91" s="11" t="n"/>
      <c r="J91" s="11" t="n"/>
      <c r="K91" s="11" t="n"/>
      <c r="L91" s="11" t="n"/>
      <c r="M91" s="11" t="n"/>
      <c r="N91" s="11" t="n"/>
      <c r="O91" s="11" t="n"/>
      <c r="P91" s="11" t="n"/>
      <c r="Q91" s="11" t="n"/>
      <c r="R91" s="11" t="n"/>
      <c r="S91" s="11" t="n"/>
      <c r="T91" s="11" t="n"/>
      <c r="U91" s="11" t="n"/>
      <c r="V91" s="11" t="n"/>
      <c r="W91" s="11" t="n"/>
      <c r="X91" s="11" t="n"/>
      <c r="Y91" s="11" t="n"/>
      <c r="Z91" s="11" t="n"/>
      <c r="AA91" s="11" t="n"/>
      <c r="AB91" s="11" t="n"/>
      <c r="AC91" s="11" t="n"/>
      <c r="AD91" s="11" t="n"/>
    </row>
    <row r="92">
      <c r="A92" s="11" t="n"/>
      <c r="B92" s="11" t="n"/>
      <c r="C92" s="11" t="n"/>
      <c r="D92" s="11" t="n"/>
      <c r="E92" s="11" t="n"/>
      <c r="F92" s="11" t="n"/>
      <c r="G92" s="11" t="n"/>
      <c r="H92" s="11" t="n"/>
      <c r="I92" s="11" t="n"/>
      <c r="J92" s="11" t="n"/>
      <c r="K92" s="11" t="n"/>
      <c r="L92" s="11" t="n"/>
      <c r="M92" s="11" t="n"/>
      <c r="N92" s="11" t="n"/>
      <c r="O92" s="11" t="n"/>
      <c r="P92" s="11" t="n"/>
      <c r="Q92" s="11" t="n"/>
      <c r="R92" s="11" t="n"/>
      <c r="S92" s="11" t="n"/>
      <c r="T92" s="11" t="n"/>
      <c r="U92" s="11" t="n"/>
      <c r="V92" s="11" t="n"/>
      <c r="W92" s="11" t="n"/>
      <c r="X92" s="11" t="n"/>
      <c r="Y92" s="11" t="n"/>
      <c r="Z92" s="11" t="n"/>
      <c r="AA92" s="11" t="n"/>
      <c r="AB92" s="11" t="n"/>
      <c r="AC92" s="11" t="n"/>
      <c r="AD92" s="11" t="n"/>
    </row>
    <row r="93">
      <c r="A93" s="5" t="inlineStr">
        <is>
          <t>Use Case: Abi decided to attend ICSE 2019 and is making travel arrangements (not doing the third-party registration sequence) - she is the second author on a paper that got accepted, so she doesn't have to go, but she has decided to go.</t>
        </is>
      </c>
      <c r="B93" s="11" t="n"/>
      <c r="C93" s="11" t="n"/>
      <c r="D93" s="11" t="n"/>
      <c r="E93" s="11" t="n"/>
      <c r="F93" s="11" t="n"/>
      <c r="G93" s="3" t="n"/>
      <c r="H93" s="3" t="n"/>
      <c r="I93" s="3" t="n"/>
      <c r="J93" s="3" t="n"/>
      <c r="K93" s="3" t="inlineStr">
        <is>
          <t>Tag = PATTAYA</t>
        </is>
      </c>
      <c r="L93" s="11" t="n"/>
      <c r="M93" s="11" t="n"/>
      <c r="N93" s="11" t="n"/>
      <c r="O93" s="11" t="n"/>
      <c r="P93" s="11" t="n"/>
      <c r="Q93" s="11" t="n"/>
      <c r="R93" s="11" t="n"/>
      <c r="S93" s="11" t="n"/>
      <c r="T93" s="11" t="n"/>
      <c r="U93" s="11" t="n"/>
      <c r="V93" s="11" t="n"/>
      <c r="W93" s="11" t="n"/>
      <c r="X93" s="11" t="n"/>
      <c r="Y93" s="11" t="n"/>
      <c r="Z93" s="11" t="n"/>
      <c r="AA93" s="11" t="n"/>
      <c r="AB93" s="11" t="n"/>
      <c r="AC93" s="11" t="n"/>
      <c r="AD93" s="11" t="n"/>
    </row>
    <row r="94">
      <c r="A94" s="11" t="n"/>
      <c r="B94" s="11" t="n"/>
      <c r="C94" s="11" t="n"/>
      <c r="D94" s="11" t="n"/>
      <c r="E94" s="11" t="n"/>
      <c r="F94" s="11" t="n"/>
      <c r="G94" s="11" t="n"/>
      <c r="H94" s="11" t="n"/>
      <c r="I94" s="11" t="n"/>
      <c r="J94" s="11" t="n"/>
      <c r="K94" s="11" t="n"/>
      <c r="L94" s="11" t="n"/>
      <c r="M94" s="11" t="n"/>
      <c r="N94" s="11" t="n"/>
      <c r="O94" s="11" t="n"/>
      <c r="P94" s="11" t="n"/>
      <c r="Q94" s="11" t="n"/>
      <c r="R94" s="11" t="n"/>
      <c r="S94" s="11" t="n"/>
      <c r="T94" s="11" t="n"/>
      <c r="U94" s="11" t="n"/>
      <c r="V94" s="11" t="n"/>
      <c r="W94" s="11" t="n"/>
      <c r="X94" s="11" t="n"/>
      <c r="Y94" s="11" t="n"/>
      <c r="Z94" s="11" t="n"/>
      <c r="AA94" s="11" t="n"/>
      <c r="AB94" s="11" t="n"/>
      <c r="AC94" s="11" t="n"/>
      <c r="AD94" s="11" t="n"/>
    </row>
    <row r="95">
      <c r="A95" s="6" t="inlineStr">
        <is>
          <t>Subgoal</t>
        </is>
      </c>
      <c r="B95" s="6" t="inlineStr">
        <is>
          <t>Action</t>
        </is>
      </c>
      <c r="C95" s="6" t="inlineStr">
        <is>
          <t>Yes/No/Maybe</t>
        </is>
      </c>
      <c r="D95" s="6" t="inlineStr">
        <is>
          <t>Facets</t>
        </is>
      </c>
      <c r="E95" s="6" t="inlineStr">
        <is>
          <t>Why</t>
        </is>
      </c>
      <c r="F95" s="6" t="inlineStr">
        <is>
          <t>chatgpt with default randomness</t>
        </is>
      </c>
      <c r="G95" s="6" t="n"/>
      <c r="H95" s="6" t="n"/>
      <c r="I95" s="6" t="n"/>
      <c r="J95" s="6" t="n"/>
      <c r="K95" s="6" t="n"/>
      <c r="L95" s="11" t="n"/>
      <c r="M95" s="11" t="n"/>
      <c r="N95" s="11" t="n"/>
      <c r="O95" s="11" t="n"/>
      <c r="P95" s="11" t="n"/>
      <c r="Q95" s="11" t="n"/>
      <c r="R95" s="11" t="n"/>
      <c r="S95" s="11" t="n"/>
      <c r="T95" s="11" t="n"/>
      <c r="U95" s="11" t="n"/>
      <c r="V95" s="11" t="n"/>
      <c r="W95" s="11" t="n"/>
      <c r="X95" s="11" t="n"/>
      <c r="Y95" s="11" t="n"/>
      <c r="Z95" s="11" t="n"/>
      <c r="AA95" s="11" t="n"/>
      <c r="AB95" s="11" t="n"/>
      <c r="AC95" s="11" t="n"/>
      <c r="AD95" s="11" t="n"/>
    </row>
    <row r="96">
      <c r="A96" s="29" t="inlineStr">
        <is>
          <t>Subgoal 1: Abby wants to know where people are staying</t>
        </is>
      </c>
      <c r="B96" s="29" t="inlineStr">
        <is>
          <t xml:space="preserve">Will Abi have formed this sub-goal as a step to their overall goal? </t>
        </is>
      </c>
      <c r="C96" s="29" t="inlineStr">
        <is>
          <t>Yes/Maybe</t>
        </is>
      </c>
      <c r="D96" s="29" t="inlineStr">
        <is>
          <t>Yes
☐ Attitude Towards Risk
Maybe
☐ Attitude Towards Risk</t>
        </is>
      </c>
      <c r="E96" s="29" t="inlineStr">
        <is>
          <t>Why
She attending and doesnt want to stay
by herself (want to be where others
are)
KNow more about the conference
venue before hotel. Look at cost of
attending</t>
        </is>
      </c>
      <c r="F96" s="11" t="n"/>
      <c r="G96" s="23" t="inlineStr">
        <is>
          <t>Answer: YES
Facets: Motivations, Information Processing Style
Why: Abi is making travel arrangements to attend ICSE 2019, and knowing where people are staying is a relevant step in her planning process. This information can help her decide on her own accommodation and ensure she is in a convenient location relative to other attendees. Given Abi's comprehensive information processing style, she would consider this a necessary step to gather all relevant details for her trip.</t>
        </is>
      </c>
      <c r="H96" s="23" t="inlineStr">
        <is>
          <t>Answer: YES
Facets: 1. Motivations, 2. Information Processing Style
Why: Abi is making travel arrangements and knowing where people are staying is a logical step in this process. This information can help her decide on her own accommodation and ensure she is close to other attendees, which aligns with her motivations. Additionally, Abi's comprehensive information processing style means she would consider gathering all relevant information, including accommodation details, as part of her planning.</t>
        </is>
      </c>
      <c r="I96" s="23" t="inlineStr">
        <is>
          <t>Answer: YES
Facets: 1. Motivations, 2. Information Processing Style
Why: Abi is motivated to attend the conference and make travel arrangements, which includes knowing where people are staying. This information is crucial for her to plan her accommodation and possibly network with other attendees. Additionally, Abi's comprehensive information processing style means she would consider gathering all relevant details, including accommodation options, as a necessary step toward achieving her overall goal of attending the conference.</t>
        </is>
      </c>
      <c r="J96" s="23" t="inlineStr">
        <is>
          <t>Answer: YES
Facets: Motivations, Information Processing Style
Why: Abi is making travel arrangements to attend ICSE 2019, and knowing where people are staying is a relevant step in her planning process. This information can help her decide on her own accommodation and ensure she is in proximity to other attendees, which aligns with her motivations. Additionally, Abi's comprehensive information processing style means she would consider gathering all relevant details, including accommodation options, to form a complete understanding of her travel plans.</t>
        </is>
      </c>
      <c r="K96" s="23" t="inlineStr">
        <is>
          <t>Answer: YES
Facets: 1. Motivations, 2. Information Processing Style
Why: Abi is motivated to attend the conference and would likely consider knowing where people are staying as an important step in making her travel arrangements. This information can help her decide on her own accommodation and ensure she is close to other attendees, which can be beneficial for networking and convenience. Additionally, Abi's comprehensive information processing style means she would want to gather all relevant details, including accommodation options, to form a complete understanding of her travel plans.</t>
        </is>
      </c>
      <c r="L96" s="11" t="n">
        <v>0.7916666666666666</v>
      </c>
      <c r="M96" s="29" t="n">
        <v>0.3379721669980119</v>
      </c>
      <c r="N96" s="11" t="n">
        <v>0.69375</v>
      </c>
      <c r="O96" s="11" t="n">
        <v>0.539179104477612</v>
      </c>
      <c r="P96" s="11" t="n">
        <v>0.8854166666666666</v>
      </c>
      <c r="Q96" s="11" t="n">
        <v>0.2629695885509839</v>
      </c>
      <c r="R96" s="11" t="n">
        <v>0.78125</v>
      </c>
      <c r="S96" s="11" t="n">
        <v>0.4144295302013423</v>
      </c>
      <c r="T96" s="11" t="n"/>
      <c r="U96" s="11" t="n"/>
      <c r="V96" s="11" t="n"/>
      <c r="W96" s="11" t="n"/>
      <c r="X96" s="11" t="n"/>
      <c r="Y96" s="11" t="n"/>
      <c r="Z96" s="11" t="n"/>
      <c r="AA96" s="11" t="n"/>
      <c r="AB96" s="11" t="n"/>
      <c r="AC96" s="11" t="n"/>
      <c r="AD96" s="11" t="n"/>
    </row>
    <row r="97">
      <c r="A97" s="29" t="inlineStr">
        <is>
          <t>Subgoal 1: Abby wants to know where people are staying</t>
        </is>
      </c>
      <c r="B97" s="29" t="inlineStr">
        <is>
          <t>Click on attending</t>
        </is>
      </c>
      <c r="C97" s="29" t="inlineStr">
        <is>
          <t>Yes/Maybe/No</t>
        </is>
      </c>
      <c r="D97" s="29" t="inlineStr">
        <is>
          <t>Yes
☐ Motivations
☐ Information Processing Style
Maybe
☐ Information Processing Style
☐ Attitude Towards Risk
☐ Learning
No
☐ Information Processing Style</t>
        </is>
      </c>
      <c r="E97" s="29" t="inlineStr">
        <is>
          <t>Why?
Abby has been other pages, so she is
familiar
Why?
Attending label: Promising thing, but
she might scroll down and see what
else is.
She may not want to click on a link
Attending does not say Hotel
Why?
She will look at program to know
what she is getting into - how many
days to stay</t>
        </is>
      </c>
      <c r="F97" s="11" t="n"/>
      <c r="G97" s="10" t="inlineStr">
        <is>
          <t>Answer: YES
Facets: Information Processing Style, Motivations
Why: The "Attending" section is clearly labeled and prominently displayed on the page. Given Abi's comprehensive information processing style, she would likely read through the available options and recognize that "Attending" is relevant to her goal of making travel arrangements and finding out where people are staying. The page provides a logical next step for her to gather more information.</t>
        </is>
      </c>
      <c r="H97" s="10" t="inlineStr">
        <is>
          <t>Answer: YES
Facets: 1. Motivations, 2. Information Processing Style
Why: The "Attending" section is clearly visible on the page, and it is reasonable for Abi to infer that clicking on it will provide information relevant to attendees, including accommodation details. This aligns with her motivation to gather comprehensive information for her travel arrangements. The page layout and labeling are straightforward, making it easy for Abi to know what to do at this step.</t>
        </is>
      </c>
      <c r="I97" s="10" t="inlineStr">
        <is>
          <t>Answer: YES
Facets: 1. Motivations, 2. Information Processing Style
Why: The "Attending" section is clearly visible and labeled, which aligns with Abi's motivation to gather information about the conference, including where people are staying. The page layout is straightforward, and the "Attending" section is likely to contain relevant information about accommodation. This aligns with Abi's comprehensive information processing style, as she would logically consider this section to find details about where attendees are staying.</t>
        </is>
      </c>
      <c r="J97" s="10" t="inlineStr">
        <is>
          <t>Answer: YES
Facets: Information Processing Style, Motivations
Why: The "Attending" section is clearly visible on the page, and it is reasonable for Abi to infer that information about where people are staying might be found under this section. This aligns with her comprehensive information processing style, as she would look for relevant sections that could provide the information she needs. Additionally, her motivation to make travel arrangements and gather all necessary details supports her decision to click on the "Attending" section.</t>
        </is>
      </c>
      <c r="K97" s="10" t="inlineStr">
        <is>
          <t>Answer: YES
Facets: 1. Motivations, 2. Information Processing Style
Why: The "Attending" section is clearly visible on the page, and it is reasonable for Abi to infer that clicking on it will provide information relevant to attendees, such as accommodation details. Abi's motivation to gather comprehensive information for her travel arrangements aligns with this action. Additionally, the clear labeling of the "Attending" section supports her information processing style, making it likely that she will know what to do at this step.</t>
        </is>
      </c>
      <c r="L97" s="11" t="n">
        <v>0.5664488017429193</v>
      </c>
      <c r="M97" s="29" t="n">
        <v>0.6228813559322034</v>
      </c>
      <c r="N97" s="11" t="n">
        <v>0.5925925925925926</v>
      </c>
      <c r="O97" s="11" t="n">
        <v>0.6130841121495327</v>
      </c>
      <c r="P97" s="11" t="n">
        <v>0.681917211328976</v>
      </c>
      <c r="Q97" s="11" t="n">
        <v>0.5467889908256881</v>
      </c>
      <c r="R97" s="11" t="n">
        <v>0.579520697167756</v>
      </c>
      <c r="S97" s="11" t="n">
        <v>0.638733705772812</v>
      </c>
      <c r="T97" s="11" t="n"/>
      <c r="U97" s="11" t="n"/>
      <c r="V97" s="11" t="n"/>
      <c r="W97" s="11" t="n"/>
      <c r="X97" s="11" t="n"/>
      <c r="Y97" s="11" t="n"/>
      <c r="Z97" s="11" t="n"/>
      <c r="AA97" s="11" t="n"/>
      <c r="AB97" s="11" t="n"/>
      <c r="AC97" s="11" t="n"/>
      <c r="AD97" s="11" t="n"/>
    </row>
    <row r="98">
      <c r="A98" s="29" t="inlineStr">
        <is>
          <t>Subgoal 1: Abby wants to know where people are staying</t>
        </is>
      </c>
      <c r="B98" s="29" t="inlineStr">
        <is>
          <t>Click on attending</t>
        </is>
      </c>
      <c r="C98" s="29" t="inlineStr">
        <is>
          <t>Yes/Maybe</t>
        </is>
      </c>
      <c r="D98" s="29" t="inlineStr">
        <is>
          <t>Yes
☐ None of the above
Maybe
☐ None of the above</t>
        </is>
      </c>
      <c r="E98" s="29" t="inlineStr">
        <is>
          <t>Why?
She is making progress....since there is
acco and she is making towards
progress of her goal of where everyone
is saying
Why?She sees accommodation, so
there might be hotels, but doesnt say
anything about where others are
staying
Jury is probably out.</t>
        </is>
      </c>
      <c r="F98" s="11" t="n"/>
      <c r="G98" s="10" t="inlineStr">
        <is>
          <t>Answer: NO
Facets: Computer Self-Efficacy, Information Processing Style, Learning Style
Why: After clicking on "Attending," Abi is presented with a dropdown menu with multiple options. While "Accommodation" is listed, it is not immediately clear that this is where she can find information about where people are staying. Abi's low computer self-efficacy and preference for process-oriented learning mean she might feel uncertain about which option to choose next. Additionally, the dropdown menu does not provide comprehensive information directly, requiring further clicks and exploration, which might be overwhelming for Abi. Therefore, she might not feel confident that she is making progress toward her goal.</t>
        </is>
      </c>
      <c r="H98" s="10" t="inlineStr">
        <is>
          <t>Answer: NO
Facets: 2. Information Processing Style, 4. Computer Self-Efficacy
Why: After clicking on "Attending," Abi is presented with a dropdown menu with multiple options. While "Accommodation" is listed, it is not immediately clear that this is where she will find information about where people are staying. Abi's comprehensive information processing style means she needs clear and direct information to feel confident she is making progress. Additionally, her low computer self-efficacy might make her hesitant to explore multiple options in the dropdown menu without clear guidance. This could lead to uncertainty about whether she is on the right track.</t>
        </is>
      </c>
      <c r="I98" s="10" t="inlineStr">
        <is>
          <t>Answer: NO
Facets: 2. Information Processing Style, 4. Computer Self-Efficacy
Why: After clicking on "Attending," Abi is presented with a dropdown menu with multiple options. While "Accommodation" is listed, it is not immediately clear which option will provide the specific information she needs about where people are staying. Abi's comprehensive information processing style means she prefers clear and direct paths to information, and this dropdown menu might be overwhelming or confusing. Additionally, her low computer self-efficacy might make her hesitant to explore multiple options in the dropdown, fearing she might not find the right information or might get lost. Therefore, she might not feel confident that she is making progress toward her goal.</t>
        </is>
      </c>
      <c r="J98" s="10" t="inlineStr">
        <is>
          <t>Answer: YES
Facets: Information Processing Style, Motivations
Why: After clicking on "Attending," Abi is presented with a dropdown menu that includes options such as "Accommodation" and "Venue: Fairmont The Queen Elizabeth Hotel." These options are directly related to her subgoal of finding out where people are staying. This clear and relevant information will help Abi know that she is making progress toward her goal. The dropdown menu provides a straightforward path to the information she needs, aligning with her comprehensive information processing style and her motivation to make informed travel arrangements.</t>
        </is>
      </c>
      <c r="K98" s="10" t="inlineStr">
        <is>
          <t>Answer: NO
Facets: 2. Information Processing Style, 4. Computer Self-Efficacy
Why: After clicking on "Attending," Abi is presented with a dropdown menu with multiple options. While "Accommodation" is listed, it is not immediately clear which option will provide the specific information she needs about where people are staying. Abi's comprehensive information processing style means she would prefer clear and direct information. Additionally, her low computer self-efficacy might make her hesitant to explore multiple options in the dropdown menu without clear guidance, potentially causing confusion and making her unsure if she is making progress toward her goal.</t>
        </is>
      </c>
      <c r="L98" s="12" t="n">
        <v>0.6503496503496503</v>
      </c>
      <c r="M98" s="29" t="n">
        <v>0.4531468531468532</v>
      </c>
      <c r="N98" s="11" t="n">
        <v>0.7258741258741259</v>
      </c>
      <c r="O98" s="11" t="n">
        <v>0.4356955380577428</v>
      </c>
      <c r="P98" s="11" t="n">
        <v>0.5426573426573427</v>
      </c>
      <c r="Q98" s="11" t="n">
        <v>0.579020979020979</v>
      </c>
      <c r="R98" s="11" t="n">
        <v>0.6503496503496503</v>
      </c>
      <c r="S98" s="11" t="n">
        <v>0.4573426573426573</v>
      </c>
      <c r="T98" s="11" t="n"/>
      <c r="U98" s="11" t="n"/>
      <c r="V98" s="11" t="n"/>
      <c r="W98" s="11" t="n"/>
      <c r="X98" s="11" t="n"/>
      <c r="Y98" s="11" t="n"/>
      <c r="Z98" s="11" t="n"/>
      <c r="AA98" s="11" t="n"/>
      <c r="AB98" s="11" t="n"/>
      <c r="AC98" s="11" t="n"/>
      <c r="AD98" s="11" t="n"/>
    </row>
    <row r="99">
      <c r="A99" s="29" t="inlineStr">
        <is>
          <t>Subgoal 1: Abby wants to know where people are staying</t>
        </is>
      </c>
      <c r="B99" s="29" t="inlineStr">
        <is>
          <t>Click on accomodation</t>
        </is>
      </c>
      <c r="C99" s="29" t="inlineStr">
        <is>
          <t>Yes</t>
        </is>
      </c>
      <c r="D99" s="29" t="inlineStr">
        <is>
          <t xml:space="preserve">Yes
☐ None of the above
</t>
        </is>
      </c>
      <c r="E99" s="29" t="inlineStr">
        <is>
          <t>Why?
Most promising thing she sees</t>
        </is>
      </c>
      <c r="F99" s="11" t="n"/>
      <c r="G99" s="10" t="inlineStr">
        <is>
          <t>Answer: YES
Facets: Information Processing Style, Motivations
Why: The "Accommodation" option is clearly listed under the "Attending" dropdown menu. Given Abi's comprehensive information processing style, she would likely read through the available options and recognize that "Accommodation" is relevant to her goal of finding out where people are staying. The page provides a logical next step for her to gather more information, and the label "Accommodation" is straightforward and directly related to her subgoal.</t>
        </is>
      </c>
      <c r="H99" s="10" t="inlineStr">
        <is>
          <t>Answer: YES
Facets: 1. Motivations, 2. Information Processing Style
Why: The "Accommodation" option is clearly listed in the dropdown menu under "Attending." Abi, who is motivated to find out where people are staying, will likely recognize that "Accommodation" is the relevant link to click. The page layout is straightforward, and the labeling is clear, making it easy for Abi to know what to do at this step. This aligns with her comprehensive information processing style, as she can see that this option will likely provide the information she needs.</t>
        </is>
      </c>
      <c r="I99" s="10" t="inlineStr">
        <is>
          <t>Answer: YES
Facets: 1. Motivations, 2. Information Processing Style
Why: The "Accommodation" option is clearly listed in the dropdown menu under "Attending," which directly aligns with Abi's subgoal of finding out where people are staying. Given her motivation to attend the conference and gather necessary travel information, she would recognize that clicking on "Accommodation" is the logical next step. Additionally, the clear labeling of the option supports her comprehensive information processing style, making it straightforward for her to know what to do at this step.</t>
        </is>
      </c>
      <c r="J99" s="10" t="inlineStr">
        <is>
          <t>Answer: YES
Facets: Information Processing Style, Motivations
Why: The dropdown menu under "Attending" clearly lists "Accommodation" as an option. This is directly related to Abi's subgoal of finding out where people are staying. The label "Accommodation" is straightforward and indicates that clicking on it will likely provide information about lodging options. This aligns with Abi's comprehensive information processing style, as she would look for specific sections that could provide the information she needs. Additionally, her motivation to make informed travel arrangements supports her decision to click on "Accommodation."</t>
        </is>
      </c>
      <c r="K99" s="10" t="inlineStr">
        <is>
          <t>Answer: YES
Facets: 1. Motivations, 2. Information Processing Style
Why: The dropdown menu under "Attending" clearly lists "Accommodation" as an option. Given Abi's motivation to find out where people are staying, it is logical for her to click on "Accommodation" to get the relevant information. The labeling is clear and directly related to her subgoal, making it easy for her to know what to do at this step. This aligns with her comprehensive information processing style, as she would recognize that this option is likely to provide the details she needs.</t>
        </is>
      </c>
      <c r="L99" s="11" t="n">
        <v>0.6061776061776062</v>
      </c>
      <c r="M99" s="29" t="n">
        <v>0.6079136690647482</v>
      </c>
      <c r="N99" s="11" t="n">
        <v>0.6196911196911197</v>
      </c>
      <c r="O99" s="11" t="n">
        <v>0.5882352941176471</v>
      </c>
      <c r="P99" s="11" t="n">
        <v>0.5888030888030888</v>
      </c>
      <c r="Q99" s="11" t="n">
        <v>0.6393700787401575</v>
      </c>
      <c r="R99" s="11" t="n">
        <v>0.5521235521235521</v>
      </c>
      <c r="S99" s="11" t="n">
        <v>0.6637010676156584</v>
      </c>
      <c r="T99" s="11" t="n"/>
      <c r="U99" s="11" t="n"/>
      <c r="V99" s="11" t="n"/>
      <c r="W99" s="11" t="n"/>
      <c r="X99" s="11" t="n"/>
      <c r="Y99" s="11" t="n"/>
      <c r="Z99" s="11" t="n"/>
      <c r="AA99" s="11" t="n"/>
      <c r="AB99" s="11" t="n"/>
      <c r="AC99" s="11" t="n"/>
      <c r="AD99" s="11" t="n"/>
    </row>
    <row r="100">
      <c r="A100" s="29" t="inlineStr">
        <is>
          <t>Subgoal 1: Abby wants to know where people are staying</t>
        </is>
      </c>
      <c r="B100" s="29" t="inlineStr">
        <is>
          <t>Click on accomodation</t>
        </is>
      </c>
      <c r="C100" s="29" t="inlineStr">
        <is>
          <t>Maybe/No</t>
        </is>
      </c>
      <c r="D100" s="29" t="inlineStr">
        <is>
          <t>Maybe
☐ None of the above
No
☐ None of the above</t>
        </is>
      </c>
      <c r="E100" s="29" t="inlineStr">
        <is>
          <t>Why?
Jury is still out, since not seeing a lot
except pictures
Why?
She doesnt have any more information
than before.</t>
        </is>
      </c>
      <c r="F100" s="11" t="n"/>
      <c r="G100" s="10" t="inlineStr">
        <is>
          <t>Answer: YES
Facets: Information Processing Style, Motivations
Why: After clicking on "Accommodation," Abi is directed to a page that provides detailed information about the conference hotel, including its name, location, amenities, and reasons to stay there. This page also includes information on how to register for the hotel and contact details. Given Abi's comprehensive information processing style, this page provides her with all the necessary details to understand where people are staying and make informed decisions about her own accommodation. The clear and detailed information aligns with her motivations and helps her feel confident that she is making progress toward her goal.</t>
        </is>
      </c>
      <c r="H100" s="10" t="inlineStr">
        <is>
          <t>Answer: YES
Facets: 1. Motivations, 2. Information Processing Style
Why: After clicking on "Accommodation," Abi lands on a page that provides detailed information about the conference hotel, including its amenities, location, and the benefits of staying there. This aligns with her motivation to find out where people are staying and helps her make informed travel arrangements. The page is well-organized and provides comprehensive information, which suits Abi's information processing style. She will know she is making progress toward her goal and has access to all the necessary details.</t>
        </is>
      </c>
      <c r="I100" s="10" t="inlineStr">
        <is>
          <t>Answer: YES
Facets: 1. Motivations, 2. Information Processing Style
Why: After clicking on "Accommodation," Abi is directed to a page that provides detailed information about the conference hotel, including its name, location, amenities, and the benefits of staying there. This aligns with her motivation to find out where people are staying and make informed travel arrangements. The page is well-organized and provides comprehensive information, which suits Abi's information processing style. She will know that she did the right thing and is making progress toward her goal, as the page gives her all the necessary details about accommodation options.</t>
        </is>
      </c>
      <c r="J100" s="10" t="inlineStr">
        <is>
          <t>Answer: YES
Facets: Information Processing Style, Motivations
Why: After clicking on "Accommodation," Abi is directed to a page that provides detailed information about the conference hotel, including its name, location, amenities, and the benefits of staying there. This page also includes information on how to register for a room and contact details for further inquiries. This comprehensive information aligns with Abi's information processing style, as it provides all the necessary details she needs to make an informed decision about where to stay. Additionally, this progress toward her goal of making travel arrangements is clear, as the page directly addresses her subgoal of finding out where people are staying.</t>
        </is>
      </c>
      <c r="K100" s="10" t="inlineStr">
        <is>
          <t>Answer: YES
Facets: 1. Motivations, 2. Information Processing Style
Why: After clicking on "Accommodation," Abi lands on a page that provides detailed information about the conference hotel, including its name, location, amenities, and the benefits of staying there. This page also includes information on how to register for a room and contact details for further inquiries. This aligns with Abi's motivation to find out where people are staying and her comprehensive information processing style, as the page provides all the necessary details she needs to make an informed decision about her accommodation. Therefore, Abi will know that she did the right thing and is making progress toward her goal.</t>
        </is>
      </c>
      <c r="L100" s="11" t="n">
        <v>0.5829725829725829</v>
      </c>
      <c r="M100" s="29" t="n">
        <v>0.5353535353535354</v>
      </c>
      <c r="N100" s="11" t="n">
        <v>0.6334776334776335</v>
      </c>
      <c r="O100" s="11" t="n">
        <v>0.5137085137085137</v>
      </c>
      <c r="P100" s="11" t="n">
        <v>0.7806637806637806</v>
      </c>
      <c r="Q100" s="11" t="n">
        <v>0.3586206896551724</v>
      </c>
      <c r="R100" s="11" t="n">
        <v>0.7734487734487735</v>
      </c>
      <c r="S100" s="11" t="n">
        <v>0.4014184397163121</v>
      </c>
      <c r="T100" s="11" t="n"/>
      <c r="U100" s="11" t="n"/>
      <c r="V100" s="11" t="n"/>
      <c r="W100" s="11" t="n"/>
      <c r="X100" s="11" t="n"/>
      <c r="Y100" s="11" t="n"/>
      <c r="Z100" s="11" t="n"/>
      <c r="AA100" s="11" t="n"/>
      <c r="AB100" s="11" t="n"/>
      <c r="AC100" s="11" t="n"/>
      <c r="AD100" s="11" t="n"/>
    </row>
    <row r="101">
      <c r="A101" s="29" t="inlineStr">
        <is>
          <t>Subgoal 1: Abby wants to know where people are staying</t>
        </is>
      </c>
      <c r="B101" s="29" t="inlineStr">
        <is>
          <t>Scroll Down</t>
        </is>
      </c>
      <c r="C101" s="29" t="inlineStr">
        <is>
          <t>Yes</t>
        </is>
      </c>
      <c r="D101" s="29" t="inlineStr">
        <is>
          <t>Yes
☐ Information Processing Style</t>
        </is>
      </c>
      <c r="E101" s="29" t="inlineStr">
        <is>
          <t>Why?
She is a reader</t>
        </is>
      </c>
      <c r="F101" s="11" t="n"/>
      <c r="G101" s="10" t="inlineStr">
        <is>
          <t>Answer: YES
Facets: Information Processing Style, Motivations
Why: The page is well-structured and provides a clear overview of the accommodation details at the top. Given Abi's comprehensive information processing style, she would naturally scroll down to gather more information. The page layout and content are straightforward, making it easy for her to understand that scrolling will likely reveal additional relevant details about the accommodation and related logistics. This aligns with her motivation to gather all necessary information for her travel arrangements.</t>
        </is>
      </c>
      <c r="H101" s="10" t="inlineStr">
        <is>
          <t>Answer: YES
Facets: 2. Information Processing Style
Why: The page is well-organized and provides a clear overview of the accommodation details. Abi, with her comprehensive information processing style, will naturally scroll down to gather all the information available. The layout and content are straightforward, making it easy for her to know that scrolling will likely reveal more details about the accommodation options and related information. This aligns with her need to gather complete information for her travel arrangements.</t>
        </is>
      </c>
      <c r="I101" s="10" t="inlineStr">
        <is>
          <t>Answer: YES
Facets: 2. Information Processing Style
Why: The page is well-organized and provides a clear overview of the accommodation details. Scrolling down is a natural action for Abi to take to ensure she has seen all the information available on the page. Given her comprehensive information processing style, she would be inclined to scroll to gather all relevant details. The page layout and content are straightforward, making it easy for her to know that scrolling is the next step to ensure she has all the information she needs.</t>
        </is>
      </c>
      <c r="J101" s="10" t="inlineStr">
        <is>
          <t>Answer: YES
Facets: Information Processing Style
Why: The page already provides a significant amount of information about the accommodation, including the hotel name, location, amenities, and registration details. However, scrolling is a natural action to ensure that all relevant information is visible, especially for someone with a comprehensive information processing style like Abi. The layout of the page suggests that there might be more information available below the visible section, and scrolling down is a common and intuitive action to take in this context.</t>
        </is>
      </c>
      <c r="K101" s="10" t="inlineStr">
        <is>
          <t>Answer: YES
Facets: 2. Information Processing Style
Why: The page is well-structured and provides a clear overview of the accommodation details at the top. Given Abi's comprehensive information processing style, she is likely to scroll down to ensure she has all the relevant information. The page layout and content suggest that more details might be available further down, which aligns with her tendency to gather complete information before making decisions. Therefore, Abi will know to scroll down and will find the page good enough to take this action.</t>
        </is>
      </c>
      <c r="L101" s="11" t="n">
        <v>0.8208695652173913</v>
      </c>
      <c r="M101" s="29" t="n">
        <v>0.2278260869565217</v>
      </c>
      <c r="N101" s="11" t="n">
        <v>0.6591304347826087</v>
      </c>
      <c r="O101" s="11" t="n">
        <v>0.5513043478260869</v>
      </c>
      <c r="P101" s="11" t="n">
        <v>0.528695652173913</v>
      </c>
      <c r="Q101" s="11" t="n">
        <v>0.6730434782608695</v>
      </c>
      <c r="R101" s="11" t="n">
        <v>0.6817391304347826</v>
      </c>
      <c r="S101" s="11" t="n">
        <v>0.44</v>
      </c>
      <c r="T101" s="11" t="n"/>
      <c r="U101" s="11" t="n"/>
      <c r="V101" s="11" t="n"/>
      <c r="W101" s="11" t="n"/>
      <c r="X101" s="11" t="n"/>
      <c r="Y101" s="11" t="n"/>
      <c r="Z101" s="11" t="n"/>
      <c r="AA101" s="11" t="n"/>
      <c r="AB101" s="11" t="n"/>
      <c r="AC101" s="11" t="n"/>
      <c r="AD101" s="11" t="n"/>
    </row>
    <row r="102">
      <c r="A102" s="29" t="inlineStr">
        <is>
          <t>Subgoal 1: Abby wants to know where people are staying</t>
        </is>
      </c>
      <c r="B102" s="29" t="inlineStr">
        <is>
          <t>Scroll Down</t>
        </is>
      </c>
      <c r="C102" s="29" t="inlineStr">
        <is>
          <t>Yes</t>
        </is>
      </c>
      <c r="D102" s="29" t="inlineStr">
        <is>
          <t>Yes
☐ Motivations
☐ Attitude Towards Risk</t>
        </is>
      </c>
      <c r="E102" s="29" t="inlineStr">
        <is>
          <t>She is making progress. center of
activity; can network; can share room
so cost will not be a problem
She found there the conference is
going to be and got info about hotell
This site is encouraging people to stay
together so she feels better</t>
        </is>
      </c>
      <c r="F102" s="11" t="n"/>
      <c r="G102" s="10" t="inlineStr">
        <is>
          <t>Answer: YES
Facets: Information Processing Style, Motivations
Why: After scrolling, Abi will find detailed information about the conference hotel, including its amenities, location, and reasons to stay there. The page also provides specific instructions for hotel registration and contact information. This comprehensive information aligns with Abi's information processing style and motivations, ensuring she knows she is making progress toward her goal of finding out where people are staying. The clear and detailed content will help her feel confident that she has all the necessary information to make her travel arrangements.</t>
        </is>
      </c>
      <c r="H102" s="10" t="inlineStr">
        <is>
          <t>Answer: YES
Facets: 1. Motivations, 2. Information Processing Style
Why: After scrolling, Abi will find detailed information about the conference hotel, including its amenities, location, and the benefits of staying there. This information is comprehensive and directly relevant to her subgoal of knowing where people are staying. The page provides all the necessary details in a clear and organized manner, allowing Abi to feel confident that she is making progress toward her goal and has obtained the information she needs for her travel arrangements.</t>
        </is>
      </c>
      <c r="I102" s="10" t="inlineStr">
        <is>
          <t>Answer: YES
Facets: 1. Motivations, 2. Information Processing Style
Why: After scrolling, Abi will find detailed information about the conference hotel, including its name, location, amenities, and the benefits of staying there. This comprehensive information aligns with her motivation to find out where people are staying and make informed travel arrangements. The page provides all the necessary details in a clear and organized manner, which suits Abi's information processing style. She will know that she did the right thing and is making progress toward her goal, as the page gives her all the information she needs about accommodation options.</t>
        </is>
      </c>
      <c r="J102" s="10" t="inlineStr">
        <is>
          <t>Answer: YES
Facets: Information Processing Style, Motivations
Why: The page already provides comprehensive information about the accommodation, including the hotel name, location, amenities, and registration details. Scrolling down allows Abi to ensure she has seen all the available information. The content on the page is well-organized and directly relevant to her subgoal of finding out where people are staying. By scrolling, Abi can confirm that she has accessed all the necessary details, which aligns with her comprehensive information processing style and her motivation to make informed travel arrangements. This action will help her know she is making progress toward her goal.</t>
        </is>
      </c>
      <c r="K102" s="10" t="inlineStr">
        <is>
          <t>Answer: YES
Facets: 2. Information Processing Style
Why: The page provides comprehensive information about the accommodation, including the hotel name, location, amenities, and benefits of staying there. It also includes details on how to register for a room and contact information for further inquiries. By scrolling, Abi can see all the relevant information she needs to know where people are staying and make her travel arrangements. This aligns with her comprehensive information processing style, ensuring she knows she did the right thing and is making progress toward her goal.</t>
        </is>
      </c>
      <c r="L102" s="11" t="n">
        <v>0.6192733017377567</v>
      </c>
      <c r="M102" s="29" t="n">
        <v>0.5118483412322274</v>
      </c>
      <c r="N102" s="11" t="n">
        <v>0.636650868878357</v>
      </c>
      <c r="O102" s="11" t="n">
        <v>0.5773353751914242</v>
      </c>
      <c r="P102" s="11" t="n">
        <v>0.5860979462875198</v>
      </c>
      <c r="Q102" s="11" t="n">
        <v>0.6275362318840579</v>
      </c>
      <c r="R102" s="11" t="n">
        <v>0.5402843601895735</v>
      </c>
      <c r="S102" s="11" t="n">
        <v>0.6161137440758294</v>
      </c>
      <c r="T102" s="11" t="n"/>
      <c r="U102" s="11" t="n"/>
      <c r="V102" s="11" t="n"/>
      <c r="W102" s="11" t="n"/>
      <c r="X102" s="11" t="n"/>
      <c r="Y102" s="11" t="n"/>
      <c r="Z102" s="11" t="n"/>
      <c r="AA102" s="11" t="n"/>
      <c r="AB102" s="11" t="n"/>
      <c r="AC102" s="11" t="n"/>
      <c r="AD102" s="11" t="n"/>
    </row>
    <row r="103">
      <c r="A103" s="29" t="inlineStr">
        <is>
          <t>Subgoal #_2: How many days to stay at the conference</t>
        </is>
      </c>
      <c r="B103" s="29" t="inlineStr">
        <is>
          <t xml:space="preserve">Will Abi have formed this sub-goal as a step to their overall goal? </t>
        </is>
      </c>
      <c r="C103" s="29" t="inlineStr">
        <is>
          <t>Yes</t>
        </is>
      </c>
      <c r="D103" s="29" t="inlineStr">
        <is>
          <t>Yes
☐ Motivations
☐ Information Processing Style
☐ Attitude Towards Risk</t>
        </is>
      </c>
      <c r="E103" s="29" t="inlineStr">
        <is>
          <t>She is task oriented motivation style
she cant proceed without knowing this.
She reads a lot, so she is going to get
all the information before doing the
task (book hotel, etc)
She doesnt want to commit to staying
at the whole conference if it is not
interesting.</t>
        </is>
      </c>
      <c r="F103" s="11" t="n"/>
      <c r="G103" s="10" t="inlineStr">
        <is>
          <t>Answer: YES
Facets: Motivations, Information Processing Style
Why: Deciding how many days to stay at the conference is a crucial part of making travel arrangements. Abi would need to know the duration of the conference to book her accommodation and plan her travel accordingly. Given her comprehensive information processing style, she would consider this a necessary step to gather all relevant details for her trip. This aligns with her motivation to ensure she has all the information needed to make informed decisions about her attendance.</t>
        </is>
      </c>
      <c r="H103" s="10" t="inlineStr">
        <is>
          <t>Answer: YES
Facets: 1. Motivations, 2. Information Processing Style
Why: Deciding how many days to stay at the conference is a crucial part of making travel arrangements. Abi will need to know the duration of her stay to book accommodation and plan her travel. This step aligns with her motivation to attend the conference and gather all necessary information for her trip. Additionally, her comprehensive information processing style means she will consider all relevant details, including the length of her stay, to ensure she is fully prepared.</t>
        </is>
      </c>
      <c r="I103" s="10" t="inlineStr">
        <is>
          <t>Answer: YES
Facets: 1. Motivations, 2. Information Processing Style
Why: Abi is making travel arrangements to attend the conference, and knowing how many days to stay is a crucial part of planning her trip. This information will help her book accommodation and make other necessary arrangements. Given her comprehensive information processing style, she would consider the duration of her stay as an essential step toward achieving her overall goal of attending the conference. Therefore, she would naturally think of determining the number of days to stay as part of her planning process.</t>
        </is>
      </c>
      <c r="J103" s="10" t="inlineStr">
        <is>
          <t>Answer: YES
Facets: Motivations, Information Processing Style
Why: Deciding how many days to stay at the conference is a crucial part of making travel arrangements. Abi needs to know the duration of her stay to book accommodation and plan her travel accordingly. This aligns with her motivation to make informed travel arrangements and her comprehensive information processing style, as she would consider all relevant details, including the conference schedule and her own availability, to determine the length of her stay.</t>
        </is>
      </c>
      <c r="K103" s="10" t="inlineStr">
        <is>
          <t>Answer: YES
Facets: 1. Motivations, 2. Information Processing Style
Why: Deciding how many days to stay at the conference is a crucial part of making travel arrangements. Abi would need to know the duration of the conference to book her accommodation and plan her travel accordingly. This step is essential for her to ensure she attends all relevant sessions and events. Given her comprehensive information processing style, Abi would consider this a necessary step to gather all the details required for her trip.</t>
        </is>
      </c>
      <c r="L103" s="11" t="n">
        <v>0.7119266055045872</v>
      </c>
      <c r="M103" s="29" t="n">
        <v>0.4462659380692168</v>
      </c>
      <c r="N103" s="11" t="n">
        <v>0.6513761467889908</v>
      </c>
      <c r="O103" s="11" t="n">
        <v>0.5228426395939086</v>
      </c>
      <c r="P103" s="11" t="n">
        <v>0.7357798165137615</v>
      </c>
      <c r="Q103" s="11" t="n">
        <v>0.4018348623853211</v>
      </c>
      <c r="R103" s="11" t="n">
        <v>0.7596330275229358</v>
      </c>
      <c r="S103" s="11" t="n">
        <v>0.3596330275229358</v>
      </c>
      <c r="T103" s="11" t="n"/>
      <c r="U103" s="11" t="n"/>
      <c r="V103" s="11" t="n"/>
      <c r="W103" s="11" t="n"/>
      <c r="X103" s="11" t="n"/>
      <c r="Y103" s="11" t="n"/>
      <c r="Z103" s="11" t="n"/>
      <c r="AA103" s="11" t="n"/>
      <c r="AB103" s="11" t="n"/>
      <c r="AC103" s="11" t="n"/>
      <c r="AD103" s="11" t="n"/>
    </row>
    <row r="104">
      <c r="A104" s="29" t="inlineStr">
        <is>
          <t>Subgoal #_2: How many days to stay at the conference</t>
        </is>
      </c>
      <c r="B104" s="29" t="inlineStr">
        <is>
          <t>Click on program</t>
        </is>
      </c>
      <c r="C104" s="29" t="inlineStr">
        <is>
          <t>Yes/Maybe</t>
        </is>
      </c>
      <c r="D104" s="29" t="inlineStr">
        <is>
          <t>Yes
☐ Motivations
☐ Information Processing Style
Maybe
☐ None of the above</t>
        </is>
      </c>
      <c r="E104" s="29" t="inlineStr">
        <is>
          <t>Why?
She is interested in knowing more
about the program...
Why?
she might go for tracks, as that may
also say something about the program</t>
        </is>
      </c>
      <c r="F104" s="11" t="n"/>
      <c r="G104" s="10" t="inlineStr">
        <is>
          <t>Answer: YES
Facets: Information Processing Style, Motivations
Why: The "Program" option is clearly visible in the navigation menu at the top of the page. Given Abi's comprehensive information processing style, she would recognize that the program section is likely to contain details about the conference schedule, which will help her determine how many days to stay. The page layout and navigation are straightforward, making it easy for her to understand that clicking on "Program" is the logical next step to gather the necessary information. This aligns with her motivation to plan her travel arrangements effectively.</t>
        </is>
      </c>
      <c r="H104" s="10" t="inlineStr">
        <is>
          <t>Answer: YES
Facets: 1. Motivations, 2. Information Processing Style
Why: The "Program" option is clearly visible in the navigation menu at the top of the page. Abi, who is motivated to determine how many days to stay at the conference, will likely recognize that the program will provide information about the conference schedule. This aligns with her comprehensive information processing style, as she will understand that reviewing the program is a necessary step to gather all relevant details about the conference duration and events. The page layout and labeling are straightforward, making it easy for Abi to know what to do at this step.</t>
        </is>
      </c>
      <c r="I104" s="10" t="inlineStr">
        <is>
          <t>Answer: YES
Facets: 1. Motivations, 2. Information Processing Style
Why: The "Program" option is clearly visible in the navigation menu at the top of the page. Abi is motivated to find out how many days to stay at the conference, and the program schedule is a logical place to find this information. Given her comprehensive information processing style, she would recognize that clicking on "Program" is the appropriate next step to gather details about the conference schedule, which will help her determine the duration of her stay. The page layout and clear labeling make it easy for her to know what to do at this step.</t>
        </is>
      </c>
      <c r="J104" s="10" t="inlineStr">
        <is>
          <t>Answer: YES
Facets: Information Processing Style, Motivations
Why: The "Program" section is clearly visible in the navigation menu at the top of the page. It is reasonable for Abi to infer that the conference schedule, which will help her determine how many days to stay, can be found under this section. This aligns with her comprehensive information processing style, as she would look for specific sections that could provide the detailed information she needs. Additionally, her motivation to make informed travel arrangements supports her decision to click on the "Program" section.</t>
        </is>
      </c>
      <c r="K104" s="10" t="inlineStr">
        <is>
          <t>Answer: YES
Facets: 1. Motivations, 2. Information Processing Style
Why: The "Program" option is clearly visible in the navigation menu at the top of the page. Given Abi's motivation to determine how many days to stay at the conference, it is logical for her to click on "Program" to find the schedule and duration of the conference. The clear labeling and placement of the "Program" option align with her comprehensive information processing style, making it easy for her to know what to do at this step. The page is good enough for Abi to take this action as it provides a straightforward path to the information she needs.</t>
        </is>
      </c>
      <c r="L104" s="11" t="n">
        <v>0.6153846153846154</v>
      </c>
      <c r="M104" s="29" t="n">
        <v>0.5696594427244582</v>
      </c>
      <c r="N104" s="11" t="n">
        <v>0.6378205128205128</v>
      </c>
      <c r="O104" s="11" t="n">
        <v>0.6192</v>
      </c>
      <c r="P104" s="11" t="n">
        <v>0.6362179487179487</v>
      </c>
      <c r="Q104" s="11" t="n">
        <v>0.5240384615384616</v>
      </c>
      <c r="R104" s="11" t="n">
        <v>0.5977564102564102</v>
      </c>
      <c r="S104" s="11" t="n">
        <v>0.5741626794258373</v>
      </c>
      <c r="T104" s="11" t="n"/>
      <c r="U104" s="11" t="n"/>
      <c r="V104" s="11" t="n"/>
      <c r="W104" s="11" t="n"/>
      <c r="X104" s="11" t="n"/>
      <c r="Y104" s="11" t="n"/>
      <c r="Z104" s="11" t="n"/>
      <c r="AA104" s="11" t="n"/>
      <c r="AB104" s="11" t="n"/>
      <c r="AC104" s="11" t="n"/>
      <c r="AD104" s="11" t="n"/>
    </row>
    <row r="105">
      <c r="A105" s="29" t="inlineStr">
        <is>
          <t>Subgoal #_2: How many days to stay at the conference</t>
        </is>
      </c>
      <c r="B105" s="29" t="inlineStr">
        <is>
          <t>Click on program</t>
        </is>
      </c>
      <c r="C105" s="29" t="inlineStr">
        <is>
          <t>Yes/Maybe</t>
        </is>
      </c>
      <c r="D105" s="29" t="inlineStr">
        <is>
          <t>Yes
☐ Motivations
Maybe
☐ Attitude Towards Risk</t>
        </is>
      </c>
      <c r="E105" s="29" t="inlineStr">
        <is>
          <t>Why?
She is getting information about the
program - because she sees weak over
view
Why?
She is overwhelmed...she is not seeing
the papers (technical papers).
There is no negative feelings at this
point. She is getting some information
and she has to read about it
She might be looking for a schedule
and not just a week overview</t>
        </is>
      </c>
      <c r="F105" s="11" t="n"/>
      <c r="G105" s="10" t="inlineStr">
        <is>
          <t>Answer: NO
Facets: Computer Self-Efficacy, Information Processing Style
Why: After clicking on "Program," Abi is presented with a dropdown menu containing multiple options such as "Complete Program," "Week Overview," "Industry Program," and more. While these options are relevant, the page does not immediately provide the comprehensive information Abi needs to determine how many days to stay at the conference. Given her low computer self-efficacy, she might feel uncertain about which specific option to choose next. Additionally, the dropdown menu requires further clicks and exploration, which might be overwhelming for her. Therefore, she might not feel confident that she is making progress toward her goal and may not get all the information she needs directly from this page.</t>
        </is>
      </c>
      <c r="H105" s="10" t="inlineStr">
        <is>
          <t>Answer: NO
Facets: 2. Information Processing Style, 4. Computer Self-Efficacy
Why: After clicking on "Program," Abi is presented with a dropdown menu with multiple options, such as "Complete Program," "Week Overview," "Industry Program," and more. While these options are relevant, it is not immediately clear which one will provide the specific information she needs to determine how many days to stay at the conference. Abi's comprehensive information processing style means she needs clear and direct information to feel confident she is making progress. Additionally, her low computer self-efficacy might make her hesitant to explore multiple options in the dropdown menu without clear guidance, leading to uncertainty about whether she is on the right track.</t>
        </is>
      </c>
      <c r="I105" s="10" t="inlineStr">
        <is>
          <t>Answer: NO
Facets: 2. Information Processing Style, 4. Computer Self-Efficacy
Why: After clicking on "Program," Abi is presented with a dropdown menu containing multiple options. While these options are related to the conference schedule, it is not immediately clear which one will provide the specific information she needs to determine how many days to stay. Abi's comprehensive information processing style means she prefers clear and direct paths to information, and this dropdown menu might be overwhelming or confusing. Additionally, her low computer self-efficacy might make her hesitant to explore multiple options in the dropdown, fearing she might not find the right information or might get lost. Therefore, she might not feel confident that she is making progress toward her goal.</t>
        </is>
      </c>
      <c r="J105" s="10" t="inlineStr">
        <is>
          <t>Answer: YES
Facets: Information Processing Style, Motivations
Why: After clicking on "Program," Abi is presented with a dropdown menu that includes options such as "Complete Program," "Week Overview," and "Filter by Day." These options are directly related to her subgoal of determining how many days to stay at the conference. The dropdown menu provides a clear and organized path to the information she needs, which aligns with her comprehensive information processing style. Additionally, her motivation to make informed travel arrangements supports her decision to explore these options. This action will help her know she is making progress toward her goal and will likely provide all the necessary details to determine the duration of her stay.</t>
        </is>
      </c>
      <c r="K105" s="10" t="inlineStr">
        <is>
          <t>Answer: NO
Facets: 2. Information Processing Style, 4. Computer Self-Efficacy
Why: After clicking on "Program," Abi is presented with a dropdown menu with multiple options, such as "Complete Program," "Week Overview," "Industry Program," etc. While these options are related to the conference schedule, it is not immediately clear which one will provide the specific information she needs about the duration of the conference. Abi's comprehensive information processing style means she would prefer clear and direct information. Additionally, her low computer self-efficacy might make her hesitant to explore multiple options in the dropdown menu without clear guidance, potentially causing confusion and making her unsure if she is making progress toward her goal. Therefore, she might not feel confident that she did the right thing and is making progress toward her goal.</t>
        </is>
      </c>
      <c r="L105" s="12" t="n">
        <v>0.6653944020356234</v>
      </c>
      <c r="M105" s="29" t="n">
        <v>0.489821882951654</v>
      </c>
      <c r="N105" s="11" t="n">
        <v>0.628498727735369</v>
      </c>
      <c r="O105" s="11" t="n">
        <v>0.6020151133501259</v>
      </c>
      <c r="P105" s="11" t="n">
        <v>0.6081424936386769</v>
      </c>
      <c r="Q105" s="11" t="n">
        <v>0.5559796437659033</v>
      </c>
      <c r="R105" s="11" t="n">
        <v>0.6946564885496184</v>
      </c>
      <c r="S105" s="11" t="n">
        <v>0.5251141552511416</v>
      </c>
      <c r="T105" s="11" t="n"/>
      <c r="U105" s="11" t="n"/>
      <c r="V105" s="11" t="n"/>
      <c r="W105" s="11" t="n"/>
      <c r="X105" s="11" t="n"/>
      <c r="Y105" s="11" t="n"/>
      <c r="Z105" s="11" t="n"/>
      <c r="AA105" s="11" t="n"/>
      <c r="AB105" s="11" t="n"/>
      <c r="AC105" s="11" t="n"/>
      <c r="AD105" s="11" t="n"/>
    </row>
    <row r="106">
      <c r="A106" s="29" t="inlineStr">
        <is>
          <t>Subgoal #_2: How many days to stay at the conference</t>
        </is>
      </c>
      <c r="B106" s="29" t="inlineStr">
        <is>
          <t xml:space="preserve"> Click Week overview</t>
        </is>
      </c>
      <c r="C106" s="29" t="inlineStr">
        <is>
          <t>Yes</t>
        </is>
      </c>
      <c r="D106" s="29" t="inlineStr">
        <is>
          <t>Yes
☐ Motivations</t>
        </is>
      </c>
      <c r="E106" s="29" t="inlineStr">
        <is>
          <t>Why?
She is interested in knowing more
about the program.
This label is the best for what she is
intending to do</t>
        </is>
      </c>
      <c r="F106" s="11" t="n"/>
      <c r="G106" s="10" t="inlineStr">
        <is>
          <t>Answer: YES
Facets: Information Processing Style, Motivations
Why: The "Week Overview" option in the dropdown menu is clearly labeled and logically suggests that it will provide a summary of the conference schedule for the entire week. Given Abi's comprehensive information processing style, she would recognize that this option is relevant to her goal of determining how many days to stay at the conference. The page layout and navigation are straightforward, making it easy for her to understand that clicking on "Week Overview" is the logical next step to gather the necessary information. This aligns with her motivation to plan her travel arrangements effectively.</t>
        </is>
      </c>
      <c r="H106" s="10" t="inlineStr">
        <is>
          <t>Answer: YES
Facets: 1. Motivations, 2. Information Processing Style
Why: The "Week Overview" option in the dropdown menu under "Program" is clearly labeled and suggests that it will provide a summary of the conference schedule for the entire week. Abi, who is motivated to determine how many days to stay at the conference, will likely recognize that this option will give her the necessary information. The page layout and labeling are straightforward, making it easy for Abi to know what to do at this step. This aligns with her comprehensive information processing style, as she will understand that reviewing the week overview is a necessary step to gather all relevant details about the conference duration and events.</t>
        </is>
      </c>
      <c r="I106" s="10" t="inlineStr">
        <is>
          <t>Answer: YES
Facets: 1. Motivations, 2. Information Processing Style
Why: The "Week Overview" option in the dropdown menu under "Program" is clearly labeled and logically suggests that it will provide a summary of the conference schedule for the entire week. Abi is motivated to find out how many days to stay at the conference, and this option directly aligns with her goal. Given her comprehensive information processing style, she would recognize that clicking on "Week Overview" is the appropriate next step to gather details about the conference schedule, which will help her determine the duration of her stay. The page layout and clear labeling make it easy for her to know what to do at this step.</t>
        </is>
      </c>
      <c r="J106" s="10" t="inlineStr">
        <is>
          <t>Answer: YES
Facets: Information Processing Style, Motivations
Why: The "Week Overview" option in the dropdown menu under "Program" is clearly labeled and suggests that it will provide a summary of the conference schedule for the entire week. This is directly relevant to Abi's subgoal of determining how many days to stay at the conference. The label is straightforward and indicates that clicking on it will likely provide the information she needs. This aligns with her comprehensive information processing style, as she would look for specific sections that could provide detailed information. Additionally, her motivation to make informed travel arrangements supports her decision to click on "Week Overview."</t>
        </is>
      </c>
      <c r="K106" s="10" t="inlineStr">
        <is>
          <t>Answer: YES
Facets: 1. Motivations, 2. Information Processing Style
Why: The "Week Overview" option in the dropdown menu under "Program" is clearly labeled and suggests that it will provide a summary of the conference schedule for the entire week. Given Abi's motivation to determine how many days to stay at the conference, it is logical for her to click on "Week Overview" to get an understanding of the conference duration. The clear labeling and placement of the "Week Overview" option align with her comprehensive information processing style, making it easy for her to know what to do at this step. The page is good enough for Abi to take this action as it provides a straightforward path to the information she needs.</t>
        </is>
      </c>
      <c r="L106" s="11" t="n">
        <v>0.6795827123695977</v>
      </c>
      <c r="M106" s="29" t="n">
        <v>0.5213793103448275</v>
      </c>
      <c r="N106" s="11" t="n">
        <v>0.6706408345752608</v>
      </c>
      <c r="O106" s="11" t="n">
        <v>0.5339943342776204</v>
      </c>
      <c r="P106" s="11" t="n">
        <v>0.7034277198211625</v>
      </c>
      <c r="Q106" s="11" t="n">
        <v>0.4993006993006993</v>
      </c>
      <c r="R106" s="11" t="n">
        <v>0.6482861400894188</v>
      </c>
      <c r="S106" s="11" t="n">
        <v>0.5316804407713499</v>
      </c>
      <c r="T106" s="11" t="n"/>
      <c r="U106" s="11" t="n"/>
      <c r="V106" s="11" t="n"/>
      <c r="W106" s="11" t="n"/>
      <c r="X106" s="11" t="n"/>
      <c r="Y106" s="11" t="n"/>
      <c r="Z106" s="11" t="n"/>
      <c r="AA106" s="11" t="n"/>
      <c r="AB106" s="11" t="n"/>
      <c r="AC106" s="11" t="n"/>
      <c r="AD106" s="11" t="n"/>
    </row>
    <row r="107">
      <c r="A107" s="29" t="inlineStr">
        <is>
          <t>Subgoal #_2: How many days to stay at the conference</t>
        </is>
      </c>
      <c r="B107" s="29" t="inlineStr">
        <is>
          <t xml:space="preserve"> Click Week overview</t>
        </is>
      </c>
      <c r="C107" s="29" t="inlineStr">
        <is>
          <t>Yes/Maybe</t>
        </is>
      </c>
      <c r="D107" s="29" t="inlineStr">
        <is>
          <t>Yes
☐ Motivations
☐ Information Processing Style
Maybe
☐ Computer Self-Efficacy
☐ Learning: by Process vs. by
Tinkering</t>
        </is>
      </c>
      <c r="E107" s="29" t="inlineStr">
        <is>
          <t>Why?Lot of information and it is all
laid out by date. So she feels that is
making progress. And it says Main
conference on the top.
She is further along than she was - yes.
But, she is not sure where to go next.
Why?
Lots of stuff going on. Different
roles...these acronyms, these might not
make sense. Lots of whitespace. for her
to know
Different shades of gray for the main
conference, but it is not standing out.
Some more process oriented learning.
She is making progress, but she is
going to get stumped at the moment.
Especially, she doesnt know the
acronym...and all these acronyms are
making her worry about whether she
can fit</t>
        </is>
      </c>
      <c r="F107" s="11" t="n"/>
      <c r="G107" s="10" t="inlineStr">
        <is>
          <t>Answer: YES
Facets: Information Processing Style, Motivations
Why: After clicking on "Week Overview," Abi is presented with a detailed schedule of the conference week, including co-located events, workshops, mentoring events, and the main conference sessions. The visual layout clearly shows the dates and types of events happening each day, which will help Abi determine how many days to stay at the conference. This comprehensive information aligns with her information processing style and motivations, ensuring she knows she is making progress toward her goal and has all the necessary details to plan her stay effectively.</t>
        </is>
      </c>
      <c r="H107" s="10" t="inlineStr">
        <is>
          <t>Answer: YES
Facets: 1. Motivations, 2. Information Processing Style
Why: After clicking on "Week Overview," Abi lands on a page that provides a detailed schedule of the conference events for each day. This information is comprehensive and directly relevant to her subgoal of determining how many days to stay at the conference. The page is well-organized and presents the schedule in a clear and easy-to-understand format, allowing Abi to feel confident that she is making progress toward her goal and has obtained the information she needs to plan her stay. This aligns with her motivation to gather all necessary details for her travel arrangements and her comprehensive information processing style.</t>
        </is>
      </c>
      <c r="I107" s="10" t="inlineStr">
        <is>
          <t>Answer: YES
Facets: 1. Motivations, 2. Information Processing Style
Why: After clicking on "Week Overview," Abi is presented with a clear and detailed schedule of the conference events for the entire week. This page provides a comprehensive overview of the conference activities, including the dates and types of sessions, which directly helps her determine how many days to stay at the conference. The information is well-organized and easy to understand, aligning with her comprehensive information processing style. Abi will know that she did the right thing and is making progress toward her goal, as the page gives her all the necessary details to plan the duration of her stay.</t>
        </is>
      </c>
      <c r="J107" s="10" t="inlineStr">
        <is>
          <t>Answer: YES
Facets: Information Processing Style, Motivations
Why: After clicking on "Week Overview," Abi is presented with a detailed schedule of the conference week, including co-located events, workshops, mentoring events, and the main conference sessions. The schedule is organized by day, making it easy for Abi to see the duration and timing of various events. This comprehensive overview aligns with her information processing style, as it provides all the necessary details to determine how many days she should stay at the conference. Additionally, the clear and organized presentation of the schedule helps Abi know that she is making progress toward her goal of planning her stay.</t>
        </is>
      </c>
      <c r="K107" s="10" t="inlineStr">
        <is>
          <t>Answer: YES
Facets: 1. Motivations, 2. Information Processing Style
Why: After clicking on "Week Overview," Abi lands on a page that provides a clear and detailed schedule of the conference events for each day. The visual layout of the week overview makes it easy to see the duration of the conference and the specific events happening each day. This aligns with Abi's motivation to determine how many days to stay at the conference and her comprehensive information processing style, as the page provides all the necessary details in an organized manner. Therefore, Abi will know that she did the right thing and is making progress toward her goal, and she will get all the information she needs.</t>
        </is>
      </c>
      <c r="L107" s="11" t="n">
        <v>0.6120826709062003</v>
      </c>
      <c r="M107" s="29" t="n">
        <v>0.6235795454545454</v>
      </c>
      <c r="N107" s="11" t="n">
        <v>0.7297297297297297</v>
      </c>
      <c r="O107" s="11" t="n">
        <v>0.4569343065693431</v>
      </c>
      <c r="P107" s="11" t="n">
        <v>0.7631160572337043</v>
      </c>
      <c r="Q107" s="11" t="n">
        <v>0.4256854256854257</v>
      </c>
      <c r="R107" s="11" t="n">
        <v>0.670906200317965</v>
      </c>
      <c r="S107" s="11" t="n">
        <v>0.5336194563662375</v>
      </c>
      <c r="T107" s="11" t="n"/>
      <c r="U107" s="11" t="n"/>
      <c r="V107" s="11" t="n"/>
      <c r="W107" s="11" t="n"/>
      <c r="X107" s="11" t="n"/>
      <c r="Y107" s="11" t="n"/>
      <c r="Z107" s="11" t="n"/>
      <c r="AA107" s="11" t="n"/>
      <c r="AB107" s="11" t="n"/>
      <c r="AC107" s="11" t="n"/>
      <c r="AD107" s="11" t="n"/>
    </row>
    <row r="108">
      <c r="A108" s="29" t="inlineStr">
        <is>
          <t>Subgoal #_2: How many days to stay at the conference</t>
        </is>
      </c>
      <c r="B108" s="29" t="inlineStr">
        <is>
          <t>go up the page and click on tracks</t>
        </is>
      </c>
      <c r="C108" s="29" t="inlineStr">
        <is>
          <t>No</t>
        </is>
      </c>
      <c r="D108" s="29" t="inlineStr">
        <is>
          <t>No
☐ Information Processing Style
☐ Attitude Towards Risk
☐ Learning: by Process vs. by
Tinkering</t>
        </is>
      </c>
      <c r="E108" s="29" t="inlineStr">
        <is>
          <t>Why?
Tracks is not particularly attracting.
More likely to pick on program. She
is uncomfortable and would like to
She will stay on program
She will be thorough and read
through the next item on the
program
Abby wont remember to scroll back
up and click on the tracks, she
might try to find items on the left
side to click</t>
        </is>
      </c>
      <c r="F108" s="11" t="n"/>
      <c r="G108" s="10" t="inlineStr">
        <is>
          <t>Answer: NO
Facets: Computer Self-Efficacy, Information Processing Style
Why: The "Week Overview" page already provides a comprehensive schedule of the conference, which should help Abi determine how many days to stay. Going back up the page to click on "Tracks" might not be an intuitive next step for her, especially given her low computer self-efficacy. She might feel uncertain about what additional information "Tracks" would provide that isn't already covered in the "Week Overview." Additionally, the page does not explicitly guide her to click on "Tracks" for more detailed information, which might make her hesitant to take this action. Therefore, she might not know that this is the right step to take and may not feel confident in making progress toward her goal.</t>
        </is>
      </c>
      <c r="H108" s="10" t="inlineStr">
        <is>
          <t>Answer: NO
Facets: 2. Information Processing Style, 4. Computer Self-Efficacy
Why: The "Week Overview" page already provides a comprehensive schedule of the conference events, which should help Abi determine how many days to stay at the conference. The need to go back up the page and click on "Tracks" is not immediately clear or necessary for achieving her subgoal. Abi's comprehensive information processing style means she would prefer to gather all relevant information from the current page before considering other options. Additionally, her low computer self-efficacy might make her hesitant to navigate away from a page that already seems to provide the needed information. This could lead to confusion and uncertainty about whether she is making progress toward her goal.</t>
        </is>
      </c>
      <c r="I108" s="10" t="inlineStr">
        <is>
          <t>Answer: NO
Facets: 2. Information Processing Style, 4. Computer Self-Efficacy
Why: The "Week Overview" page already provides a comprehensive schedule of the conference, which should help Abi determine how many days to stay. Going back up the page to click on "Tracks" might not be an obvious or necessary step for her. Abi's comprehensive information processing style means she prefers clear and direct paths to information, and the current page already offers a detailed overview. Additionally, her low computer self-efficacy might make her hesitant to navigate away from a page that already seems to provide the needed information. Therefore, she might not know that going back up the page to click on "Tracks" is the right action to take.</t>
        </is>
      </c>
      <c r="J108" s="10" t="inlineStr">
        <is>
          <t>Answer: NO
Facets: Computer Self-Efficacy, Attitude Toward Risk
Why: The current page already provides a comprehensive week overview, which should help Abi determine how many days to stay at the conference. The need to go back up the page and click on "Tracks" is not immediately clear from the current context. Given Abi's low computer self-efficacy and risk-averse nature, she might be hesitant to navigate away from a page that already seems to provide the necessary information. Without a clear indication that clicking on "Tracks" will provide additional relevant information, Abi may not feel confident in taking this action.</t>
        </is>
      </c>
      <c r="K108" s="10" t="inlineStr">
        <is>
          <t>Answer: NO
Facets: 2. Information Processing Style, 4. Computer Self-Efficacy
Why: The "Week Overview" page already provides a comprehensive schedule of the conference, including the duration and specific events for each day. Abi, with her comprehensive information processing style, would likely find all the necessary information about how many days to stay at the conference on this page. Clicking on "Tracks" might not be an obvious next step for her, as it is not clear that it would provide additional relevant information about the overall duration of the conference. Additionally, her low computer self-efficacy might make her hesitant to navigate away from a page that already seems to provide the needed information. Therefore, she might not know to go up the page and click on "Tracks" at this step.</t>
        </is>
      </c>
      <c r="L108" s="12" t="n">
        <v>0.6245161290322581</v>
      </c>
      <c r="M108" s="29" t="n">
        <v>0.5683269476372924</v>
      </c>
      <c r="N108" s="11" t="n">
        <v>0.6516129032258065</v>
      </c>
      <c r="O108" s="11" t="n">
        <v>0.48</v>
      </c>
      <c r="P108" s="11" t="n">
        <v>0.5496774193548387</v>
      </c>
      <c r="Q108" s="11" t="n">
        <v>0.5458064516129032</v>
      </c>
      <c r="R108" s="11" t="n">
        <v>0.5935483870967742</v>
      </c>
      <c r="S108" s="11" t="n">
        <v>0.6477832512315271</v>
      </c>
      <c r="T108" s="11" t="n"/>
      <c r="U108" s="11" t="n"/>
      <c r="V108" s="11" t="n"/>
      <c r="W108" s="11" t="n"/>
      <c r="X108" s="11" t="n"/>
      <c r="Y108" s="11" t="n"/>
      <c r="Z108" s="11" t="n"/>
      <c r="AA108" s="11" t="n"/>
      <c r="AB108" s="11" t="n"/>
      <c r="AC108" s="11" t="n"/>
      <c r="AD108" s="11" t="n"/>
    </row>
    <row r="109">
      <c r="A109" s="29" t="n"/>
      <c r="B109" s="29" t="n"/>
      <c r="C109" s="29" t="n"/>
      <c r="D109" s="29" t="n"/>
      <c r="E109" s="29" t="n"/>
      <c r="F109" s="11" t="n"/>
      <c r="G109" s="10" t="n"/>
      <c r="H109" s="10" t="n"/>
      <c r="I109" s="10" t="n"/>
      <c r="J109" s="10" t="n"/>
      <c r="K109" s="10" t="n"/>
      <c r="L109" s="11" t="n"/>
      <c r="M109" s="11" t="n"/>
      <c r="N109" s="11" t="n"/>
      <c r="O109" s="11" t="n"/>
      <c r="P109" s="11" t="n"/>
      <c r="Q109" s="11" t="n"/>
      <c r="R109" s="11" t="n"/>
      <c r="S109" s="11" t="n"/>
      <c r="T109" s="11" t="n"/>
      <c r="U109" s="11" t="n"/>
      <c r="V109" s="11" t="n"/>
      <c r="W109" s="11" t="n"/>
      <c r="X109" s="11" t="n"/>
      <c r="Y109" s="11" t="n"/>
      <c r="Z109" s="11" t="n"/>
      <c r="AA109" s="11" t="n"/>
      <c r="AB109" s="11" t="n"/>
      <c r="AC109" s="11" t="n"/>
      <c r="AD109" s="11" t="n"/>
    </row>
    <row r="110">
      <c r="A110" s="11" t="n"/>
      <c r="B110" s="11" t="n"/>
      <c r="C110" s="11" t="n"/>
      <c r="D110" s="11" t="n"/>
      <c r="E110" s="11" t="n"/>
      <c r="F110" s="11" t="n"/>
      <c r="G110" s="11" t="n"/>
      <c r="H110" s="11" t="n"/>
      <c r="I110" s="11" t="n"/>
      <c r="J110" s="11" t="n"/>
      <c r="K110" s="11" t="n"/>
      <c r="L110" s="11" t="n"/>
      <c r="M110" s="11" t="n"/>
      <c r="N110" s="11" t="n"/>
      <c r="O110" s="11" t="n"/>
      <c r="P110" s="11" t="n"/>
      <c r="Q110" s="11" t="n"/>
      <c r="R110" s="11" t="n"/>
      <c r="S110" s="11" t="n"/>
      <c r="T110" s="11" t="n"/>
      <c r="U110" s="11" t="n"/>
      <c r="V110" s="11" t="n"/>
      <c r="W110" s="11" t="n"/>
      <c r="X110" s="11" t="n"/>
      <c r="Y110" s="11" t="n"/>
      <c r="Z110" s="11" t="n"/>
      <c r="AA110" s="11" t="n"/>
      <c r="AB110" s="11" t="n"/>
      <c r="AC110" s="11" t="n"/>
      <c r="AD110" s="11" t="n"/>
    </row>
    <row r="111">
      <c r="A111" s="11" t="n"/>
      <c r="B111" s="11" t="n"/>
      <c r="C111" s="11" t="n"/>
      <c r="D111" s="11" t="n"/>
      <c r="E111" s="11" t="n"/>
      <c r="F111" s="11" t="n"/>
      <c r="G111" s="11" t="n"/>
      <c r="H111" s="11" t="n"/>
      <c r="I111" s="11" t="n"/>
      <c r="J111" s="11" t="n"/>
      <c r="K111" s="11" t="n"/>
      <c r="L111" s="11" t="n"/>
      <c r="M111" s="11" t="n"/>
      <c r="N111" s="11" t="n"/>
      <c r="O111" s="11" t="n"/>
      <c r="P111" s="11" t="n"/>
      <c r="Q111" s="11" t="n"/>
      <c r="R111" s="11" t="n"/>
      <c r="S111" s="11" t="n"/>
      <c r="T111" s="11" t="n"/>
      <c r="U111" s="11" t="n"/>
      <c r="V111" s="11" t="n"/>
      <c r="W111" s="11" t="n"/>
      <c r="X111" s="11" t="n"/>
      <c r="Y111" s="11" t="n"/>
      <c r="Z111" s="11" t="n"/>
      <c r="AA111" s="11" t="n"/>
      <c r="AB111" s="11" t="n"/>
      <c r="AC111" s="11" t="n"/>
      <c r="AD111" s="11" t="n"/>
    </row>
    <row r="112">
      <c r="A112" s="5" t="inlineStr">
        <is>
          <t>Use Case: Abi is physically at ICSE 2019 and is planning which sessions to go to. (It’s Tuesday night in her hotel room.)</t>
        </is>
      </c>
      <c r="B112" s="11" t="n"/>
      <c r="C112" s="11" t="n"/>
      <c r="D112" s="11" t="n"/>
      <c r="E112" s="11" t="n"/>
      <c r="F112" s="11" t="n"/>
      <c r="G112" s="3" t="n"/>
      <c r="H112" s="3" t="n"/>
      <c r="I112" s="3" t="n"/>
      <c r="J112" s="3" t="n"/>
      <c r="K112" s="3" t="inlineStr">
        <is>
          <t>Tag = CAROLINA</t>
        </is>
      </c>
      <c r="L112" s="11" t="n"/>
      <c r="M112" s="11" t="n"/>
      <c r="N112" s="11" t="n"/>
      <c r="O112" s="11" t="n"/>
      <c r="P112" s="11" t="n"/>
      <c r="Q112" s="11" t="n"/>
      <c r="R112" s="11" t="n"/>
      <c r="S112" s="11" t="n"/>
      <c r="T112" s="11" t="n"/>
      <c r="U112" s="11" t="n"/>
      <c r="V112" s="11" t="n"/>
      <c r="W112" s="11" t="n"/>
      <c r="X112" s="11" t="n"/>
      <c r="Y112" s="11" t="n"/>
      <c r="Z112" s="11" t="n"/>
      <c r="AA112" s="11" t="n"/>
      <c r="AB112" s="11" t="n"/>
      <c r="AC112" s="11" t="n"/>
      <c r="AD112" s="11" t="n"/>
    </row>
    <row r="113">
      <c r="A113" s="11" t="n"/>
      <c r="B113" s="11" t="n"/>
      <c r="C113" s="11" t="n"/>
      <c r="D113" s="11" t="n"/>
      <c r="E113" s="11" t="n"/>
      <c r="F113" s="11" t="n"/>
      <c r="G113" s="11" t="n"/>
      <c r="H113" s="11" t="n"/>
      <c r="I113" s="11" t="n"/>
      <c r="J113" s="11" t="n"/>
      <c r="K113" s="11" t="n"/>
      <c r="L113" s="11" t="n"/>
      <c r="M113" s="11" t="n"/>
      <c r="N113" s="11" t="n"/>
      <c r="O113" s="11" t="n"/>
      <c r="P113" s="11" t="n"/>
      <c r="Q113" s="11" t="n"/>
      <c r="R113" s="11" t="n"/>
      <c r="S113" s="11" t="n"/>
      <c r="T113" s="11" t="n"/>
      <c r="U113" s="11" t="n"/>
      <c r="V113" s="11" t="n"/>
      <c r="W113" s="11" t="n"/>
      <c r="X113" s="11" t="n"/>
      <c r="Y113" s="11" t="n"/>
      <c r="Z113" s="11" t="n"/>
      <c r="AA113" s="11" t="n"/>
      <c r="AB113" s="11" t="n"/>
      <c r="AC113" s="11" t="n"/>
      <c r="AD113" s="11" t="n"/>
    </row>
    <row r="114">
      <c r="A114" s="6" t="inlineStr">
        <is>
          <t>Subgoal</t>
        </is>
      </c>
      <c r="B114" s="6" t="inlineStr">
        <is>
          <t>Action</t>
        </is>
      </c>
      <c r="C114" s="6" t="inlineStr">
        <is>
          <t>Yes/No/Maybe</t>
        </is>
      </c>
      <c r="D114" s="6" t="inlineStr">
        <is>
          <t>Facets</t>
        </is>
      </c>
      <c r="E114" s="6" t="inlineStr">
        <is>
          <t>Why</t>
        </is>
      </c>
      <c r="F114" s="6" t="inlineStr">
        <is>
          <t>chatgpt with default randomness</t>
        </is>
      </c>
      <c r="G114" s="6" t="n"/>
      <c r="H114" s="6" t="n"/>
      <c r="I114" s="6" t="n"/>
      <c r="J114" s="6" t="n"/>
      <c r="K114" s="6" t="n"/>
      <c r="L114" s="11" t="n"/>
      <c r="M114" s="11" t="n"/>
      <c r="N114" s="11" t="n"/>
      <c r="O114" s="11" t="n"/>
      <c r="P114" s="11" t="n"/>
      <c r="Q114" s="11" t="n"/>
      <c r="R114" s="11" t="n"/>
      <c r="S114" s="11" t="n"/>
      <c r="T114" s="11" t="n"/>
      <c r="U114" s="11" t="n"/>
      <c r="V114" s="11" t="n"/>
      <c r="W114" s="11" t="n"/>
      <c r="X114" s="11" t="n"/>
      <c r="Y114" s="11" t="n"/>
      <c r="Z114" s="11" t="n"/>
      <c r="AA114" s="11" t="n"/>
      <c r="AB114" s="11" t="n"/>
      <c r="AC114" s="11" t="n"/>
      <c r="AD114" s="11" t="n"/>
    </row>
    <row r="115">
      <c r="A115" s="11" t="inlineStr">
        <is>
          <t>Subgoal 1:  What sessions I should go to tomorrow</t>
        </is>
      </c>
      <c r="B115" s="11" t="inlineStr">
        <is>
          <t xml:space="preserve">Will Abi have formed this sub-goal as a step to their overall goal? </t>
        </is>
      </c>
      <c r="C115" s="11" t="inlineStr">
        <is>
          <t>Yes</t>
        </is>
      </c>
      <c r="D115" s="11" t="inlineStr">
        <is>
          <t>☐	Information Processing Style
☐	Attitude Towards Risk</t>
        </is>
      </c>
      <c r="E115" s="11" t="inlineStr">
        <is>
          <t>Make good use of her time.
She’s a reader.</t>
        </is>
      </c>
      <c r="F115" s="11" t="n"/>
      <c r="G115" s="23" t="inlineStr">
        <is>
          <t>Answer: YES
Facets: 1. Motivations, 2. Information Processing Style
Why: Abi is motivated to plan her schedule for the next day to make the most of her time at the conference. This subgoal aligns with her need to gather comprehensive information to form a complete understanding of the sessions available, which fits her information processing style.</t>
        </is>
      </c>
      <c r="H115" s="23" t="inlineStr">
        <is>
          <t>Answer: YES
Facets: 1. Motivations, 2. Information Processing Style
Why: Abi is motivated to plan her schedule for the next day to make the most of her time at the conference. This subgoal aligns with her need to gather comprehensive information to form a complete understanding of the sessions available, which fits her information processing style.</t>
        </is>
      </c>
      <c r="I115" s="23" t="inlineStr">
        <is>
          <t>Answer: YES
Facets: 1. Motivations, 2. Information Processing Style
Why: Abi is motivated to plan her schedule for the next day to make the most of her time at the conference. This subgoal aligns with her need to gather comprehensive information to decide which sessions to attend.</t>
        </is>
      </c>
      <c r="J115" s="23" t="inlineStr">
        <is>
          <t>Answer: YES
Facets: 1. Motivations, 2. Information Processing Style
Why: Abi is motivated to plan her schedule for the next day to make the most of her time at the conference. This subgoal aligns with her need to gather comprehensive information to form a complete understanding of the sessions available, which fits her information processing style.</t>
        </is>
      </c>
      <c r="K115" s="23" t="inlineStr">
        <is>
          <t>Answer: YES
Facets: 1. Motivations, 2. Information Processing Style
Why: Abi is motivated to use technology to accomplish her tasks, and planning which sessions to attend is a crucial step toward achieving her overall goal of making the most out of her time at the conference. Additionally, Abi's comprehensive information processing style means she would consider gathering information about the sessions as an essential step in her planning process.</t>
        </is>
      </c>
      <c r="L115" s="11" t="n">
        <v>1</v>
      </c>
      <c r="M115" s="29" t="n">
        <v>0</v>
      </c>
      <c r="N115" s="11" t="n">
        <v>0.7755681818181818</v>
      </c>
      <c r="O115" s="11" t="n">
        <v>0.2244318181818182</v>
      </c>
      <c r="P115" s="11" t="n">
        <v>1</v>
      </c>
      <c r="Q115" s="11" t="n">
        <v>0</v>
      </c>
      <c r="R115" s="11" t="n">
        <v>0.7329545454545454</v>
      </c>
      <c r="S115" s="11" t="n">
        <v>0.5275938189845475</v>
      </c>
      <c r="T115" s="11" t="n"/>
      <c r="U115" s="11" t="n"/>
      <c r="V115" s="11" t="n"/>
      <c r="W115" s="11" t="n"/>
      <c r="X115" s="11" t="n"/>
      <c r="Y115" s="11" t="n"/>
      <c r="Z115" s="11" t="n"/>
      <c r="AA115" s="11" t="n"/>
      <c r="AB115" s="11" t="n"/>
      <c r="AC115" s="11" t="n"/>
      <c r="AD115" s="11" t="n"/>
    </row>
    <row r="116">
      <c r="A116" s="11" t="inlineStr">
        <is>
          <t>Subgoal 1:  What sessions I should go to tomorrow</t>
        </is>
      </c>
      <c r="B116" s="11" t="inlineStr">
        <is>
          <t>click on the program menu item</t>
        </is>
      </c>
      <c r="C116" s="11" t="inlineStr">
        <is>
          <t>Yes/No/Maybe</t>
        </is>
      </c>
      <c r="D116" s="11" t="inlineStr">
        <is>
          <t xml:space="preserve">Yes
None of Above
Maybe
☐        Motivations
☐        Information Processing Style
No
☐	Information Processing Style
</t>
        </is>
      </c>
      <c r="E116" s="11" t="inlineStr">
        <is>
          <t xml:space="preserve">Most promising menu option.
Attending is the first tab and she’s attending so maybe 
She is familiar with the menu items so she will know to click on Program
Scroll down to see whats on the rest of the page (she’s a reader).
</t>
        </is>
      </c>
      <c r="F116" s="11" t="n"/>
      <c r="G116" s="10" t="inlineStr">
        <is>
          <t>Answer: YES
Facets: 1. Motivations, 2. Information Processing Style
Why: The "Program" menu item is clearly labeled and directly relevant to Abi's goal of finding out which sessions to attend. Given her motivation to plan her schedule and her comprehensive information processing style, she will recognize that clicking on the "Program" menu item is a logical step to find the session information she needs.</t>
        </is>
      </c>
      <c r="H116" s="10" t="inlineStr">
        <is>
          <t>Answer: YES
Facets: 1. Motivations, 2. Information Processing Style
Why: The "Program" menu item is clearly labeled and directly relevant to Abi's subgoal of finding out which sessions to attend. Given her motivation to plan her schedule and her comprehensive information processing style, she will recognize that clicking on the "Program" menu item is a logical step to find the necessary information.</t>
        </is>
      </c>
      <c r="I116" s="10" t="inlineStr">
        <is>
          <t>Answer: YES
Facets: 1. Motivations, 2. Information Processing Style
Why: The "Program" menu item is clearly labeled and directly related to Abi's goal of finding out which sessions to attend. Given her motivation to plan her schedule and her comprehensive information processing style, she will likely recognize that clicking on the "Program" menu item is a necessary step to achieve her subgoal.</t>
        </is>
      </c>
      <c r="J116" s="10" t="inlineStr">
        <is>
          <t>Answer: YES
Facets: 1. Motivations, 2. Information Processing Style
Why: The "Program" menu item is clearly labeled and directly relevant to Abi's subgoal of finding out which sessions to attend. Given her motivation to plan her schedule and her comprehensive information processing style, she will likely recognize that clicking on the "Program" menu item is a logical step to find the session information she needs.</t>
        </is>
      </c>
      <c r="K116" s="10" t="inlineStr">
        <is>
          <t>Answer: YES
Facets: 1. Motivations, 2. Information Processing Style
Why: The "Program" menu item is clearly labeled and directly related to Abi's goal of finding out which sessions to attend. Abi is motivated to accomplish her task and will recognize that clicking on the "Program" menu item is a logical step to gather the necessary information. Additionally, her comprehensive information processing style will lead her to explore the program details to make an informed decision.</t>
        </is>
      </c>
      <c r="L116" s="11" t="n">
        <v>0.9657701711491442</v>
      </c>
      <c r="M116" s="29" t="n">
        <v>0.04645476772616137</v>
      </c>
      <c r="N116" s="11" t="n">
        <v>0.9070904645476773</v>
      </c>
      <c r="O116" s="11" t="n">
        <v>0.1271393643031785</v>
      </c>
      <c r="P116" s="11" t="n">
        <v>1</v>
      </c>
      <c r="Q116" s="11" t="n">
        <v>0.02386634844868735</v>
      </c>
      <c r="R116" s="11" t="n">
        <v>0.8068459657701712</v>
      </c>
      <c r="S116" s="11" t="n">
        <v>0.4338842975206612</v>
      </c>
      <c r="T116" s="11" t="n"/>
      <c r="U116" s="11" t="n"/>
      <c r="V116" s="11" t="n"/>
      <c r="W116" s="11" t="n"/>
      <c r="X116" s="11" t="n"/>
      <c r="Y116" s="11" t="n"/>
      <c r="Z116" s="11" t="n"/>
      <c r="AA116" s="11" t="n"/>
      <c r="AB116" s="11" t="n"/>
      <c r="AC116" s="11" t="n"/>
      <c r="AD116" s="11" t="n"/>
    </row>
    <row r="117">
      <c r="A117" s="11" t="inlineStr">
        <is>
          <t>Subgoal 1:  What sessions I should go to tomorrow</t>
        </is>
      </c>
      <c r="B117" s="11" t="inlineStr">
        <is>
          <t>click on the program menu item</t>
        </is>
      </c>
      <c r="C117" s="11" t="inlineStr">
        <is>
          <t>Yes</t>
        </is>
      </c>
      <c r="D117" s="11" t="inlineStr">
        <is>
          <t>Motivation</t>
        </is>
      </c>
      <c r="E117" s="31" t="inlineStr">
        <is>
          <t>It’s all about program, that’s what she wanted</t>
        </is>
      </c>
      <c r="F117" s="11" t="n"/>
      <c r="G117" s="10" t="inlineStr">
        <is>
          <t>Answer: NO
Facets: 2. Information Processing Style, 4. Computer Self-Efficacy
Why: After clicking on the "Program" menu item, Abi is presented with a dropdown menu containing multiple options. While this indicates progress, it may not be immediately clear which specific option will provide the detailed session information she needs. Given her comprehensive information processing style, she might feel uncertain about which link to click next. Additionally, her low computer self-efficacy might make her hesitant to explore multiple options without clear guidance, potentially causing confusion and hindering her progress.</t>
        </is>
      </c>
      <c r="H117" s="10" t="inlineStr">
        <is>
          <t>Answer: NO
Facets: 2. Information Processing Style, 4. Computer Self-Efficacy
Why: After clicking on the "Program" menu item, Abi is presented with a dropdown menu containing multiple options. While this indicates progress, it may not be immediately clear which specific option will provide the detailed session information she needs for planning her day. Given her comprehensive information processing style, she might feel uncertain about which link to click next. Additionally, her low computer self-efficacy might make her hesitant to explore multiple options without clear guidance.</t>
        </is>
      </c>
      <c r="I117" s="10" t="inlineStr">
        <is>
          <t>Answer: NO
Facets: 2. Information Processing Style, 4. Computer Self-Efficacy
Why: After clicking on the "Program" menu item, Abi is presented with a dropdown menu containing multiple options. While this indicates progress, it may not be immediately clear which specific option will provide the detailed session information she needs. Given her comprehensive information processing style, she might feel uncertain about which link to click next. Additionally, her low computer self-efficacy might make her hesitant to explore multiple options without clear guidance.</t>
        </is>
      </c>
      <c r="J117" s="10" t="inlineStr">
        <is>
          <t>Answer: NO
Facets: 2. Information Processing Style, 4. Computer Self-Efficacy
Why: After clicking on the "Program" menu item, Abi is presented with a dropdown menu containing multiple options. While this indicates progress, it may not be immediately clear which specific option will provide the detailed session information she needs. Given her comprehensive information processing style, she might feel uncertain about which link to click next. Additionally, her low computer self-efficacy might make her hesitant to explore multiple options without clear guidance, potentially causing her to feel unsure if she is making progress toward her goal.</t>
        </is>
      </c>
      <c r="K117" s="10" t="inlineStr">
        <is>
          <t>Answer: NO
Facets: 2. Information Processing Style, 4. Computer Self-Efficacy
Why: After clicking on the "Program" menu item, Abi is presented with a dropdown menu containing multiple options. While this indicates progress, it may not be immediately clear which specific option will provide the detailed session information she needs. Abi's comprehensive information processing style means she prefers clear, direct paths to information, and the presence of multiple options could be overwhelming. Additionally, her low computer self-efficacy might make her hesitant to explore each option without clear guidance, leading to uncertainty about whether she is making progress toward her goal.</t>
        </is>
      </c>
      <c r="L117" s="27" t="n">
        <v>0.9073482428115016</v>
      </c>
      <c r="M117" s="29" t="n">
        <v>0.1261980830670927</v>
      </c>
      <c r="N117" s="11" t="n">
        <v>0.9073482428115016</v>
      </c>
      <c r="O117" s="11" t="n">
        <v>0.0926517571884984</v>
      </c>
      <c r="P117" s="11" t="n">
        <v>0.9744408945686901</v>
      </c>
      <c r="Q117" s="11" t="n">
        <v>0.06923076923076923</v>
      </c>
      <c r="R117" s="11" t="n">
        <v>0.8881789137380192</v>
      </c>
      <c r="S117" s="11" t="n">
        <v>0.2312138728323699</v>
      </c>
      <c r="T117" s="11" t="n"/>
      <c r="U117" s="11" t="n"/>
      <c r="V117" s="11" t="n"/>
      <c r="W117" s="11" t="n"/>
      <c r="X117" s="11" t="n"/>
      <c r="Y117" s="11" t="n"/>
      <c r="Z117" s="11" t="n"/>
      <c r="AA117" s="11" t="n"/>
      <c r="AB117" s="11" t="n"/>
      <c r="AC117" s="11" t="n"/>
      <c r="AD117" s="11" t="n"/>
    </row>
    <row r="118">
      <c r="A118" s="11" t="inlineStr">
        <is>
          <t>Subgoal 1:  What sessions I should go to tomorrow</t>
        </is>
      </c>
      <c r="B118" s="11" t="inlineStr">
        <is>
          <t>look at complete program</t>
        </is>
      </c>
      <c r="C118" s="11" t="inlineStr">
        <is>
          <t>Yes/Maybe</t>
        </is>
      </c>
      <c r="D118" s="11" t="inlineStr">
        <is>
          <t>Yes
☐        Information Processing Style
Maybe
☐	Motivations
☐	Information Processing Style
☐	Attitude Towards Risk
☐	Learning: by Process vs. by Tinkering</t>
        </is>
      </c>
      <c r="E118" s="11" t="inlineStr">
        <is>
          <t xml:space="preserve">She is a reader and she is wanting to go through the program
Week overview gives more of a top level view than details 
YES: Info processing (she’s a reader)
She will probably look to see whats tomorrow and not get overwhelmed
</t>
        </is>
      </c>
      <c r="F118" s="11" t="n"/>
      <c r="G118" s="10" t="inlineStr">
        <is>
          <t>Answer: YES
Facets: 1. Motivations, 2. Information Processing Style
Why: The "Complete Program" option in the dropdown menu is clearly labeled and directly relevant to Abi's goal of finding out which sessions to attend. Given her motivation to plan her schedule and her comprehensive information processing style, she will recognize that clicking on "Complete Program" is a logical step to access the detailed session information she needs.</t>
        </is>
      </c>
      <c r="H118" s="10" t="inlineStr">
        <is>
          <t>Answer: YES
Facets: 1. Motivations, 2. Information Processing Style
Why: The "Complete Program" option in the dropdown menu is clearly labeled and directly relevant to Abi's subgoal of finding out which sessions to attend. Given her motivation to plan her schedule and her comprehensive information processing style, she will recognize that clicking on "Complete Program" is a logical step to find the detailed session information she needs.</t>
        </is>
      </c>
      <c r="I118" s="10" t="inlineStr">
        <is>
          <t>Answer: YES
Facets: 1. Motivations, 2. Information Processing Style
Why: The "Complete Program" option in the dropdown menu is clearly labeled and directly related to Abi's goal of finding out which sessions to attend. Given her motivation to plan her schedule and her comprehensive information processing style, she will likely recognize that clicking on "Complete Program" is a necessary step to achieve her subgoal.</t>
        </is>
      </c>
      <c r="J118" s="10" t="inlineStr">
        <is>
          <t>Answer: YES
Facets: 1. Motivations, 2. Information Processing Style
Why: The "Complete Program" option in the dropdown menu is clearly labeled and directly relevant to Abi's subgoal of finding out which sessions to attend. Given her motivation to plan her schedule and her comprehensive information processing style, she will likely recognize that clicking on the "Complete Program" option is a logical step to find the detailed session information she needs.</t>
        </is>
      </c>
      <c r="K118" s="10" t="inlineStr">
        <is>
          <t>Answer: YES
Facets: 1. Motivations, 2. Information Processing Style
Why: The "Complete Program" option in the dropdown menu is clearly labeled and directly related to Abi's goal of finding out which sessions to attend. Abi is motivated to accomplish her task and will recognize that clicking on the "Complete Program" is a logical step to gather the necessary information. Additionally, her comprehensive information processing style will lead her to explore the complete program details to make an informed decision.</t>
        </is>
      </c>
      <c r="L118" s="11" t="n">
        <v>0.9864253393665159</v>
      </c>
      <c r="M118" s="29" t="n">
        <v>0.02031602708803612</v>
      </c>
      <c r="N118" s="11" t="n">
        <v>0.8959276018099548</v>
      </c>
      <c r="O118" s="11" t="n">
        <v>0.1334841628959276</v>
      </c>
      <c r="P118" s="11" t="n">
        <v>0.9864253393665159</v>
      </c>
      <c r="Q118" s="11" t="n">
        <v>0.05856832971800434</v>
      </c>
      <c r="R118" s="11" t="n">
        <v>0.8099547511312217</v>
      </c>
      <c r="S118" s="11" t="n">
        <v>0.4161849710982659</v>
      </c>
      <c r="T118" s="11" t="n"/>
      <c r="U118" s="11" t="n"/>
      <c r="V118" s="11" t="n"/>
      <c r="W118" s="11" t="n"/>
      <c r="X118" s="11" t="n"/>
      <c r="Y118" s="11" t="n"/>
      <c r="Z118" s="11" t="n"/>
      <c r="AA118" s="11" t="n"/>
      <c r="AB118" s="11" t="n"/>
      <c r="AC118" s="11" t="n"/>
      <c r="AD118" s="11" t="n"/>
    </row>
    <row r="119">
      <c r="A119" s="11" t="inlineStr">
        <is>
          <t>Subgoal 1:  What sessions I should go to tomorrow</t>
        </is>
      </c>
      <c r="B119" s="11" t="inlineStr">
        <is>
          <t>look at complete program</t>
        </is>
      </c>
      <c r="C119" s="11" t="inlineStr">
        <is>
          <t>Yes/Maybe</t>
        </is>
      </c>
      <c r="D119" s="11" t="inlineStr">
        <is>
          <t>Yes
Information Processing Style
Maybe Computer self effacacy
Learning style</t>
        </is>
      </c>
      <c r="E119" s="11" t="inlineStr">
        <is>
          <t>She does lots of program info, and lots of sessions, altho it does look like a lot!
Learning style makes this fairly negative.  A little rocky -- Might be getting overwhelmed -- this program is HUGE.</t>
        </is>
      </c>
      <c r="F119" s="11" t="n"/>
      <c r="G119" s="10" t="inlineStr">
        <is>
          <t>Answer: YES
Facets: 1. Motivations, 2. Information Processing Style
Why: After clicking on "Complete Program," Abi is taken to a page that provides a detailed timeline of the sessions, including times, titles, and locations. This comprehensive view aligns with her information processing style, allowing her to gather all the necessary information to plan her schedule. The clear and organized presentation of the session details will help her feel confident that she is making progress toward her goal of deciding which sessions to attend.</t>
        </is>
      </c>
      <c r="H119" s="10" t="inlineStr">
        <is>
          <t>Answer: YES
Facets: 1. Motivations, 2. Information Processing Style
Why: After clicking on "Complete Program," Abi is taken to a detailed schedule of the conference sessions. This page provides a comprehensive list of sessions, including times and locations, which aligns with her need for detailed information to plan her day. The clear layout and detailed information will help Abi feel confident that she is making progress toward her goal of deciding which sessions to attend.</t>
        </is>
      </c>
      <c r="I119" s="10" t="inlineStr">
        <is>
          <t>Answer: YES
Facets: 1. Motivations, 2. Information Processing Style
Why: After clicking on "Complete Program," Abi is taken to a page that provides a detailed timeline of sessions for the day. This page includes comprehensive information about the sessions, including times, titles, and speakers, which aligns with her need for detailed information to plan her schedule. The clear presentation of the schedule will help Abi know that she is making progress toward her goal of deciding which sessions to attend.</t>
        </is>
      </c>
      <c r="J119" s="10" t="inlineStr">
        <is>
          <t>Answer: YES
Facets: 1. Motivations, 2. Information Processing Style
Why: After clicking on the "Complete Program" option, Abi is taken to a detailed schedule of the conference sessions. This page provides a comprehensive list of sessions, including times, titles, and speakers, which aligns with her need for detailed information to plan her day. The clear and organized presentation of the schedule will help Abi feel confident that she is making progress toward her goal of deciding which sessions to attend.</t>
        </is>
      </c>
      <c r="K119" s="10" t="inlineStr">
        <is>
          <t>Answer: YES
Facets: 1. Motivations, 2. Information Processing Style
Why: After clicking on the "Complete Program," Abi is taken to a detailed schedule of the conference sessions. This page provides a comprehensive list of sessions, including times, titles, and speakers, which aligns with Abi's goal of planning which sessions to attend. The detailed information available on this page will help Abi feel confident that she is making progress toward her goal and has the necessary information to decide which sessions to attend.</t>
        </is>
      </c>
      <c r="L119" s="11" t="n">
        <v>0.7250922509225092</v>
      </c>
      <c r="M119" s="29" t="n">
        <v>0.3413284132841328</v>
      </c>
      <c r="N119" s="11" t="n">
        <v>0.7712177121771218</v>
      </c>
      <c r="O119" s="11" t="n">
        <v>0.3025830258302583</v>
      </c>
      <c r="P119" s="11" t="n">
        <v>0.7675276752767528</v>
      </c>
      <c r="Q119" s="11" t="n">
        <v>0.3265682656826568</v>
      </c>
      <c r="R119" s="11" t="n">
        <v>0.6955719557195572</v>
      </c>
      <c r="S119" s="11" t="n">
        <v>0.46309963099631</v>
      </c>
      <c r="T119" s="11" t="n"/>
      <c r="U119" s="11" t="n"/>
      <c r="V119" s="11" t="n"/>
      <c r="W119" s="11" t="n"/>
      <c r="X119" s="11" t="n"/>
      <c r="Y119" s="11" t="n"/>
      <c r="Z119" s="11" t="n"/>
      <c r="AA119" s="11" t="n"/>
      <c r="AB119" s="11" t="n"/>
      <c r="AC119" s="11" t="n"/>
      <c r="AD119" s="11" t="n"/>
    </row>
    <row r="120">
      <c r="A120" s="11" t="inlineStr">
        <is>
          <t>Subgoal 1:  What sessions I should go to tomorrow</t>
        </is>
      </c>
      <c r="B120" s="11" t="inlineStr">
        <is>
          <t xml:space="preserve"> Click on session timeline</t>
        </is>
      </c>
      <c r="C120" s="11" t="inlineStr">
        <is>
          <t>Yes/Maybe/No</t>
        </is>
      </c>
      <c r="D120" s="11" t="inlineStr">
        <is>
          <t>Yes
☐	Motivations
☐	Information Processing Style
☐	Learning: by Process vs. by Tinkering
Maybe 
None of this
No
Information Processing Style</t>
        </is>
      </c>
      <c r="E120" s="11" t="inlineStr">
        <is>
          <t>She would have read the part on the top and not have even scrolled
Wants the scaffolding that this tab might give her
whether make sense of this page entirely before moving on to the next page
She’s not even at the top anymore, so doesn’t see it</t>
        </is>
      </c>
      <c r="F120" s="11" t="n"/>
      <c r="G120" s="10" t="inlineStr">
        <is>
          <t>Answer: YES
Facets: 1. Motivations, 2. Information Processing Style
Why: The "Session Timeline" tab is clearly labeled and is a logical next step for Abi to view the sessions in a timeline format, which can help her plan her day more effectively. Given her motivation to organize her schedule and her comprehensive information processing style, she will recognize that clicking on "Session Timeline" will provide her with a different, potentially more useful view of the session information she needs.</t>
        </is>
      </c>
      <c r="H120" s="10" t="inlineStr">
        <is>
          <t>Answer: YES
Facets: 1. Motivations, 2. Information Processing Style
Why: The "Session Timeline" tab is clearly labeled and is a logical next step for Abi to get a different view of the sessions. Given her motivation to plan her schedule and her comprehensive information processing style, she will recognize that clicking on "Session Timeline" could provide a useful alternative view of the sessions, helping her to make an informed decision about which sessions to attend.</t>
        </is>
      </c>
      <c r="I120" s="10" t="inlineStr">
        <is>
          <t>Answer: YES
Facets: 1. Motivations, 2. Information Processing Style
Why: The "Session Timeline" tab is clearly labeled and is located next to the "Detailed Table" tab, which Abi is currently viewing. Given her motivation to find detailed information about the sessions and her comprehensive information processing style, Abi will likely recognize that clicking on the "Session Timeline" tab will provide an alternative view of the session schedule, helping her to better plan her day.</t>
        </is>
      </c>
      <c r="J120" s="10" t="inlineStr">
        <is>
          <t>Answer: YES
Facets: 1. Motivations, 2. Information Processing Style
Why: The "Session Timeline" tab is clearly labeled and directly relevant to Abi's subgoal of finding out which sessions to attend. Given her motivation to plan her schedule and her comprehensive information processing style, she will likely recognize that clicking on the "Session Timeline" tab is a logical step to view the sessions in a timeline format, which can help her better understand the schedule and make informed decisions.</t>
        </is>
      </c>
      <c r="K120" s="10" t="inlineStr">
        <is>
          <t>Answer: YES
Facets: 1. Motivations, 2. Information Processing Style
Why: The "Session Timeline" tab is clearly labeled and positioned next to the "Detailed Table" tab, making it easy for Abi to identify. Given Abi's motivation to plan her sessions and her comprehensive information processing style, she will recognize that clicking on the "Session Timeline" tab is a logical step to view the sessions in a timeline format, which may help her better visualize and plan her schedule for the next day.</t>
        </is>
      </c>
      <c r="L120" s="12" t="n">
        <v>0.7634194831013916</v>
      </c>
      <c r="M120" s="29" t="n">
        <v>0.3280318091451292</v>
      </c>
      <c r="N120" s="11" t="n">
        <v>0.7256461232604374</v>
      </c>
      <c r="O120" s="11" t="n">
        <v>0.4055666003976143</v>
      </c>
      <c r="P120" s="11" t="n">
        <v>0.7256461232604374</v>
      </c>
      <c r="Q120" s="11" t="n">
        <v>0.4067460317460317</v>
      </c>
      <c r="R120" s="11" t="n">
        <v>0.7157057654075547</v>
      </c>
      <c r="S120" s="11" t="n">
        <v>0.415506958250497</v>
      </c>
      <c r="T120" s="11" t="n"/>
      <c r="U120" s="11" t="n"/>
      <c r="V120" s="11" t="n"/>
      <c r="W120" s="11" t="n"/>
      <c r="X120" s="11" t="n"/>
      <c r="Y120" s="11" t="n"/>
      <c r="Z120" s="11" t="n"/>
      <c r="AA120" s="11" t="n"/>
      <c r="AB120" s="11" t="n"/>
      <c r="AC120" s="11" t="n"/>
      <c r="AD120" s="11" t="n"/>
    </row>
    <row r="121">
      <c r="A121" s="11" t="inlineStr">
        <is>
          <t>Subgoal 1:  What sessions I should go to tomorrow</t>
        </is>
      </c>
      <c r="B121" s="11" t="inlineStr">
        <is>
          <t xml:space="preserve"> Click on session timeline</t>
        </is>
      </c>
      <c r="C121" s="11" t="inlineStr">
        <is>
          <t>Yes/No/Maybe</t>
        </is>
      </c>
      <c r="D121" s="11" t="inlineStr">
        <is>
          <t>Yes
None of Above
Maybe
☐        Attitude Towards Risk
☐        Information Processing Style
No
None of Above</t>
        </is>
      </c>
      <c r="E121" s="11" t="inlineStr">
        <is>
          <t xml:space="preserve">She likes this view better than the prev view she was on because it’s more of a top-overviewish view that might help her identify her interests
What are the gray things?  Are they not presentations at all?
Room #?  What is room1, room2, ….
Yes side: She knows she’s going to ICSE paper presentations
No side: this is taking forever. (Doesnt have too much time to spare and its not easy)
Not getting more information. 
Also (a nit): She is sort of irritated with the big label of ICSE
</t>
        </is>
      </c>
      <c r="F121" s="11" t="n"/>
      <c r="G121" s="10" t="inlineStr">
        <is>
          <t>Answer: NO
Facets: 2. Information Processing Style, 4. Computer Self-Efficacy
Why: The session timeline page presents a very dense and visually overwhelming amount of information. While it does provide a comprehensive view of the sessions, the sheer volume and complexity of the data may make it difficult for Abi to quickly and easily find the specific information she needs. Given her comprehensive information processing style, she might feel overwhelmed by the amount of information and unsure if she is making progress toward her goal. Additionally, her low computer self-efficacy might make her hesitant to navigate through such a complex interface, potentially causing confusion and hindering her progress.</t>
        </is>
      </c>
      <c r="H121" s="10" t="inlineStr">
        <is>
          <t>Answer: NO
Facets: 2. Information Processing Style, 4. Computer Self-Efficacy
Why: The "Session Timeline" page presents a very dense and visually overwhelming schedule. While it does provide a comprehensive view of the sessions, the sheer amount of information and the layout may make it difficult for Abi to quickly find the specific sessions she is interested in. Given her comprehensive information processing style, she might feel overwhelmed by the volume of information and uncertain about how to proceed. Additionally, her low computer self-efficacy might make her hesitant to navigate such a complex page without clear guidance.</t>
        </is>
      </c>
      <c r="I121" s="10" t="inlineStr">
        <is>
          <t>Answer: NO
Facets: 2. Information Processing Style, 4. Computer Self-Efficacy
Why: After clicking on the "Session Timeline," Abi is presented with a very dense and visually complex schedule. While this view provides a lot of information, it may be overwhelming for Abi, given her need for comprehensive information processing and her low computer self-efficacy. The sheer volume of information and the visual complexity might make it difficult for her to quickly determine if she is making progress toward her goal and to extract the specific details she needs.</t>
        </is>
      </c>
      <c r="J121" s="10" t="inlineStr">
        <is>
          <t>Answer: NO
Facets: 2. Information Processing Style, 4. Computer Self-Efficacy
Why: The session timeline page presents a very dense and visually overwhelming schedule. While it does provide a lot of information, the sheer volume and complexity might make it difficult for Abi to quickly ascertain if she is making progress toward her goal. Given her comprehensive information processing style, she might find it challenging to parse through all the details efficiently. Additionally, her low computer self-efficacy might make her feel overwhelmed and unsure if she is on the right track, potentially causing her to doubt her progress.</t>
        </is>
      </c>
      <c r="K121" s="10" t="inlineStr">
        <is>
          <t>Answer: NO
Facets: 2. Information Processing Style, 4. Computer Self-Efficacy
Why: The session timeline page presents a very dense and visually complex schedule. While it does provide a lot of information, the sheer volume and layout may be overwhelming for Abi, who prefers a comprehensive but manageable amount of information. The complexity of the timeline might make it difficult for her to quickly ascertain which sessions to attend, leading to potential confusion and uncertainty about whether she is making progress toward her goal. Additionally, her low computer self-efficacy might make her hesitant to navigate such a complex interface without clear guidance.</t>
        </is>
      </c>
      <c r="L121" s="11" t="n">
        <v>0.7776223776223776</v>
      </c>
      <c r="M121" s="29" t="n">
        <v>0.2601398601398601</v>
      </c>
      <c r="N121" s="11" t="n">
        <v>0.5174825174825175</v>
      </c>
      <c r="O121" s="11" t="n">
        <v>0.5832167832167832</v>
      </c>
      <c r="P121" s="11" t="n">
        <v>0.7090909090909091</v>
      </c>
      <c r="Q121" s="11" t="n">
        <v>0.3370629370629371</v>
      </c>
      <c r="R121" s="11" t="n">
        <v>0.6713286713286714</v>
      </c>
      <c r="S121" s="11" t="n">
        <v>0.4419580419580419</v>
      </c>
      <c r="T121" s="11" t="n"/>
      <c r="U121" s="11" t="n"/>
      <c r="V121" s="11" t="n"/>
      <c r="W121" s="11" t="n"/>
      <c r="X121" s="11" t="n"/>
      <c r="Y121" s="11" t="n"/>
      <c r="Z121" s="11" t="n"/>
      <c r="AA121" s="11" t="n"/>
      <c r="AB121" s="11" t="n"/>
      <c r="AC121" s="11" t="n"/>
      <c r="AD121" s="11" t="n"/>
    </row>
    <row r="122">
      <c r="A122" s="11" t="inlineStr">
        <is>
          <t>Subgoal 1:  What sessions I should go to tomorrow</t>
        </is>
      </c>
      <c r="B122" s="11" t="inlineStr">
        <is>
          <t>Action #_1-4__: Click on the R tutorial_</t>
        </is>
      </c>
      <c r="C122" s="11" t="inlineStr">
        <is>
          <t>Yes/No/Maybe</t>
        </is>
      </c>
      <c r="D122" s="11" t="inlineStr">
        <is>
          <t xml:space="preserve">Yes
☐        Information Processing Style
</t>
        </is>
      </c>
      <c r="E122" s="11" t="inlineStr">
        <is>
          <t xml:space="preserve">Since R is at very top, she will.  If it weren’t, she wouldn’t.
Will click on one of the sessions, but maybe not that one.
There’s no obvious choice for her.
Abb doesnt need help with statistics. She really wants to go to more in line wiht her interest/or learn new.  Wants a more “real ICSE” experience.
She doesn’t know a lot of the terms being used (eg, “devOps”, etc.
and is a little unhappy that she didn’t see anything about “mining”
</t>
        </is>
      </c>
      <c r="F122" s="11" t="n"/>
      <c r="G122" s="10" t="inlineStr">
        <is>
          <t>Answer: NO
Facets: 2. Information Processing Style, 4. Computer Self-Efficacy
Why: The session timeline page is very dense and visually overwhelming, making it difficult for Abi to quickly locate the specific tutorial she is interested in. Given her comprehensive information processing style, she might feel uncertain about where to click to find the detailed information she needs. Additionally, her low computer self-efficacy might make her hesitant to navigate through such a complex interface without clear guidance, potentially causing confusion and hindering her progress.</t>
        </is>
      </c>
      <c r="H122" s="10" t="inlineStr">
        <is>
          <t>Answer: NO
Facets: 2. Information Processing Style, 4. Computer Self-Efficacy
Why: The "Session Timeline" page is very dense and visually overwhelming, making it difficult for Abi to quickly locate the specific tutorial she is interested in. Given her comprehensive information processing style, she might feel uncertain about where to click next due to the large amount of information presented. Additionally, her low computer self-efficacy might make her hesitant to navigate such a complex page without clear guidance, leading to uncertainty about whether clicking on the tutorial is the right action to take.</t>
        </is>
      </c>
      <c r="I122" s="10" t="inlineStr">
        <is>
          <t>Answer: NO
Facets: 2. Information Processing Style, 4. Computer Self-Efficacy
Why: The timeline view is very dense and visually complex, which might make it difficult for Abi to quickly identify the specific tutorial she is interested in. Given her comprehensive information processing style, she might feel overwhelmed by the amount of information presented. Additionally, her low computer self-efficacy might make her hesitant to click on a specific session without being certain it will provide the detailed information she needs. The visual complexity and lack of clear guidance on what each session link will provide could deter her from confidently taking this action.</t>
        </is>
      </c>
      <c r="J122" s="10" t="inlineStr">
        <is>
          <t>Answer: NO
Facets: 2. Information Processing Style, 4. Computer Self-Efficacy
Why: The session timeline is very dense and visually overwhelming, making it difficult for Abi to quickly locate the specific tutorial she is interested in. Given her comprehensive information processing style, she might find it challenging to parse through all the details efficiently. Additionally, her low computer self-efficacy might make her hesitant to click on a session without being certain it is the correct one, potentially causing her to feel unsure about what to do at this step.</t>
        </is>
      </c>
      <c r="K122" s="10" t="inlineStr">
        <is>
          <t>Answer: NO
Facets: 4. Computer Self-Efficacy, 5. Learning Style
Why: The timeline is visually complex and dense, which might make it difficult for Abi to identify specific sessions like the "R for Software Engineering Research" tutorial. Given her low computer self-efficacy, she might feel overwhelmed and uncertain about where to click. Additionally, without clear instructions or a step-by-step guide, Abi might not feel confident in navigating this interface to find the specific session she is looking for. This complexity and lack of clear guidance do not align well with her process-oriented learning style.</t>
        </is>
      </c>
      <c r="L122" s="11" t="n">
        <v>0.8967297762478486</v>
      </c>
      <c r="M122" s="29" t="n">
        <v>0.1921824104234528</v>
      </c>
      <c r="N122" s="11" t="n">
        <v>0.8037865748709122</v>
      </c>
      <c r="O122" s="11" t="n">
        <v>0.386094674556213</v>
      </c>
      <c r="P122" s="11" t="n">
        <v>0.8072289156626506</v>
      </c>
      <c r="Q122" s="11" t="n">
        <v>0.2564543889845095</v>
      </c>
      <c r="R122" s="11" t="n">
        <v>0.5645438898450946</v>
      </c>
      <c r="S122" s="11" t="n">
        <v>0.6444805194805194</v>
      </c>
      <c r="T122" s="11" t="n"/>
      <c r="U122" s="11" t="n"/>
      <c r="V122" s="11" t="n"/>
      <c r="W122" s="11" t="n"/>
      <c r="X122" s="11" t="n"/>
      <c r="Y122" s="11" t="n"/>
      <c r="Z122" s="11" t="n"/>
      <c r="AA122" s="11" t="n"/>
      <c r="AB122" s="11" t="n"/>
      <c r="AC122" s="11" t="n"/>
      <c r="AD122" s="11" t="n"/>
    </row>
    <row r="123">
      <c r="A123" s="11" t="inlineStr">
        <is>
          <t>Subgoal 1:  What sessions I should go to tomorrow</t>
        </is>
      </c>
      <c r="B123" s="11" t="inlineStr">
        <is>
          <t>Action #_1-4__: Click on the R tutorial_</t>
        </is>
      </c>
      <c r="C123" s="11" t="inlineStr">
        <is>
          <t>Maybe</t>
        </is>
      </c>
      <c r="D123" s="11" t="inlineStr">
        <is>
          <t>☐        Attitude Towards Risk</t>
        </is>
      </c>
      <c r="E123" s="11" t="inlineStr">
        <is>
          <t>Why?
* Whoops! we ended up at the wrong tutorials (top of page) when we clicked.  Had to scroll and scroll to get to the right place.
* The description is enticing to her, but she’s still not sure that attending an entire day on R is worth her while.
* and WHERE IS THIS being held?
* somewhat related to mining, maybe she’ll meet some mining folks there?</t>
        </is>
      </c>
      <c r="F123" s="11" t="n"/>
      <c r="G123" s="10" t="inlineStr">
        <is>
          <t>Answer: YES
Facets: 1. Motivations, 2. Information Processing Style
Why: After clicking on the tutorial "R for Software Engineering Research," Abi is taken to a page that provides detailed information about the tutorial, including the course description, prerequisites, and instructor details. This comprehensive view aligns with her information processing style, allowing her to gather all the necessary information to decide if this session is relevant to her interests. The clear and organized presentation of the tutorial details will help her feel confident that she is making progress toward her goal of deciding which sessions to attend.</t>
        </is>
      </c>
      <c r="H123" s="10" t="inlineStr">
        <is>
          <t>Answer: YES
Facets: 1. Motivations, 2. Information Processing Style
Why: After clicking on the tutorial "R for Software Engineering Research," Abi is taken to a page that provides detailed information about the tutorial, including the course description, prerequisites, and instructor details. This aligns with her motivation to plan her schedule and her comprehensive information processing style, as she will have all the necessary information to decide whether to attend this session. The clear and detailed layout of the page will help Abi feel confident that she is making progress toward her goal.</t>
        </is>
      </c>
      <c r="I123" s="10" t="inlineStr">
        <is>
          <t>Answer: YES
Facets: 1. Motivations, 2. Information Processing Style
Why: After clicking on the tutorial "R for Software Engineering Research," Abi is taken to a page that provides detailed information about the tutorial, including the course description, prerequisites, and instructor details. This aligns with her motivation to gather comprehensive information to plan her schedule. The clear and detailed presentation of the tutorial information will help Abi know that she is making progress toward her goal and has the necessary information to decide whether to attend this session.</t>
        </is>
      </c>
      <c r="J123" s="10" t="inlineStr">
        <is>
          <t>Answer: YES
Facets: 1. Motivations, 2. Information Processing Style
Why: After clicking on the tutorial "R for Software Engineering Research," Abi is taken to a page that provides detailed information about the tutorial, including the course description, prerequisites, and instructor details. This aligns with her motivation to plan her schedule and her comprehensive information processing style, as she can now gather all the necessary information to decide if this session is relevant to her interests and needs. The clear and organized presentation of the tutorial details will help Abi feel confident that she is making progress toward her goal.</t>
        </is>
      </c>
      <c r="K123" s="10" t="inlineStr">
        <is>
          <t>Answer: YES
Facets: 1. Motivations, 2. Information Processing Style
Why: After clicking on the tutorial "R for Software Engineering Research," Abi is taken to a page that provides detailed information about the tutorial, including the course description, prerequisites, and instructor details. This aligns well with Abi's motivation to gather comprehensive information to plan her sessions. The detailed and structured information on this page will help Abi feel confident that she is making progress toward her goal and has the necessary information to decide whether to attend this tutorial.</t>
        </is>
      </c>
      <c r="L123" s="11" t="n">
        <v>0.7972136222910217</v>
      </c>
      <c r="M123" s="29" t="n">
        <v>0.2724458204334365</v>
      </c>
      <c r="N123" s="11" t="n">
        <v>0.7693498452012384</v>
      </c>
      <c r="O123" s="11" t="n">
        <v>0.3049535603715171</v>
      </c>
      <c r="P123" s="11" t="n">
        <v>0.8962848297213623</v>
      </c>
      <c r="Q123" s="11" t="n">
        <v>0.1822358346094946</v>
      </c>
      <c r="R123" s="11" t="n">
        <v>0.7538699690402477</v>
      </c>
      <c r="S123" s="11" t="n">
        <v>0.3188854489164087</v>
      </c>
      <c r="T123" s="11" t="n"/>
      <c r="U123" s="11" t="n"/>
      <c r="V123" s="11" t="n"/>
      <c r="W123" s="11" t="n"/>
      <c r="X123" s="11" t="n"/>
      <c r="Y123" s="11" t="n"/>
      <c r="Z123" s="11" t="n"/>
      <c r="AA123" s="11" t="n"/>
      <c r="AB123" s="11" t="n"/>
      <c r="AC123" s="11" t="n"/>
      <c r="AD123" s="11" t="n"/>
    </row>
    <row r="124">
      <c r="A124" s="11" t="n"/>
      <c r="B124" s="11" t="n"/>
      <c r="C124" s="11" t="n"/>
      <c r="D124" s="11" t="n"/>
      <c r="E124" s="11" t="n"/>
      <c r="F124" s="11" t="n"/>
      <c r="G124" s="11" t="n"/>
      <c r="H124" s="11" t="n"/>
      <c r="I124" s="11" t="n"/>
      <c r="J124" s="11" t="n"/>
      <c r="K124" s="11" t="n"/>
      <c r="L124" s="11" t="n"/>
      <c r="M124" s="11" t="n"/>
      <c r="N124" s="11" t="n"/>
      <c r="O124" s="11" t="n"/>
      <c r="P124" s="11" t="n"/>
      <c r="Q124" s="11" t="n"/>
      <c r="R124" s="11" t="n"/>
      <c r="S124" s="11" t="n"/>
      <c r="T124" s="11" t="n"/>
      <c r="U124" s="11" t="n"/>
      <c r="V124" s="11" t="n"/>
      <c r="W124" s="11" t="n"/>
      <c r="X124" s="11" t="n"/>
      <c r="Y124" s="11" t="n"/>
      <c r="Z124" s="11" t="n"/>
      <c r="AA124" s="11" t="n"/>
      <c r="AB124" s="11" t="n"/>
      <c r="AC124" s="11" t="n"/>
      <c r="AD124" s="11" t="n"/>
    </row>
    <row r="125">
      <c r="A125" s="11" t="n"/>
      <c r="B125" s="11" t="n"/>
      <c r="C125" s="11" t="n"/>
      <c r="D125" s="11" t="n"/>
      <c r="E125" s="11" t="n"/>
      <c r="F125" s="11" t="n"/>
      <c r="G125" s="11" t="n"/>
      <c r="H125" s="11" t="n"/>
      <c r="I125" s="11" t="n"/>
      <c r="J125" s="11" t="n"/>
      <c r="K125" s="11" t="n"/>
      <c r="L125" s="11" t="n"/>
      <c r="M125" s="11" t="n"/>
      <c r="N125" s="11" t="n"/>
      <c r="O125" s="11" t="n"/>
      <c r="P125" s="11" t="n"/>
      <c r="Q125" s="11" t="n"/>
      <c r="R125" s="11" t="n"/>
      <c r="S125" s="11" t="n"/>
      <c r="T125" s="11" t="n"/>
      <c r="U125" s="11" t="n"/>
      <c r="V125" s="11" t="n"/>
      <c r="W125" s="11" t="n"/>
      <c r="X125" s="11" t="n"/>
      <c r="Y125" s="11" t="n"/>
      <c r="Z125" s="11" t="n"/>
      <c r="AA125" s="11" t="n"/>
      <c r="AB125" s="11" t="n"/>
      <c r="AC125" s="11" t="n"/>
      <c r="AD125" s="11" t="n"/>
    </row>
    <row r="126">
      <c r="A126" s="5" t="inlineStr">
        <is>
          <t xml:space="preserve">Abi (is Chinese citizen, lives in US (NOT a permanent resident)) has decided to go to ICSE and is looking into Travel Visa stuff now
</t>
        </is>
      </c>
      <c r="B126" s="11" t="n"/>
      <c r="C126" s="11" t="n"/>
      <c r="D126" s="11" t="n"/>
      <c r="E126" s="11" t="n"/>
      <c r="F126" s="11" t="n"/>
      <c r="G126" s="3" t="n"/>
      <c r="H126" s="3" t="n"/>
      <c r="I126" s="3" t="n"/>
      <c r="J126" s="3" t="n"/>
      <c r="K126" s="3" t="inlineStr">
        <is>
          <t>Tag = POMPANO</t>
        </is>
      </c>
      <c r="L126" s="11" t="n"/>
      <c r="M126" s="11" t="n"/>
      <c r="N126" s="11" t="n"/>
      <c r="O126" s="11" t="n"/>
      <c r="P126" s="11" t="n"/>
      <c r="Q126" s="11" t="n"/>
      <c r="R126" s="11" t="n"/>
      <c r="S126" s="11" t="n"/>
      <c r="T126" s="11" t="n"/>
      <c r="U126" s="11" t="n"/>
      <c r="V126" s="11" t="n"/>
      <c r="W126" s="11" t="n"/>
      <c r="X126" s="11" t="n"/>
      <c r="Y126" s="11" t="n"/>
      <c r="Z126" s="11" t="n"/>
      <c r="AA126" s="11" t="n"/>
      <c r="AB126" s="11" t="n"/>
      <c r="AC126" s="11" t="n"/>
      <c r="AD126" s="11" t="n"/>
    </row>
    <row r="127">
      <c r="A127" s="6" t="inlineStr">
        <is>
          <t>Subgoal</t>
        </is>
      </c>
      <c r="B127" s="6" t="inlineStr">
        <is>
          <t>Action</t>
        </is>
      </c>
      <c r="C127" s="6" t="inlineStr">
        <is>
          <t>Yes/No/Maybe</t>
        </is>
      </c>
      <c r="D127" s="6" t="inlineStr">
        <is>
          <t>Facets</t>
        </is>
      </c>
      <c r="E127" s="6" t="inlineStr">
        <is>
          <t>Why</t>
        </is>
      </c>
      <c r="F127" s="6" t="inlineStr">
        <is>
          <t>chatgpt with default randomness</t>
        </is>
      </c>
      <c r="G127" s="6" t="n"/>
      <c r="H127" s="6" t="n"/>
      <c r="I127" s="6" t="n"/>
      <c r="J127" s="6" t="n"/>
      <c r="K127" s="6" t="n"/>
      <c r="L127" s="11" t="n"/>
      <c r="M127" s="11" t="n"/>
      <c r="N127" s="11" t="n"/>
      <c r="O127" s="11" t="n"/>
      <c r="P127" s="11" t="n"/>
      <c r="Q127" s="11" t="n"/>
      <c r="R127" s="11" t="n"/>
      <c r="S127" s="11" t="n"/>
      <c r="T127" s="11" t="n"/>
      <c r="U127" s="11" t="n"/>
      <c r="V127" s="11" t="n"/>
      <c r="W127" s="11" t="n"/>
      <c r="X127" s="11" t="n"/>
      <c r="Y127" s="11" t="n"/>
      <c r="Z127" s="11" t="n"/>
      <c r="AA127" s="11" t="n"/>
      <c r="AB127" s="11" t="n"/>
      <c r="AC127" s="11" t="n"/>
      <c r="AD127" s="11" t="n"/>
    </row>
    <row r="128">
      <c r="A128" s="11" t="inlineStr">
        <is>
          <t xml:space="preserve">  Look for visa information in the conference website</t>
        </is>
      </c>
      <c r="B128" s="11" t="inlineStr">
        <is>
          <t xml:space="preserve">Will Abi have formed this sub-goal as a step to their overall goal? </t>
        </is>
      </c>
      <c r="C128" s="11" t="inlineStr">
        <is>
          <t>Yes/Maybe</t>
        </is>
      </c>
      <c r="D128" s="11" t="inlineStr">
        <is>
          <t xml:space="preserve">Yes
☐        Motivations
☐        Information Processing Style
☐        Attitude Towards Risk
Maybe
☐	Attitude Towards Risk
</t>
        </is>
      </c>
      <c r="E128" s="11" t="inlineStr">
        <is>
          <t>She wants to go to ICSE, so she will want to find information. She is risk averse so she wants to be sure she has info about the visa
She wants to get the whole pic and have the idea of what kind of visa to get to go to ics
She might go to Govt website first. If she has spare time then she will go to ICSE</t>
        </is>
      </c>
      <c r="F128" s="11" t="n"/>
      <c r="G128" s="23" t="inlineStr">
        <is>
          <t>Answer: YES
Facets: 1. Motivations, 2. Information Processing Style
Why: Abi is motivated to attend the ICSE conference and needs to ensure she can travel to the event. Looking for visa information is a logical step toward achieving this goal. Additionally, Abi's comprehensive information processing style means she would consider all necessary steps, including visa requirements, to ensure she can attend the conference without any issues.</t>
        </is>
      </c>
      <c r="H128" s="23" t="inlineStr">
        <is>
          <t>Answer: YES
Facets: Motivations, Information Processing Style
Why: Abi is motivated to find visa information as it is essential for her travel to the conference. The "Visas and Travel" link under the "Attending" section is clearly visible, which aligns with her comprehensive information processing style. She would consider looking for visa information as a necessary step toward achieving her overall goal of attending the conference.</t>
        </is>
      </c>
      <c r="I128" s="23" t="inlineStr">
        <is>
          <t>Answer: YES
Facets: 1. Motivations, 2. Information Processing Style
Why: Abi is motivated to find visa information as it is essential for her travel to the conference. The "Visas and Travel" link under the "Attending" section is clearly visible, which aligns with her comprehensive information processing style. She would consider looking for visa information as a necessary step toward achieving her overall goal of attending the conference.</t>
        </is>
      </c>
      <c r="J128" s="23" t="inlineStr">
        <is>
          <t>Answer: YES
Facets: 1. Motivations, 2. Information Processing Style
Why: Abi is motivated to attend the ICSE conference and needs to ensure she has the correct visa to travel. The "Visas and Travel" link under the "Attending" section is relevant to her needs. Given Abi's comprehensive information processing style, she would consider looking for visa information as a necessary step toward achieving her overall goal of attending the conference.</t>
        </is>
      </c>
      <c r="K128" s="23" t="inlineStr">
        <is>
          <t>Answer: YES
Facets: 1. Motivations, 2. Information Processing Style
Why: Abi is motivated to attend the ICSE conference and needs to handle travel logistics, including obtaining a visa. The "Visas and Travel" link under the "Attending" section is relevant to her needs. Given her comprehensive information processing style, she would consider looking for visa information on the conference website as a necessary step toward achieving her overall goal of attending the conference.</t>
        </is>
      </c>
      <c r="L128" s="11" t="n">
        <v>0.6320541760722348</v>
      </c>
      <c r="M128" s="29" t="n">
        <v>0.5191873589164786</v>
      </c>
      <c r="N128" s="11" t="n">
        <v>0.6455981941309256</v>
      </c>
      <c r="O128" s="11" t="n">
        <v>0.5045045045045045</v>
      </c>
      <c r="P128" s="11" t="n">
        <v>0.7110609480812641</v>
      </c>
      <c r="Q128" s="11" t="n">
        <v>0.4196428571428572</v>
      </c>
      <c r="R128" s="11" t="n">
        <v>0.6930022573363431</v>
      </c>
      <c r="S128" s="11" t="n">
        <v>0.4626556016597511</v>
      </c>
      <c r="T128" s="11" t="n"/>
      <c r="U128" s="11" t="n"/>
      <c r="V128" s="11" t="n"/>
      <c r="W128" s="11" t="n"/>
      <c r="X128" s="11" t="n"/>
      <c r="Y128" s="11" t="n"/>
      <c r="Z128" s="11" t="n"/>
      <c r="AA128" s="11" t="n"/>
      <c r="AB128" s="11" t="n"/>
      <c r="AC128" s="11" t="n"/>
      <c r="AD128" s="11" t="n"/>
    </row>
    <row r="129">
      <c r="A129" s="11" t="inlineStr">
        <is>
          <t xml:space="preserve">  Look for visa information in the conference website</t>
        </is>
      </c>
      <c r="B129" s="11" t="inlineStr">
        <is>
          <t xml:space="preserve">Click attending </t>
        </is>
      </c>
      <c r="C129" s="11" t="inlineStr">
        <is>
          <t>Yes/Maybe</t>
        </is>
      </c>
      <c r="D129" s="11" t="inlineStr">
        <is>
          <t xml:space="preserve">Yes
None of this
Maybe
Information Processing Style
</t>
        </is>
      </c>
      <c r="E129" s="11" t="inlineStr">
        <is>
          <t>She would like to investigate the page first before clicking.</t>
        </is>
      </c>
      <c r="F129" s="11" t="n"/>
      <c r="G129" s="10" t="inlineStr">
        <is>
          <t>Answer: YES
Facets: 1. Motivations, 2. Information Processing Style
Why: The "Attending" section is clearly labeled and is likely to contain relevant information for conference attendees, including visa information. Abi is motivated to find visa information and, given her comprehensive information processing style, she would recognize that clicking on "Attending" is a logical step to find the necessary details.</t>
        </is>
      </c>
      <c r="H129" s="10" t="inlineStr">
        <is>
          <t>Answer: NO
Facets: Computer Self-Efficacy, Attitude Toward Risk
Why: The "Attending" link is part of a dropdown menu, and it is not immediately clear that clicking "Attending" will lead to visa information. Given Abi's low confidence in unfamiliar computing tasks and her risk-averse nature, she might not feel confident that clicking "Attending" is the correct action to find visa information. She might be hesitant to click without more explicit guidance.</t>
        </is>
      </c>
      <c r="I129" s="10" t="inlineStr">
        <is>
          <t>Answer: NO
Facets: 4. Computer Self-Efficacy, 5. Learning Style
Why: The "Attending" link is part of a dropdown menu, and it is not immediately clear that clicking "Attending" will lead to visa information. Abi might not feel confident about what to do next due to her low computer self-efficacy and preference for clear, step-by-step instructions. She might hesitate to click on "Attending" without more explicit guidance that it will help her find visa information.</t>
        </is>
      </c>
      <c r="J129" s="10" t="inlineStr">
        <is>
          <t>Answer: NO
Facets: 4. Computer Self-Efficacy, 5. Learning Style
Why: The "Attending" link is part of a dropdown menu, and it is not immediately clear that clicking "Attending" will lead to visa information. Given Abi's low confidence in unfamiliar computing tasks and preference for process-oriented learning, she might not be sure that clicking "Attending" is the correct step to find visa information. She might need more explicit guidance or a clearer indication that this is the right action to take.</t>
        </is>
      </c>
      <c r="K129" s="10" t="inlineStr">
        <is>
          <t>Answer: NO
Facets: 4. Computer Self-Efficacy, 5. Learning Style
Why: The "Attending" section is not immediately clear as a clickable link or button. Given Abi's low confidence in unfamiliar computing tasks and preference for process-oriented learning, she might not be sure that clicking "Attending" is the correct action to find visa information. The page does not provide explicit instructions or indications that clicking "Attending" will lead to visa information, which could cause hesitation for Abi.</t>
        </is>
      </c>
      <c r="L129" s="11" t="n">
        <v>0.5456730769230769</v>
      </c>
      <c r="M129" s="29" t="n">
        <v>0.6601307189542484</v>
      </c>
      <c r="N129" s="11" t="n">
        <v>0.5649038461538461</v>
      </c>
      <c r="O129" s="11" t="n">
        <v>0.6076759061833689</v>
      </c>
      <c r="P129" s="11" t="n">
        <v>0.5961538461538461</v>
      </c>
      <c r="Q129" s="11" t="n">
        <v>0.6324110671936759</v>
      </c>
      <c r="R129" s="11" t="n">
        <v>0.6105769230769231</v>
      </c>
      <c r="S129" s="11" t="n">
        <v>0.6035502958579881</v>
      </c>
      <c r="T129" s="11" t="n"/>
      <c r="U129" s="11" t="n"/>
      <c r="V129" s="11" t="n"/>
      <c r="W129" s="11" t="n"/>
      <c r="X129" s="11" t="n"/>
      <c r="Y129" s="11" t="n"/>
      <c r="Z129" s="11" t="n"/>
      <c r="AA129" s="11" t="n"/>
      <c r="AB129" s="11" t="n"/>
      <c r="AC129" s="11" t="n"/>
      <c r="AD129" s="11" t="n"/>
    </row>
    <row r="130">
      <c r="A130" s="11" t="inlineStr">
        <is>
          <t xml:space="preserve">  Look for visa information in the conference website</t>
        </is>
      </c>
      <c r="B130" s="11" t="inlineStr">
        <is>
          <t xml:space="preserve">Click attending </t>
        </is>
      </c>
      <c r="C130" s="11" t="inlineStr">
        <is>
          <t>Yes</t>
        </is>
      </c>
      <c r="D130" s="11" t="inlineStr">
        <is>
          <t>☐	Motivations
☐	Information Processing Style</t>
        </is>
      </c>
      <c r="E130" s="11" t="inlineStr">
        <is>
          <t xml:space="preserve"> She is going to read the whole list. (mot) She is looking for Visa...and she sees visa</t>
        </is>
      </c>
      <c r="F130" s="11" t="n"/>
      <c r="G130" s="10" t="inlineStr">
        <is>
          <t>Answer: YES
Facets: 1. Motivations, 2. Information Processing Style
Why: After clicking "Attending," Abi will see a dropdown menu that includes "Visas and Travel Authorizations." This clearly indicates that she is on the right path to finding the visa information she needs. The presence of this specific option reassures her that she is making progress toward her goal. Given her comprehensive information processing style, she will recognize that selecting this option will likely provide the detailed information she needs.</t>
        </is>
      </c>
      <c r="H130" s="10" t="inlineStr">
        <is>
          <t>Answer: YES
Facets: Information Processing Style, Motivations
Why: After clicking "Attending," Abi will see a dropdown menu with a clear "Visas and Travel Authorizations" option. This directly aligns with her goal of finding visa information. The presence of this specific link will confirm to Abi that she is making progress toward her goal and that she is on the right track to obtaining the necessary visa information.</t>
        </is>
      </c>
      <c r="I130" s="10" t="inlineStr">
        <is>
          <t>Answer: YES
Facets: 1. Motivations, 2. Information Processing Style
Why: After clicking "Attending," Abi will see a dropdown menu with a clear option labeled "Visas and Travel Authorizations." This directly aligns with her goal of finding visa information. The presence of this specific option will confirm to Abi that she is making progress toward her goal and provide her with the necessary information. This clear and direct path aligns with her motivation and comprehensive information processing style.</t>
        </is>
      </c>
      <c r="J130" s="10" t="inlineStr">
        <is>
          <t>Answer: YES
Facets: 1. Motivations, 2. Information Processing Style
Why: After clicking "Attending," Abi will see a dropdown menu that includes "Visas and Travel Authorizations." This clearly indicates that she is on the right path to finding the visa information she needs. Given her motivation to attend the conference and her comprehensive information processing style, she will recognize that she is making progress toward her goal and will likely feel confident that she is on the right track.</t>
        </is>
      </c>
      <c r="K130" s="10" t="inlineStr">
        <is>
          <t>Answer: YES
Facets: 1. Motivations, 2. Information Processing Style
Why: After clicking "Attending," Abi will see a dropdown menu that includes "Visas and Travel Authorizations." This clearly indicates that she is on the right path to finding the visa information she needs. The presence of this specific option in the dropdown menu will confirm to Abi that she is making progress toward her goal of obtaining visa information for the conference. The dropdown menu is straightforward and provides a clear next step, aligning with her comprehensive information processing style.</t>
        </is>
      </c>
      <c r="L130" s="11" t="n">
        <v>0.6363636363636364</v>
      </c>
      <c r="M130" s="29" t="n">
        <v>0.4375</v>
      </c>
      <c r="N130" s="11" t="n">
        <v>0.7310606060606061</v>
      </c>
      <c r="O130" s="11" t="n">
        <v>0.3674242424242424</v>
      </c>
      <c r="P130" s="11" t="n">
        <v>0.7916666666666666</v>
      </c>
      <c r="Q130" s="11" t="n">
        <v>0.2727272727272727</v>
      </c>
      <c r="R130" s="11" t="n">
        <v>0.8333333333333334</v>
      </c>
      <c r="S130" s="11" t="n">
        <v>0.2815198618307427</v>
      </c>
      <c r="T130" s="11" t="n"/>
      <c r="U130" s="11" t="n"/>
      <c r="V130" s="11" t="n"/>
      <c r="W130" s="11" t="n"/>
      <c r="X130" s="11" t="n"/>
      <c r="Y130" s="11" t="n"/>
      <c r="Z130" s="11" t="n"/>
      <c r="AA130" s="11" t="n"/>
      <c r="AB130" s="11" t="n"/>
      <c r="AC130" s="11" t="n"/>
      <c r="AD130" s="11" t="n"/>
    </row>
    <row r="131">
      <c r="A131" s="11" t="inlineStr">
        <is>
          <t xml:space="preserve">  Look for visa information in the conference website</t>
        </is>
      </c>
      <c r="B131" s="11" t="inlineStr">
        <is>
          <t xml:space="preserve"> Click on Visa</t>
        </is>
      </c>
      <c r="C131" s="11" t="inlineStr">
        <is>
          <t>Yes</t>
        </is>
      </c>
      <c r="D131" s="11" t="inlineStr">
        <is>
          <t>Motivations</t>
        </is>
      </c>
      <c r="E131" s="11" t="n"/>
      <c r="F131" s="11" t="n"/>
      <c r="G131" s="10" t="inlineStr">
        <is>
          <t>Answer: YES
Facets: 1. Motivations, 2. Information Processing Style
Why: The dropdown menu under "Attending" clearly lists "Visas and Travel Authorizations" as an option. Abi, who is motivated to find visa information, will recognize that clicking on this option is the next logical step. Her comprehensive information processing style will guide her to select this option to gather the necessary details for her travel visa.</t>
        </is>
      </c>
      <c r="H131" s="10" t="inlineStr">
        <is>
          <t>Answer: YES
Facets: Motivations, Information Processing Style
Why: The "Visas and Travel Authorizations" link is clearly labeled in the dropdown menu under "Attending." Given Abi's motivation to find visa information and her comprehensive information processing style, she will recognize that clicking this link is the appropriate next step to obtain the necessary visa information. The label is explicit and directly related to her goal, making it clear what she needs to do.</t>
        </is>
      </c>
      <c r="I131" s="10" t="inlineStr">
        <is>
          <t>Answer: YES
Facets: 1. Motivations, 2. Information Processing Style
Why: The dropdown menu under "Attending" clearly lists "Visas and Travel Authorizations" as an option. This directly aligns with Abi's goal of finding visa information. Given her motivation to find this information and her comprehensive information processing style, Abi will know that clicking on "Visas and Travel Authorizations" is the appropriate next step to achieve her subgoal.</t>
        </is>
      </c>
      <c r="J131" s="10" t="inlineStr">
        <is>
          <t>Answer: YES
Facets: 1. Motivations, 2. Information Processing Style
Why: The dropdown menu under "Attending" clearly lists "Visas and Travel Authorizations" as an option. Given Abi's motivation to find visa information and her comprehensive information processing style, she will recognize that clicking on "Visas and Travel Authorizations" is the appropriate next step to achieve her subgoal. The label is explicit and directly related to her needs, making it clear what she should do next.</t>
        </is>
      </c>
      <c r="K131" s="10" t="inlineStr">
        <is>
          <t>Answer: YES
Facets: 1. Motivations, 2. Information Processing Style
Why: The dropdown menu under "Attending" clearly lists "Visas and Travel Authorizations" as an option. Given Abi's motivation to find visa information and her comprehensive information processing style, she will recognize that clicking on "Visas and Travel Authorizations" is the appropriate next step to obtain the information she needs. The label is explicit and directly related to her goal, making it clear what she should do at this step.</t>
        </is>
      </c>
      <c r="L131" s="11" t="n">
        <v>0.6416861826697893</v>
      </c>
      <c r="M131" s="29" t="n">
        <v>0.5753138075313807</v>
      </c>
      <c r="N131" s="11" t="n">
        <v>0.7634660421545667</v>
      </c>
      <c r="O131" s="11" t="n">
        <v>0.381057268722467</v>
      </c>
      <c r="P131" s="11" t="n">
        <v>0.7587822014051522</v>
      </c>
      <c r="Q131" s="11" t="n">
        <v>0.4219066937119675</v>
      </c>
      <c r="R131" s="11" t="n">
        <v>0.7775175644028103</v>
      </c>
      <c r="S131" s="11" t="n">
        <v>0.4132553606237817</v>
      </c>
      <c r="T131" s="11" t="n"/>
      <c r="U131" s="11" t="n"/>
      <c r="V131" s="11" t="n"/>
      <c r="W131" s="11" t="n"/>
      <c r="X131" s="11" t="n"/>
      <c r="Y131" s="11" t="n"/>
      <c r="Z131" s="11" t="n"/>
      <c r="AA131" s="11" t="n"/>
      <c r="AB131" s="11" t="n"/>
      <c r="AC131" s="11" t="n"/>
      <c r="AD131" s="11" t="n"/>
    </row>
    <row r="132">
      <c r="A132" s="11" t="inlineStr">
        <is>
          <t xml:space="preserve">  Look for visa information in the conference website</t>
        </is>
      </c>
      <c r="B132" s="11" t="inlineStr">
        <is>
          <t xml:space="preserve"> Click on Visa</t>
        </is>
      </c>
      <c r="C132" s="11" t="inlineStr">
        <is>
          <t>Yes</t>
        </is>
      </c>
      <c r="D132" s="11" t="inlineStr">
        <is>
          <t>None of this</t>
        </is>
      </c>
      <c r="E132" s="11" t="inlineStr">
        <is>
          <t>She is seeing all the breadcrumbs to know that she is making progress</t>
        </is>
      </c>
      <c r="F132" s="11" t="n"/>
      <c r="G132" s="10" t="inlineStr">
        <is>
          <t>Answer: YES
Facets: 1. Motivations, 2. Information Processing Style
Why: After clicking on "Visas and Travel Authorizations," Abi lands on a page that provides detailed information about visa requirements and the process for obtaining a visa invitation letter. The page includes links to the Canadian government’s visa and ETA requirements, which are essential for her to understand what is needed for her travel. This comprehensive information aligns with Abi's information processing style and confirms that she is making progress toward her goal of obtaining the necessary visa information.</t>
        </is>
      </c>
      <c r="H132" s="10" t="inlineStr">
        <is>
          <t>Answer: YES
Facets: Information Processing Style, Motivations
Why: After clicking on "Visas and Travel Authorizations," Abi will land on a page that provides detailed information about visa requirements and the process for obtaining a visa invitation letter. The page includes links to the Canadian government’s visa and ETA requirements, which aligns with Abi's comprehensive information processing style. The information is clearly presented and directly relevant to her goal, confirming that she is making progress and providing her with the necessary details to proceed with her visa application.</t>
        </is>
      </c>
      <c r="I132" s="10" t="inlineStr">
        <is>
          <t>Answer: YES
Facets: 1. Motivations, 2. Information Processing Style
Why: After clicking on "Visas and Travel Authorizations," Abi will land on a page that provides detailed information about visa requirements and the process for obtaining a visa invitation letter. The page includes links to the Canadian government’s visa and ETA requirements, which aligns with Abi's comprehensive information processing style. The clear and relevant information will confirm to Abi that she is making progress toward her goal and provide her with the necessary details to proceed with her visa application.</t>
        </is>
      </c>
      <c r="J132" s="10" t="inlineStr">
        <is>
          <t>Answer: YES
Facets: 1. Motivations, 2. Information Processing Style
Why: After clicking on "Visas and Travel Authorizations," Abi will land on a page that provides detailed information about arriving in Canada, including the Electronic Travel Authorization (ETA) requirements and links to further details. It also explains the process for obtaining a Visa Invitation Letter. This page contains comprehensive information that is directly relevant to her needs, so Abi will know she is making progress toward her goal and will likely feel confident that she has found the necessary information.</t>
        </is>
      </c>
      <c r="K132" s="10" t="inlineStr">
        <is>
          <t>Answer: YES
Facets: 1. Motivations, 2. Information Processing Style
Why: After clicking on "Visas and Travel Authorizations," Abi will land on a page that provides detailed information about arriving in Canada, the Electronic Travel Authorization (ETA), and the Visa Invitation Letter. This page contains comprehensive information and links to further details, which aligns with Abi's comprehensive information processing style. The clear and relevant content will confirm to Abi that she is making progress toward her goal of obtaining visa information and will provide her with the necessary details to proceed.</t>
        </is>
      </c>
      <c r="L132" s="11" t="n">
        <v>0.7899159663865546</v>
      </c>
      <c r="M132" s="29" t="n">
        <v>0.3455149501661129</v>
      </c>
      <c r="N132" s="11" t="n">
        <v>0.8252100840336134</v>
      </c>
      <c r="O132" s="11" t="n">
        <v>0.2873949579831933</v>
      </c>
      <c r="P132" s="11" t="n">
        <v>0.6857142857142857</v>
      </c>
      <c r="Q132" s="11" t="n">
        <v>0.4672268907563025</v>
      </c>
      <c r="R132" s="11" t="n">
        <v>0.719327731092437</v>
      </c>
      <c r="S132" s="11" t="n">
        <v>0.4552845528455284</v>
      </c>
      <c r="T132" s="11" t="n"/>
      <c r="U132" s="11" t="n"/>
      <c r="V132" s="11" t="n"/>
      <c r="W132" s="11" t="n"/>
      <c r="X132" s="11" t="n"/>
      <c r="Y132" s="11" t="n"/>
      <c r="Z132" s="11" t="n"/>
      <c r="AA132" s="11" t="n"/>
      <c r="AB132" s="11" t="n"/>
      <c r="AC132" s="11" t="n"/>
      <c r="AD132" s="11" t="n"/>
    </row>
    <row r="133">
      <c r="A133" s="11" t="inlineStr">
        <is>
          <t xml:space="preserve">  Look for visa information in the conference website</t>
        </is>
      </c>
      <c r="B133" s="11" t="inlineStr">
        <is>
          <t xml:space="preserve">Click on Visa Overview </t>
        </is>
      </c>
      <c r="C133" s="11" t="inlineStr">
        <is>
          <t>Maybe</t>
        </is>
      </c>
      <c r="D133" s="11" t="inlineStr">
        <is>
          <t xml:space="preserve">        Information Processing Style
☐        Attitude Towards Risk
☐        Learning: by Process vs. by Tinkering</t>
        </is>
      </c>
      <c r="E133" s="11" t="inlineStr">
        <is>
          <t>Doesnt know what the overview is. ETA is listed first, thats the first place she will go.
She will want to go to the third one is. She wants to confirm her suspicion of needing visa. What all the other things that Abi would need to do
IF these links were expandees, so she can figure out what these are before clicking.
Have the 3 different tabs so she can figure out which is what</t>
        </is>
      </c>
      <c r="F133" s="11" t="n"/>
      <c r="G133" s="10" t="inlineStr">
        <is>
          <t>Answer: YES
Facets: 1. Motivations, 2. Information Processing Style
Why: The page clearly lists "Visa Overview" as a link under the "Arriving in Canada" section. Abi, who is motivated to find detailed visa information, will recognize that clicking on "Visa Overview" is the next logical step to gather comprehensive information about the visa requirements. This aligns with her information processing style, which involves gathering detailed information to form a complete understanding of the visa process.</t>
        </is>
      </c>
      <c r="H133" s="10" t="inlineStr">
        <is>
          <t>Answer: YES
Facets: Information Processing Style, Motivations
Why: The "Visa Overview" link is clearly labeled and positioned under the "Arriving in Canada" section, which is directly relevant to Abi's goal of finding visa information. Given her comprehensive information processing style, Abi will recognize that clicking on "Visa Overview" will likely provide her with detailed information about the visa requirements and process. The label is explicit and directly related to her goal, making it clear what she needs to do next.</t>
        </is>
      </c>
      <c r="I133" s="10" t="inlineStr">
        <is>
          <t>Answer: YES
Facets: 1. Motivations, 2. Information Processing Style
Why: The "Visa Overview" link is clearly labeled and located under the "Arriving in Canada" section, which is relevant to Abi's goal of finding visa information. Given her motivation to obtain detailed visa information and her comprehensive information processing style, Abi will know that clicking on "Visa Overview" is the appropriate next step to gather more information about the visa requirements and process.</t>
        </is>
      </c>
      <c r="J133" s="10" t="inlineStr">
        <is>
          <t>Answer: YES
Facets: 1. Motivations, 2. Information Processing Style
Why: The page clearly lists "Visa Overview" as a link under the "Arriving in Canada" section. Given Abi's motivation to find detailed visa information and her comprehensive information processing style, she will recognize that clicking on "Visa Overview" is the appropriate next step to obtain more detailed information about the visa requirements. The link is clearly labeled and directly relevant to her needs, making it clear what she should do next.</t>
        </is>
      </c>
      <c r="K133" s="10" t="inlineStr">
        <is>
          <t>Answer: YES
Facets: 1. Motivations, 2. Information Processing Style
Why: The page clearly lists "Visa Overview" as a link under the "Arriving in Canada" section. Given Abi's motivation to find detailed visa information and her comprehensive information processing style, she will recognize that clicking on "Visa Overview" is the appropriate next step to obtain more detailed information about the visa requirements. The link is explicitly labeled and directly related to her goal, making it clear what she should do at this step.</t>
        </is>
      </c>
      <c r="L133" s="11" t="n">
        <v>0.6306483300589391</v>
      </c>
      <c r="M133" s="29" t="n">
        <v>0.5966228893058161</v>
      </c>
      <c r="N133" s="11" t="n">
        <v>0.6227897838899804</v>
      </c>
      <c r="O133" s="11" t="n">
        <v>0.5166994106090373</v>
      </c>
      <c r="P133" s="11" t="n">
        <v>0.7544204322200393</v>
      </c>
      <c r="Q133" s="11" t="n">
        <v>0.3977055449330784</v>
      </c>
      <c r="R133" s="11" t="n">
        <v>0.7603143418467584</v>
      </c>
      <c r="S133" s="11" t="n">
        <v>0.3815789473684211</v>
      </c>
      <c r="T133" s="11" t="n"/>
      <c r="U133" s="11" t="n"/>
      <c r="V133" s="11" t="n"/>
      <c r="W133" s="11" t="n"/>
      <c r="X133" s="11" t="n"/>
      <c r="Y133" s="11" t="n"/>
      <c r="Z133" s="11" t="n"/>
      <c r="AA133" s="11" t="n"/>
      <c r="AB133" s="11" t="n"/>
      <c r="AC133" s="11" t="n"/>
      <c r="AD133" s="11" t="n"/>
    </row>
    <row r="134">
      <c r="A134" s="32" t="inlineStr">
        <is>
          <t xml:space="preserve">  Look for visa information in the conference website</t>
        </is>
      </c>
      <c r="B134" s="32" t="inlineStr">
        <is>
          <t xml:space="preserve">Click on Visa Overview </t>
        </is>
      </c>
      <c r="C134" s="32" t="inlineStr">
        <is>
          <t>Yes</t>
        </is>
      </c>
      <c r="D134" s="32" t="inlineStr">
        <is>
          <t>☐	Attitude Towards Risk
☐	Learning: by Process vs. by Tinkering</t>
        </is>
      </c>
      <c r="E134" s="32" t="inlineStr">
        <is>
          <t>Abby has happy to see “ Find out if you need a vsia”.... Looks process oriented...tells me yes/no
This is more official site than the ICSE site, so she is happier.
Opens a new page/tab would have been happier, so she can compare</t>
        </is>
      </c>
      <c r="F134" s="11" t="n"/>
      <c r="G134" s="10" t="inlineStr">
        <is>
          <t>Answer: NO
Facets: 2. Information Processing Style, 4. Computer Self-Efficacy
Why: The page Abi lands on after clicking "Visa Overview" contains a large amount of detailed information, which can be overwhelming. While Abi prefers comprehensive information, the sheer volume and density of the text may make it difficult for her to process and find the specific details she needs. Additionally, given her low computer self-efficacy, she might feel uncertain about whether she has found all the necessary information or if she is interpreting it correctly. This could hinder her confidence in knowing she is making progress toward her goal.</t>
        </is>
      </c>
      <c r="H134" s="10" t="inlineStr">
        <is>
          <t>Answer: NO
Facets: Information Processing Style, Computer Self-Efficacy
Why: The page Abi lands on after clicking "Visa Overview" contains a large amount of detailed information, which can be overwhelming. Given Abi's comprehensive information processing style, she might find it difficult to sift through all the information to find what is specifically relevant to her situation. Additionally, her low computer self-efficacy might make her feel uncertain about whether she has found all the necessary information. The sheer volume of text and the need to navigate through it can hinder her confidence in making progress toward her goal.</t>
        </is>
      </c>
      <c r="I134" s="10" t="inlineStr">
        <is>
          <t>Answer: NO
Facets: 2. Information Processing Style, 4. Computer Self-Efficacy
Why: The page Abi lands on after clicking "Visa Overview" is very long and contains a large amount of detailed information. While comprehensive, the sheer volume of text may be overwhelming for Abi, who has low computer self-efficacy. She might struggle to find the specific information she needs without feeling lost or frustrated. This could hinder her ability to feel confident that she is making progress toward her goal and obtaining all the necessary visa information.</t>
        </is>
      </c>
      <c r="J134" s="10" t="inlineStr">
        <is>
          <t>Answer: NO
Facets: 2. Information Processing Style, 4. Computer Self-Efficacy
Why: The page Abi lands on after clicking "Visa Overview" contains a large amount of detailed information, which might be overwhelming. Given Abi's comprehensive information processing style, she might find it difficult to sift through all the information to find what is relevant to her specific situation. Additionally, her low computer self-efficacy might make her feel uncertain about whether she has found all the necessary information. The sheer volume of text and the need to scroll extensively could hinder her confidence in making progress toward her goal.</t>
        </is>
      </c>
      <c r="K134" s="10" t="inlineStr">
        <is>
          <t>Answer: NO
Facets: 2. Information Processing Style, 4. Computer Self-Efficacy
Why: The page Abi lands on after clicking "Visa Overview" is extremely long and text-heavy, which can be overwhelming. Given Abi's comprehensive information processing style, she might find it difficult to sift through the vast amount of information to find what is relevant to her specific situation. Additionally, her low computer self-efficacy might make her feel uncertain about whether she is on the right track or if she has missed any critical information. The lack of clear, concise, and organized information can hinder her confidence in making progress toward her goal.</t>
        </is>
      </c>
      <c r="L134" s="11" t="n">
        <v>0.79375</v>
      </c>
      <c r="M134" s="11" t="n">
        <v>0.309375</v>
      </c>
      <c r="N134" s="11" t="n">
        <v>0.64375</v>
      </c>
      <c r="O134" s="11" t="n">
        <v>0.503125</v>
      </c>
      <c r="P134" s="11" t="n">
        <v>0.80625</v>
      </c>
      <c r="Q134" s="11" t="n">
        <v>0.2976744186046512</v>
      </c>
      <c r="R134" s="11" t="n">
        <v>0.734375</v>
      </c>
      <c r="S134" s="11" t="n">
        <v>0.4203338391502276</v>
      </c>
      <c r="T134" s="11" t="n"/>
      <c r="U134" s="11" t="n"/>
      <c r="V134" s="11" t="n"/>
      <c r="W134" s="11" t="n"/>
      <c r="X134" s="11" t="n"/>
      <c r="Y134" s="11" t="n"/>
      <c r="Z134" s="11" t="n"/>
      <c r="AA134" s="11" t="n"/>
      <c r="AB134" s="11" t="n"/>
      <c r="AC134" s="11" t="n"/>
      <c r="AD134" s="11" t="n"/>
    </row>
    <row r="135">
      <c r="A135" s="32" t="inlineStr">
        <is>
          <t xml:space="preserve">  Look for visa information in the conference website</t>
        </is>
      </c>
      <c r="B135" s="32" t="inlineStr">
        <is>
          <t>Read the visa lnvitation letter</t>
        </is>
      </c>
      <c r="C135" s="32" t="inlineStr">
        <is>
          <t>Yes/Maybe</t>
        </is>
      </c>
      <c r="D135" s="32" t="inlineStr">
        <is>
          <t xml:space="preserve">☐	Information Processing Style
☐	Attitude Towards Risk
</t>
        </is>
      </c>
      <c r="E135" s="32" t="inlineStr">
        <is>
          <t xml:space="preserve">She wants to make sure that she is going to get the visa before spending the money.
She will click on Entry requirements:
To see if there is anything else that she should know.
She wants to know anything more specific to her situation.
</t>
        </is>
      </c>
      <c r="F135" s="11" t="n"/>
      <c r="G135" s="11" t="n"/>
      <c r="H135" s="11" t="n"/>
      <c r="I135" s="11" t="n"/>
      <c r="J135" s="11" t="n"/>
      <c r="K135" s="11" t="n"/>
      <c r="L135" s="11" t="n"/>
      <c r="M135" s="11" t="n"/>
      <c r="N135" s="11" t="n"/>
      <c r="O135" s="11" t="n"/>
      <c r="P135" s="11" t="n"/>
      <c r="Q135" s="11" t="n"/>
      <c r="R135" s="11" t="n"/>
      <c r="S135" s="11" t="n"/>
      <c r="T135" s="11" t="n"/>
      <c r="U135" s="11" t="n"/>
      <c r="V135" s="11" t="n"/>
      <c r="W135" s="11" t="n"/>
      <c r="X135" s="11" t="n"/>
      <c r="Y135" s="11" t="n"/>
      <c r="Z135" s="11" t="n"/>
      <c r="AA135" s="11" t="n"/>
      <c r="AB135" s="11" t="n"/>
      <c r="AC135" s="11" t="n"/>
      <c r="AD135" s="11" t="n"/>
    </row>
    <row r="136">
      <c r="A136" s="32" t="inlineStr">
        <is>
          <t xml:space="preserve">  Look for visa information in the conference website</t>
        </is>
      </c>
      <c r="B136" s="32" t="inlineStr">
        <is>
          <t>Read the visa lnvitation letter</t>
        </is>
      </c>
      <c r="C136" s="32" t="inlineStr">
        <is>
          <t>Yes</t>
        </is>
      </c>
      <c r="D136" s="32" t="inlineStr">
        <is>
          <t>☐	Attitude Towards Risk
☐	Learning: by Process vs. by Tinkering</t>
        </is>
      </c>
      <c r="E136" s="32" t="inlineStr">
        <is>
          <t>Catch 22….she has to spend the registration $$ before she knows she will get the visa.
Is she eligible for a refund if visa is denied. She wants to know a bit more information…
There is also a process outlined.</t>
        </is>
      </c>
      <c r="F136" s="11" t="n"/>
      <c r="G136" s="11" t="n"/>
      <c r="H136" s="11" t="n"/>
      <c r="I136" s="11" t="n"/>
      <c r="J136" s="11" t="n"/>
      <c r="K136" s="11" t="n"/>
      <c r="L136" s="11" t="n"/>
      <c r="M136" s="11" t="n"/>
      <c r="N136" s="11" t="n"/>
      <c r="O136" s="11" t="n"/>
      <c r="P136" s="11" t="n"/>
      <c r="Q136" s="11" t="n"/>
      <c r="R136" s="11" t="n"/>
      <c r="S136" s="11" t="n"/>
      <c r="T136" s="11" t="n"/>
      <c r="U136" s="11" t="n"/>
      <c r="V136" s="11" t="n"/>
      <c r="W136" s="11" t="n"/>
      <c r="X136" s="11" t="n"/>
      <c r="Y136" s="11" t="n"/>
      <c r="Z136" s="11" t="n"/>
      <c r="AA136" s="11" t="n"/>
      <c r="AB136" s="11" t="n"/>
      <c r="AC136" s="11" t="n"/>
      <c r="AD136" s="11" t="n"/>
    </row>
    <row r="137">
      <c r="A137" s="11" t="n"/>
      <c r="B137" s="11" t="n"/>
      <c r="C137" s="11" t="n"/>
      <c r="D137" s="11" t="n"/>
      <c r="E137" s="11" t="n"/>
      <c r="F137" s="11" t="n"/>
      <c r="G137" s="11" t="n"/>
      <c r="H137" s="11" t="n"/>
      <c r="I137" s="11" t="n"/>
      <c r="J137" s="11" t="n"/>
      <c r="K137" s="11" t="n"/>
      <c r="L137" s="11" t="n"/>
      <c r="M137" s="11" t="n"/>
      <c r="N137" s="11" t="n"/>
      <c r="O137" s="11" t="n"/>
      <c r="P137" s="11" t="n"/>
      <c r="Q137" s="11" t="n"/>
      <c r="R137" s="11" t="n"/>
      <c r="S137" s="11" t="n"/>
      <c r="T137" s="11" t="n"/>
      <c r="U137" s="11" t="n"/>
      <c r="V137" s="11" t="n"/>
      <c r="W137" s="11" t="n"/>
      <c r="X137" s="11" t="n"/>
      <c r="Y137" s="11" t="n"/>
      <c r="Z137" s="11" t="n"/>
      <c r="AA137" s="11" t="n"/>
      <c r="AB137" s="11" t="n"/>
      <c r="AC137" s="11" t="n"/>
      <c r="AD137" s="11" t="n"/>
    </row>
    <row r="138">
      <c r="A138" s="11" t="n"/>
      <c r="B138" s="11" t="n"/>
      <c r="C138" s="11" t="n"/>
      <c r="D138" s="11" t="n"/>
      <c r="E138" s="11" t="n"/>
      <c r="F138" s="11" t="n"/>
      <c r="G138" s="11" t="n"/>
      <c r="H138" s="11" t="n"/>
      <c r="I138" s="11" t="n"/>
      <c r="J138" s="11" t="n"/>
      <c r="K138" s="11" t="n"/>
      <c r="L138" s="11" t="n"/>
      <c r="M138" s="11" t="n"/>
      <c r="N138" s="11" t="n"/>
      <c r="O138" s="11" t="n"/>
      <c r="P138" s="11" t="n"/>
      <c r="Q138" s="11" t="n"/>
      <c r="R138" s="11" t="n"/>
      <c r="S138" s="11" t="n"/>
      <c r="T138" s="11" t="n"/>
      <c r="U138" s="11" t="n"/>
      <c r="V138" s="11" t="n"/>
      <c r="W138" s="11" t="n"/>
      <c r="X138" s="11" t="n"/>
      <c r="Y138" s="11" t="n"/>
      <c r="Z138" s="11" t="n"/>
      <c r="AA138" s="11" t="n"/>
      <c r="AB138" s="11" t="n"/>
      <c r="AC138" s="11" t="n"/>
      <c r="AD138" s="11" t="n"/>
    </row>
    <row r="139">
      <c r="A139" s="11" t="n"/>
      <c r="B139" s="11" t="n"/>
      <c r="C139" s="11" t="n"/>
      <c r="D139" s="11" t="n"/>
      <c r="E139" s="11" t="n"/>
      <c r="F139" s="11" t="n"/>
      <c r="G139" s="11" t="n"/>
      <c r="H139" s="11" t="n"/>
      <c r="I139" s="11" t="n"/>
      <c r="J139" s="11" t="n"/>
      <c r="K139" s="11" t="n"/>
      <c r="L139" s="11" t="n"/>
      <c r="M139" s="11" t="n"/>
      <c r="N139" s="11" t="n"/>
      <c r="O139" s="11" t="n"/>
      <c r="P139" s="11" t="n"/>
      <c r="Q139" s="11" t="n"/>
      <c r="R139" s="11" t="n"/>
      <c r="S139" s="11" t="n"/>
      <c r="T139" s="11" t="n"/>
      <c r="U139" s="11" t="n"/>
      <c r="V139" s="11" t="n"/>
      <c r="W139" s="11" t="n"/>
      <c r="X139" s="11" t="n"/>
      <c r="Y139" s="11" t="n"/>
      <c r="Z139" s="11" t="n"/>
      <c r="AA139" s="11" t="n"/>
      <c r="AB139" s="11" t="n"/>
      <c r="AC139" s="11" t="n"/>
      <c r="AD139" s="11" t="n"/>
    </row>
    <row r="140">
      <c r="A140" s="5" t="inlineStr">
        <is>
          <t xml:space="preserve">Scenario : Create a new issue </t>
        </is>
      </c>
      <c r="B140" s="11" t="n"/>
      <c r="C140" s="11" t="n"/>
      <c r="D140" s="11" t="n"/>
      <c r="E140" s="11" t="n"/>
      <c r="F140" s="11" t="n"/>
      <c r="G140" s="3" t="n"/>
      <c r="H140" s="3" t="n"/>
      <c r="I140" s="3" t="n"/>
      <c r="J140" s="3" t="n"/>
      <c r="K140" s="3" t="inlineStr">
        <is>
          <t>Tag = DHAKA</t>
        </is>
      </c>
      <c r="L140" s="11" t="n"/>
      <c r="M140" s="11" t="n"/>
      <c r="N140" s="11" t="n"/>
      <c r="O140" s="11" t="n"/>
      <c r="P140" s="11" t="n"/>
      <c r="Q140" s="11" t="n"/>
      <c r="R140" s="11" t="n"/>
      <c r="S140" s="11" t="n"/>
      <c r="T140" s="11" t="n"/>
      <c r="U140" s="11" t="n"/>
      <c r="V140" s="11" t="n"/>
      <c r="W140" s="11" t="n"/>
      <c r="X140" s="11" t="n"/>
      <c r="Y140" s="11" t="n"/>
      <c r="Z140" s="11" t="n"/>
      <c r="AA140" s="11" t="n"/>
      <c r="AB140" s="11" t="n"/>
      <c r="AC140" s="11" t="n"/>
      <c r="AD140" s="11" t="n"/>
    </row>
    <row r="141">
      <c r="A141" s="6" t="inlineStr">
        <is>
          <t>Subgoal</t>
        </is>
      </c>
      <c r="B141" s="6" t="inlineStr">
        <is>
          <t>Action</t>
        </is>
      </c>
      <c r="C141" s="6" t="inlineStr">
        <is>
          <t>Yes/No/Maybe</t>
        </is>
      </c>
      <c r="D141" s="6" t="inlineStr">
        <is>
          <t>Facets</t>
        </is>
      </c>
      <c r="E141" s="6" t="inlineStr">
        <is>
          <t>Why</t>
        </is>
      </c>
      <c r="F141" s="6" t="inlineStr">
        <is>
          <t>chatgpt with default randomness</t>
        </is>
      </c>
      <c r="G141" s="6" t="n"/>
      <c r="H141" s="6" t="n"/>
      <c r="I141" s="6" t="n"/>
      <c r="J141" s="6" t="n"/>
      <c r="K141" s="6" t="n"/>
      <c r="L141" s="11" t="n"/>
      <c r="M141" s="11" t="n"/>
      <c r="N141" s="11" t="n"/>
      <c r="O141" s="11" t="n"/>
      <c r="P141" s="11" t="n"/>
      <c r="Q141" s="11" t="n"/>
      <c r="R141" s="11" t="n"/>
      <c r="S141" s="11" t="n"/>
      <c r="T141" s="11" t="n"/>
      <c r="U141" s="11" t="n"/>
      <c r="V141" s="11" t="n"/>
      <c r="W141" s="11" t="n"/>
      <c r="X141" s="11" t="n"/>
      <c r="Y141" s="11" t="n"/>
      <c r="Z141" s="11" t="n"/>
      <c r="AA141" s="11" t="n"/>
      <c r="AB141" s="11" t="n"/>
      <c r="AC141" s="11" t="n"/>
      <c r="AD141" s="11" t="n"/>
    </row>
    <row r="142">
      <c r="A142" s="11" t="inlineStr">
        <is>
          <t>Find issue tracker</t>
        </is>
      </c>
      <c r="B142" s="11" t="inlineStr">
        <is>
          <t xml:space="preserve">Will Abi have formed this sub-goal as a step to their overall goal? </t>
        </is>
      </c>
      <c r="C142" s="11" t="inlineStr">
        <is>
          <t>Yes</t>
        </is>
      </c>
      <c r="D142" s="11" t="inlineStr">
        <is>
          <t>Information Processing Style</t>
        </is>
      </c>
      <c r="E142" s="11" t="inlineStr">
        <is>
          <t>She can click on Issue because her subgoal is finding the issue tracker</t>
        </is>
      </c>
      <c r="F142" s="11" t="n"/>
      <c r="G142" s="23" t="inlineStr">
        <is>
          <t>Answer: YES
Facets: Motivations, Information Processing Style
Why: The subgoal of finding the issue tracker is directly related to the overall use case of creating a new issue. ABI is motivated to accomplish their tasks and will recognize that locating the issue tracker is a necessary step. Additionally, ABI's comprehensive information processing style will lead them to gather all relevant information, including finding the issue tracker, to form a complete understanding of how to create a new issue.</t>
        </is>
      </c>
      <c r="H142" s="23" t="inlineStr">
        <is>
          <t>Answer: YES
Facets: Motivations, Information Processing Style
Why: The page contains a section titled "Bug Reports, Suggestions, Other Feedback," which is relevant to creating a new issue. ABI, who is motivated to accomplish tasks and uses a comprehensive information processing style, would likely recognize this section as a step toward finding the issue tracker.</t>
        </is>
      </c>
      <c r="I142" s="23" t="inlineStr">
        <is>
          <t>Answer: YES
Facets: Motivations, Information Processing Style
Why: The page contains a section titled "Bug Reports, Suggestions, Other Feedback," which is relevant to creating a new issue. Abi, who is motivated to accomplish tasks and uses a comprehensive information processing style, would likely read through the page and identify this section as a step toward finding the issue tracker.</t>
        </is>
      </c>
      <c r="J142" s="23" t="inlineStr">
        <is>
          <t>Answer: YES
Facets: 1. Motivations, 2. Information Processing Style
Why: ABI is motivated to accomplish the task of creating a new issue, and finding the issue tracker is a logical step toward achieving this goal. The page provides comprehensive information, and ABI's information processing style involves gathering all necessary details before proceeding. The presence of sections like "Bug Reports, Suggestions, Other Feedback" indicates that this page is relevant to finding the issue tracker.</t>
        </is>
      </c>
      <c r="K142" s="23" t="inlineStr">
        <is>
          <t>Answer: YES
Facets: 1. Motivations, 2. Information Processing Style
Why: The page contains a section titled "Bug Reports, Suggestions, Other Feedback," which is relevant to creating a new issue. Given Abi's motivation to accomplish tasks and her comprehensive information processing style, she would likely consider finding the issue tracker as a necessary step toward creating a new issue.</t>
        </is>
      </c>
      <c r="L142" s="11" t="n">
        <v>0.5325443786982249</v>
      </c>
      <c r="M142" s="29" t="n">
        <v>0.5463510848126233</v>
      </c>
      <c r="N142" s="11" t="n">
        <v>0.5522682445759369</v>
      </c>
      <c r="O142" s="11" t="n">
        <v>0.5424063116370809</v>
      </c>
      <c r="P142" s="11" t="n">
        <v>0.5601577909270217</v>
      </c>
      <c r="Q142" s="11" t="n">
        <v>0.6449704142011834</v>
      </c>
      <c r="R142" s="11" t="n">
        <v>0.5601577909270217</v>
      </c>
      <c r="S142" s="11" t="n">
        <v>0.5226824457593688</v>
      </c>
      <c r="T142" s="11" t="n"/>
      <c r="U142" s="11" t="n"/>
      <c r="V142" s="11" t="n"/>
      <c r="W142" s="11" t="n"/>
      <c r="X142" s="11" t="n"/>
      <c r="Y142" s="11" t="n"/>
      <c r="Z142" s="11" t="n"/>
      <c r="AA142" s="11" t="n"/>
      <c r="AB142" s="11" t="n"/>
      <c r="AC142" s="11" t="n"/>
      <c r="AD142" s="11" t="n"/>
    </row>
    <row r="143">
      <c r="A143" s="11" t="inlineStr">
        <is>
          <t>Find issue tracker</t>
        </is>
      </c>
      <c r="B143" s="11" t="inlineStr">
        <is>
          <t>Click on "Issues" link</t>
        </is>
      </c>
      <c r="C143" s="11" t="inlineStr">
        <is>
          <t>Yes</t>
        </is>
      </c>
      <c r="D143" s="11" t="inlineStr">
        <is>
          <t>Information Processing Style</t>
        </is>
      </c>
      <c r="E143" s="11" t="inlineStr">
        <is>
          <t xml:space="preserve">She can click on Issue because her subgoal is finding the issue tracker.
</t>
        </is>
      </c>
      <c r="F143" s="11" t="n"/>
      <c r="G143" s="10" t="inlineStr">
        <is>
          <t>Answer: YES
Facets: Motivations, Information Processing Style
Why: The 'Issues' link is clearly visible on the page, and it is labeled in a way that indicates it will lead to the issue tracker. ABI, being motivated to accomplish their task of creating a new issue, will recognize that clicking on the 'Issues' link is a logical step. Additionally, ABI's comprehensive information processing style will help them understand that this link is relevant to their subgoal of finding the issue tracker.</t>
        </is>
      </c>
      <c r="H143" s="10" t="inlineStr">
        <is>
          <t>Answer: YES
Facets: Motivations, Information Processing Style
Why: The "Issues" link is prominently displayed at the top of the page, making it easy to find. ABI, who is motivated to accomplish tasks and uses a comprehensive information processing style, would likely recognize that clicking on the "Issues" link is a logical step toward finding the issue tracker. The page provides enough context for ABI to understand that this link will lead to the issue tracker.</t>
        </is>
      </c>
      <c r="I143" s="10" t="inlineStr">
        <is>
          <t>Answer: YES
Facets: Motivations, Information Processing Style
Why: The "Issues" link is prominently displayed at the top of the page, which is a common location for issue tracking in repositories. Abi, who is motivated to accomplish the task and uses a comprehensive information processing style, would likely recognize this as the appropriate next step to find the issue tracker. The page provides enough context and familiar layout for Abi to feel confident in taking this action.</t>
        </is>
      </c>
      <c r="J143" s="10" t="inlineStr">
        <is>
          <t>Answer: YES
Facets: 1. Motivations, 2. Information Processing Style
Why: The "Issues" link is prominently displayed at the top of the page, making it easy for ABI to identify. Given ABI's motivation to create a new issue and their comprehensive information processing style, they will likely recognize that clicking on the "Issues" link is a necessary step to find the issue tracker. The page provides sufficient context and clear navigation options, which align with ABI's need for clear and comprehensive information before taking action.</t>
        </is>
      </c>
      <c r="K143" s="10" t="inlineStr">
        <is>
          <t>Answer: YES
Facets: 1. Motivations, 2. Information Processing Style
Why: The "Issues" link is prominently displayed at the top of the page, making it easy to find. Given Abi's motivation to accomplish her task and her comprehensive information processing style, she would likely recognize that clicking on the "Issues" link is a logical step toward finding the issue tracker and creating a new issue. The page provides clear navigation options, which aligns with Abi's preference for process-oriented learning.</t>
        </is>
      </c>
      <c r="L143" s="11" t="n">
        <v>0.6506024096385542</v>
      </c>
      <c r="M143" s="29" t="n">
        <v>0.4779116465863454</v>
      </c>
      <c r="N143" s="11" t="n">
        <v>0.5843373493975904</v>
      </c>
      <c r="O143" s="11" t="n">
        <v>0.5742971887550201</v>
      </c>
      <c r="P143" s="11" t="n">
        <v>0.6024096385542169</v>
      </c>
      <c r="Q143" s="11" t="n">
        <v>0.5608856088560885</v>
      </c>
      <c r="R143" s="11" t="n">
        <v>0.6224899598393574</v>
      </c>
      <c r="S143" s="11" t="n">
        <v>0.556640625</v>
      </c>
      <c r="T143" s="11" t="n"/>
      <c r="U143" s="11" t="n"/>
      <c r="V143" s="11" t="n"/>
      <c r="W143" s="11" t="n"/>
      <c r="X143" s="11" t="n"/>
      <c r="Y143" s="11" t="n"/>
      <c r="Z143" s="11" t="n"/>
      <c r="AA143" s="11" t="n"/>
      <c r="AB143" s="11" t="n"/>
      <c r="AC143" s="11" t="n"/>
      <c r="AD143" s="11" t="n"/>
    </row>
    <row r="144">
      <c r="A144" s="11" t="inlineStr">
        <is>
          <t>Find issue tracker</t>
        </is>
      </c>
      <c r="B144" s="11" t="inlineStr">
        <is>
          <t>Click on "Issues" link</t>
        </is>
      </c>
      <c r="C144" s="11" t="inlineStr">
        <is>
          <t>Yes</t>
        </is>
      </c>
      <c r="D144" s="11" t="inlineStr">
        <is>
          <t>None of this</t>
        </is>
      </c>
      <c r="E144" s="11" t="inlineStr">
        <is>
          <t>No facets, the issues are listed there</t>
        </is>
      </c>
      <c r="F144" s="11" t="n"/>
      <c r="G144" s="10" t="inlineStr">
        <is>
          <t>Answer: YES
Facets: Motivations, Information Processing Style
Why: After clicking on the 'Issues' link, ABI will land on a page that clearly lists existing issues and includes a 'New issue' button. This page provides a clear indication that ABI is in the right place to create a new issue. The presence of the 'New issue' button and the list of existing issues will confirm to ABI that they are making progress toward their goal. The page is well-organized and provides all the necessary information for ABI to proceed with creating a new issue.</t>
        </is>
      </c>
      <c r="H144" s="10" t="inlineStr">
        <is>
          <t>Answer: YES
Facets: Motivations, Information Processing Style
Why: After clicking the "Issues" link, ABI will land on a page that clearly lists existing issues and includes a "New issue" button. This page provides a clear indication that ABI is in the right place to create a new issue. The presence of the "New issue" button and the list of issues will confirm to ABI that they are making progress toward their goal of finding the issue tracker and creating a new issue. The information is well-organized and relevant, aligning with ABI's comprehensive information processing style.</t>
        </is>
      </c>
      <c r="I144" s="10" t="inlineStr">
        <is>
          <t>Answer: YES
Facets: Motivations, Information Processing Style
Why: After clicking the "Issues" link, Abi is taken to a page that clearly lists existing issues and includes a prominent "New issue" button. This indicates that Abi is in the right place to create a new issue, confirming that she is making progress toward her goal. The layout and information provided are straightforward and align with Abi's comprehensive information processing style, giving her the confidence that she has done the right thing and can proceed with creating a new issue.</t>
        </is>
      </c>
      <c r="J144" s="10" t="inlineStr">
        <is>
          <t>Answer: YES
Facets: 1. Motivations, 2. Information Processing Style
Why: After clicking the "Issues" link, ABI will land on a page that clearly lists existing issues and prominently features a "New issue" button. This indicates that ABI is on the right track to create a new issue. The page provides comprehensive information about existing issues, which aligns with ABI's information processing style, and the presence of the "New issue" button makes it clear that ABI is making progress toward their goal.</t>
        </is>
      </c>
      <c r="K144" s="10" t="inlineStr">
        <is>
          <t>Answer: YES
Facets: 1. Motivations, 2. Information Processing Style
Why: After clicking the "Issues" link, Abi will land on a page that clearly lists existing issues and prominently features a "New issue" button. This page provides a clear indication that she is in the right place to create a new issue, aligning with her motivation to accomplish her task. The layout and labeling of the page are straightforward, which supports Abi's comprehensive information processing style by providing all the necessary information to proceed with creating a new issue.</t>
        </is>
      </c>
      <c r="L144" s="11" t="n">
        <v>0.8756855575868373</v>
      </c>
      <c r="M144" s="29" t="n">
        <v>0.2273504273504273</v>
      </c>
      <c r="N144" s="11" t="n">
        <v>0.7038391224862889</v>
      </c>
      <c r="O144" s="11" t="n">
        <v>0.4350180505415163</v>
      </c>
      <c r="P144" s="11" t="n">
        <v>0.676416819012797</v>
      </c>
      <c r="Q144" s="11" t="n">
        <v>0.4259597806215722</v>
      </c>
      <c r="R144" s="11" t="n">
        <v>0.7641681901279708</v>
      </c>
      <c r="S144" s="11" t="n">
        <v>0.3368983957219251</v>
      </c>
      <c r="T144" s="11" t="n"/>
      <c r="U144" s="11" t="n"/>
      <c r="V144" s="11" t="n"/>
      <c r="W144" s="11" t="n"/>
      <c r="X144" s="11" t="n"/>
      <c r="Y144" s="11" t="n"/>
      <c r="Z144" s="11" t="n"/>
      <c r="AA144" s="11" t="n"/>
      <c r="AB144" s="11" t="n"/>
      <c r="AC144" s="11" t="n"/>
      <c r="AD144" s="11" t="n"/>
    </row>
    <row r="145">
      <c r="A145" s="11" t="inlineStr">
        <is>
          <t>Find issue tracker</t>
        </is>
      </c>
      <c r="B145" s="11" t="inlineStr">
        <is>
          <t xml:space="preserve"> Click the "New Issue" button</t>
        </is>
      </c>
      <c r="C145" s="11" t="inlineStr">
        <is>
          <t>Yes</t>
        </is>
      </c>
      <c r="D145" s="11" t="inlineStr">
        <is>
          <t>Motivations</t>
        </is>
      </c>
      <c r="E145" s="11" t="inlineStr">
        <is>
          <t>The button is green and clear “issue”
She wants to accomplish her goal so she will click the button</t>
        </is>
      </c>
      <c r="F145" s="11" t="n"/>
      <c r="G145" s="10" t="inlineStr">
        <is>
          <t>Answer: YES
Facets: Motivations, Information Processing Style
Why: The 'New issue' button is prominently displayed on the page, making it clear and easy for ABI to identify the next step in creating a new issue. ABI, being motivated to complete their task, will recognize that clicking this button is the logical next action. The page is well-organized and provides a clear path forward, aligning with ABI's comprehensive information processing style. This will give ABI the confidence to proceed with clicking the 'New issue' button.</t>
        </is>
      </c>
      <c r="H145" s="10" t="inlineStr">
        <is>
          <t>Answer: YES
Facets: Motivations, Information Processing Style
Why: The "New issue" button is prominently displayed on the page, making it clear and easy to find. ABI, who is motivated to accomplish tasks and uses a comprehensive information processing style, will recognize that clicking this button is the next logical step toward creating a new issue. The page provides a clear and straightforward path for ABI to follow, ensuring that they know what to do at this step.</t>
        </is>
      </c>
      <c r="I145" s="10" t="inlineStr">
        <is>
          <t>Answer: YES
Facets: Motivations, Information Processing Style
Why: The "New issue" button is prominently displayed in green at the top right of the page, making it clear and easy to find. Abi, who is motivated to create a new issue and uses a comprehensive information processing style, will recognize this button as the next step in the process. The page layout and the clear labeling of the button provide sufficient guidance for Abi to confidently take this action.</t>
        </is>
      </c>
      <c r="J145" s="10" t="inlineStr">
        <is>
          <t>Answer: YES
Facets: 1. Motivations, 2. Information Processing Style
Why: The "New issue" button is prominently displayed on the page, making it clear and easy for ABI to identify the next step. Given ABI's motivation to create a new issue and their comprehensive information processing style, they will recognize that clicking the "New issue" button is the appropriate action to take. The page provides a clear path forward, which aligns with ABI's need for clear and comprehensive information before taking action.</t>
        </is>
      </c>
      <c r="K145" s="10" t="inlineStr">
        <is>
          <t>Answer: YES
Facets: 1. Motivations, 2. Information Processing Style
Why: The "New issue" button is prominently displayed on the page, making it clear and easy to find. Given Abi's motivation to accomplish her task and her comprehensive information processing style, she would recognize that clicking the "New issue" button is the next logical step toward creating a new issue. The page layout and labeling provide clear guidance, which aligns with Abi's preference for process-oriented learning.</t>
        </is>
      </c>
      <c r="L145" s="11" t="n">
        <v>0.6380597014925373</v>
      </c>
      <c r="M145" s="29" t="n">
        <v>0.4552238805970149</v>
      </c>
      <c r="N145" s="11" t="n">
        <v>0.6026119402985075</v>
      </c>
      <c r="O145" s="11" t="n">
        <v>0.5130597014925373</v>
      </c>
      <c r="P145" s="11" t="n">
        <v>0.7276119402985075</v>
      </c>
      <c r="Q145" s="11" t="n">
        <v>0.4328358208955224</v>
      </c>
      <c r="R145" s="11" t="n">
        <v>0.6343283582089553</v>
      </c>
      <c r="S145" s="11" t="n">
        <v>0.5093283582089553</v>
      </c>
      <c r="T145" s="11" t="n"/>
      <c r="U145" s="11" t="n"/>
      <c r="V145" s="11" t="n"/>
      <c r="W145" s="11" t="n"/>
      <c r="X145" s="11" t="n"/>
      <c r="Y145" s="11" t="n"/>
      <c r="Z145" s="11" t="n"/>
      <c r="AA145" s="11" t="n"/>
      <c r="AB145" s="11" t="n"/>
      <c r="AC145" s="11" t="n"/>
      <c r="AD145" s="11" t="n"/>
    </row>
    <row r="146">
      <c r="A146" s="11" t="inlineStr">
        <is>
          <t>Find issue tracker</t>
        </is>
      </c>
      <c r="B146" s="11" t="inlineStr">
        <is>
          <t xml:space="preserve"> Click the "New Issue" button</t>
        </is>
      </c>
      <c r="C146" s="11" t="inlineStr">
        <is>
          <t>Yes/Maybe</t>
        </is>
      </c>
      <c r="D146" s="11" t="inlineStr">
        <is>
          <t>Yes
☐	Information Processing Style
Maybe
☐	Computer Self-Efficacy
☐	Attitude Towards Risk
☐	Learning: by Process vs. by Tinkering</t>
        </is>
      </c>
      <c r="E146" s="11" t="inlineStr">
        <is>
          <t>There are many options, but all options are clear.
The option is create a blank issue if she does happen to get confused 
She was looking for an  “ISSUE” and she may not be sure that this is a list of possible choices for issues.
She is afraid of making a mistake at this point</t>
        </is>
      </c>
      <c r="F146" s="11" t="n"/>
      <c r="G146" s="10" t="inlineStr">
        <is>
          <t>Answer: YES
Facets: Motivations, Information Processing Style
Why: After clicking the 'New issue' button, ABI will land on a page that clearly categorizes different types of issues they can report, such as "Bug report," "Suggestion for improvement," and "Report a security vulnerability." Each category has a 'Get started' button, making it clear what to do next. This page provides a straightforward path for ABI to follow, confirming that they are making progress toward their goal. The clear categorization and instructions align with ABI's comprehensive information processing style, ensuring they have all the information they need to proceed.</t>
        </is>
      </c>
      <c r="H146" s="10" t="inlineStr">
        <is>
          <t>Answer: YES
Facets: Motivations, Information Processing Style
Why: After clicking the "New issue" button, ABI lands on a page that clearly categorizes different types of issues (e.g., Bug report, Suggestion for improvement, Report a security vulnerability). Each category has a "Get started" button, making it clear what to do next. This page provides a straightforward path for ABI to follow, ensuring that they know they did the right thing and are making progress toward their goal. The information is well-organized and relevant, aligning with ABI's comprehensive information processing style.</t>
        </is>
      </c>
      <c r="I146" s="10" t="inlineStr">
        <is>
          <t>Answer: YES
Facets: Motivations, Information Processing Style
Why: After clicking the "New issue" button, Abi is taken to a page that clearly presents different options for creating a new issue, such as "Bug report" and "Suggestion for improvement," each with a "Get started" button. This layout confirms to Abi that she is on the right track and making progress toward her goal. The clear categorization and straightforward instructions align with Abi's comprehensive information processing style, providing her with the necessary information to proceed confidently.</t>
        </is>
      </c>
      <c r="J146" s="10" t="inlineStr">
        <is>
          <t>Answer: YES
Facets: 1. Motivations, 2. Information Processing Style
Why: After clicking the "New issue" button, ABI lands on a page that clearly categorizes different types of issues they can report, such as "Bug report," "Suggestion for improvement," and "Report a security vulnerability." Each category has a "Get started" button, making it clear what the next steps are. This aligns with ABI's motivation to create a new issue and their need for comprehensive information. The page provides clear options and instructions, ensuring ABI knows they are making progress toward their goal and has all the information they need to proceed.</t>
        </is>
      </c>
      <c r="K146" s="10" t="inlineStr">
        <is>
          <t>Answer: YES
Facets: 1. Motivations, 2. Information Processing Style
Why: After clicking the "New issue" button, Abi lands on a page that clearly categorizes different types of issues she can report, such as "Bug report," "Suggestion for improvement," and "Report a security vulnerability." Each category has a "Get started" button, making it clear what to do next. This aligns with Abi's motivation to accomplish her task and her comprehensive information processing style, as the page provides clear and organized options for proceeding with creating a new issue.</t>
        </is>
      </c>
      <c r="L146" s="11" t="n">
        <v>0.8015384615384615</v>
      </c>
      <c r="M146" s="29" t="n">
        <v>0.2738461538461539</v>
      </c>
      <c r="N146" s="11" t="n">
        <v>0.6892307692307692</v>
      </c>
      <c r="O146" s="11" t="n">
        <v>0.3876923076923077</v>
      </c>
      <c r="P146" s="11" t="n">
        <v>0.7846153846153846</v>
      </c>
      <c r="Q146" s="11" t="n">
        <v>0.2876923076923077</v>
      </c>
      <c r="R146" s="11" t="n">
        <v>0.7261538461538461</v>
      </c>
      <c r="S146" s="11" t="n">
        <v>0.3384615384615385</v>
      </c>
      <c r="T146" s="11" t="n"/>
      <c r="U146" s="11" t="n"/>
      <c r="V146" s="11" t="n"/>
      <c r="W146" s="11" t="n"/>
      <c r="X146" s="11" t="n"/>
      <c r="Y146" s="11" t="n"/>
      <c r="Z146" s="11" t="n"/>
      <c r="AA146" s="11" t="n"/>
      <c r="AB146" s="11" t="n"/>
      <c r="AC146" s="11" t="n"/>
      <c r="AD146" s="11" t="n"/>
    </row>
    <row r="147">
      <c r="A147" s="11" t="inlineStr">
        <is>
          <t>Find issue tracker</t>
        </is>
      </c>
      <c r="B147" s="11" t="inlineStr">
        <is>
          <t>Click the button "Get Started" for “Bug Report”</t>
        </is>
      </c>
      <c r="C147" s="11" t="inlineStr">
        <is>
          <t>Maybe/No</t>
        </is>
      </c>
      <c r="D147" s="11" t="inlineStr">
        <is>
          <t>Maybe
☐        Computer Self-Efficacy
No
None of those</t>
        </is>
      </c>
      <c r="E147" s="11" t="inlineStr">
        <is>
          <t xml:space="preserve">She doesn't know if it is a bug report 
She could be overwhelmed and confused by the 5 options.
She would go through the whole page and she does not see “Issue” 
She may feel more inclined to click on “get started” </t>
        </is>
      </c>
      <c r="F147" s="11" t="n"/>
      <c r="G147" s="10" t="inlineStr">
        <is>
          <t>Answer: YES
Facets: Motivations, Information Processing Style
Why: The 'Get started' button for 'Bug report' is clearly labeled and prominently displayed, making it easy for ABI to understand what to do next. ABI, being motivated to create a new issue, will recognize that clicking this button is the appropriate action to take. The page is straightforward and provides clear instructions, aligning with ABI's comprehensive information processing style. This will give ABI the confidence to proceed with clicking the 'Get started' button for 'Bug report'.</t>
        </is>
      </c>
      <c r="H147" s="10" t="inlineStr">
        <is>
          <t>Answer: YES
Facets: Motivations, Information Processing Style
Why: The page clearly labels different types of issues, including "Bug report," with a "Get started" button next to each option. ABI, who is motivated to accomplish tasks and uses a comprehensive information processing style, will understand that clicking the "Get started" button for "Bug report" is the next step in creating a new issue. The page provides clear and straightforward instructions, making it easy for ABI to know what to do at this step.</t>
        </is>
      </c>
      <c r="I147" s="10" t="inlineStr">
        <is>
          <t>Answer: YES
Facets: Motivations, Information Processing Style
Why: The "Get started" button for "Bug report" is clearly labeled and prominently displayed, making it easy for Abi to identify the next step. Abi, who is motivated to create a new issue and uses a comprehensive information processing style, will understand that clicking this button is the appropriate action to take. The page layout and clear instructions provide sufficient guidance for Abi to proceed confidently.</t>
        </is>
      </c>
      <c r="J147" s="10" t="inlineStr">
        <is>
          <t>Answer: YES
Facets: 1. Motivations, 2. Information Processing Style
Why: The "Get started" button for "Bug report" is clearly labeled and prominently displayed, making it easy for ABI to identify the next step. Given ABI's motivation to create a new issue and their comprehensive information processing style, they will recognize that clicking the "Get started" button is the appropriate action to take. The page provides clear options and instructions, ensuring ABI knows what to do at this step and feels confident in taking the action.</t>
        </is>
      </c>
      <c r="K147" s="10" t="inlineStr">
        <is>
          <t>Answer: YES
Facets: 1. Motivations, 2. Information Processing Style
Why: The page clearly labels the "Bug report" option with a "Get started" button, making it straightforward for Abi to understand what to do next. Given Abi's motivation to accomplish her task and her comprehensive information processing style, she would recognize that clicking the "Get started" button for "Bug report" is the appropriate action to take. The clear labeling and organization of the page provide the necessary guidance for Abi to proceed confidently.</t>
        </is>
      </c>
      <c r="L147" s="11" t="n">
        <v>0.533213644524237</v>
      </c>
      <c r="M147" s="29" t="n">
        <v>0.6499102333931778</v>
      </c>
      <c r="N147" s="11" t="n">
        <v>0.6624775583482945</v>
      </c>
      <c r="O147" s="11" t="n">
        <v>0.4542190305206463</v>
      </c>
      <c r="P147" s="11" t="n">
        <v>0.7091561938958707</v>
      </c>
      <c r="Q147" s="11" t="n">
        <v>0.4631956912028725</v>
      </c>
      <c r="R147" s="11" t="n">
        <v>0.5816876122082585</v>
      </c>
      <c r="S147" s="11" t="n">
        <v>0.6140035906642729</v>
      </c>
      <c r="T147" s="11" t="n"/>
      <c r="U147" s="11" t="n"/>
      <c r="V147" s="11" t="n"/>
      <c r="W147" s="11" t="n"/>
      <c r="X147" s="11" t="n"/>
      <c r="Y147" s="11" t="n"/>
      <c r="Z147" s="11" t="n"/>
      <c r="AA147" s="11" t="n"/>
      <c r="AB147" s="11" t="n"/>
      <c r="AC147" s="11" t="n"/>
      <c r="AD147" s="11" t="n"/>
    </row>
    <row r="148">
      <c r="A148" s="11" t="inlineStr">
        <is>
          <t>Find issue tracker</t>
        </is>
      </c>
      <c r="B148" s="11" t="inlineStr">
        <is>
          <t>Click the button "Get Started" for “Bug Report”</t>
        </is>
      </c>
      <c r="C148" s="11" t="inlineStr">
        <is>
          <t>Yes/Maybe</t>
        </is>
      </c>
      <c r="D148" s="11" t="inlineStr">
        <is>
          <t xml:space="preserve">Yes
☐        Information Processing Style
Maybe
☐        Computer Self-Efficacy
☐        Attitude Towards Risk
</t>
        </is>
      </c>
      <c r="E148" s="11" t="inlineStr">
        <is>
          <t xml:space="preserve">
“Issue: Bug Report” is the heading .
She will read through the page and she is “guided”
She is now fully aware she is creating an issue because of the heading
Choose a different type” link could be confusing. She could doubt her decision because the option is at the top of the screen.
</t>
        </is>
      </c>
      <c r="F148" s="11" t="n"/>
      <c r="G148" s="10" t="inlineStr">
        <is>
          <t>Answer: YES
Facets: Motivations, Information Processing Style
Why: After clicking the 'Get Started' button for 'Bug Report,' ABI will land on a detailed form specifically for reporting bugs. The form is well-structured, with clear fields for entering the necessary information, such as the title, version, operating system, and steps to reproduce the behavior. This layout provides ABI with a clear path to follow, confirming that they are making progress toward their goal. The comprehensive nature of the form aligns with ABI's information processing style, ensuring they have all the information they need to complete the bug report.</t>
        </is>
      </c>
      <c r="H148" s="10" t="inlineStr">
        <is>
          <t>Answer: YES
Facets: Motivations, Information Processing Style
Why: After clicking the "Get started" button for "Bug report," ABI lands on a detailed form specifically for reporting bugs. The form includes clear fields for entering relevant information such as the title, version, operating system, and steps to reproduce the behavior. This structured format aligns with ABI's comprehensive information processing style and provides all the necessary information to proceed. ABI will know they did the right thing and are making progress toward their goal of creating a new issue.</t>
        </is>
      </c>
      <c r="I148" s="10" t="inlineStr">
        <is>
          <t>Answer: YES
Facets: Motivations, Information Processing Style
Why: After clicking the "Get started" button for "Bug report," Abi is taken to a detailed form specifically for reporting bugs. The form includes clear fields for entering relevant information, such as the title, version, operating system, and steps to reproduce the behavior. This structured layout confirms to Abi that she is on the right track and making progress toward her goal. The comprehensive nature of the form aligns with Abi's information processing style, providing her with all the necessary information to proceed confidently.</t>
        </is>
      </c>
      <c r="J148" s="10" t="inlineStr">
        <is>
          <t>Answer: YES
Facets: 1. Motivations, 2. Information Processing Style
Why: After clicking the "Get started" button for "Bug report," ABI lands on a detailed form specifically for reporting bugs. The form includes clear fields for entering relevant information such as the title, version, operating system, and steps to reproduce the behavior. This structured format aligns with ABI's comprehensive information processing style, providing all the necessary details to ensure they are making progress toward their goal. The presence of a "Submit new issue" button further confirms that ABI is on the right track and has all the information needed to complete the task.</t>
        </is>
      </c>
      <c r="K148" s="10" t="inlineStr">
        <is>
          <t>Answer: YES
Facets: 1. Motivations, 2. Information Processing Style
Why: After clicking the "Get started" button for "Bug report," Abi lands on a detailed form specifically for reporting bugs. The form includes fields for the title, version, operating system, steps to reproduce the behavior, and other relevant details. This clear and structured format aligns with Abi's motivation to accomplish her task and her comprehensive information processing style. The form provides all the necessary fields and instructions, ensuring that Abi knows she is making progress toward her goal and has all the information she needs to complete the bug report.</t>
        </is>
      </c>
      <c r="L148" s="11" t="n">
        <v>0.6896551724137931</v>
      </c>
      <c r="M148" s="29" t="n">
        <v>0.3808777429467085</v>
      </c>
      <c r="N148" s="11" t="n">
        <v>0.8056426332288401</v>
      </c>
      <c r="O148" s="11" t="n">
        <v>0.2492163009404389</v>
      </c>
      <c r="P148" s="11" t="n">
        <v>0.7821316614420063</v>
      </c>
      <c r="Q148" s="11" t="n">
        <v>0.3603603603603603</v>
      </c>
      <c r="R148" s="11" t="n">
        <v>0.7037617554858934</v>
      </c>
      <c r="S148" s="11" t="n">
        <v>0.4684129429892142</v>
      </c>
      <c r="T148" s="11" t="n"/>
      <c r="U148" s="11" t="n"/>
      <c r="V148" s="11" t="n"/>
      <c r="W148" s="11" t="n"/>
      <c r="X148" s="11" t="n"/>
      <c r="Y148" s="11" t="n"/>
      <c r="Z148" s="11" t="n"/>
      <c r="AA148" s="11" t="n"/>
      <c r="AB148" s="11" t="n"/>
      <c r="AC148" s="11" t="n"/>
      <c r="AD148" s="11" t="n"/>
    </row>
    <row r="149">
      <c r="A149" s="11" t="inlineStr">
        <is>
          <t>Find issue tracker</t>
        </is>
      </c>
      <c r="B149" s="11" t="inlineStr">
        <is>
          <t>Fill out the Bug Report form</t>
        </is>
      </c>
      <c r="C149" s="11" t="inlineStr">
        <is>
          <t>Yes/Maybe</t>
        </is>
      </c>
      <c r="D149" s="11" t="inlineStr">
        <is>
          <t>Yes
☐	Attitude Towards Risk
Maybe
☐	Information Processing Style
☐	Computer Self-Efficacy
☐	Learning: by Process vs. Tinkering</t>
        </is>
      </c>
      <c r="E149" s="11" t="inlineStr">
        <is>
          <t xml:space="preserve">
She is guided by instructions in the text box itself.
Not fully understanding the syntax. Although the text is clear.
She may not understand the symbols.
She might know how to find the jabref version.
She may not know what is comments and what is the place for her to add text.
Because she has not had experience with open source she may not understand where to add information.  </t>
        </is>
      </c>
      <c r="F149" s="11" t="n"/>
      <c r="G149" s="10" t="inlineStr">
        <is>
          <t>Answer: YES
Facets: Motivations, Information Processing Style
Why: The bug report form is well-structured and clearly labeled, with fields for all the necessary information such as the title, version, operating system, and steps to reproduce the behavior. Each field is accompanied by a brief description, guiding ABI on what information to provide. This clear and organized layout aligns with ABI's comprehensive information processing style, making it easy for them to understand what to do at this step. ABI's motivation to complete the task will drive them to fill out the form, and the page provides all the necessary information to do so effectively.</t>
        </is>
      </c>
      <c r="H149" s="10" t="inlineStr">
        <is>
          <t>Answer: YES
Facets: Motivations, Information Processing Style
Why: The bug report form is well-structured and clearly labeled, with fields for the title, version, operating system, and steps to reproduce the behavior. Each field is accompanied by a brief description, making it clear what information is required. ABI, who is motivated to accomplish tasks and uses a comprehensive information processing style, will understand what to do at this step. The form provides all the necessary information and guidance for ABI to fill it out correctly.</t>
        </is>
      </c>
      <c r="I149" s="10" t="inlineStr">
        <is>
          <t>Answer: YES
Facets: Motivations, Information Processing Style
Why: The bug report form is well-structured and clearly labeled, with fields for the title, version, operating system, and steps to reproduce the behavior. Each field includes a description of what information is needed, which aligns with Abi's comprehensive information processing style. Abi, who is motivated to complete the task, will understand what to do at this step and find the page good enough to take this action. The form provides all the necessary guidance and information for Abi to fill it out confidently.</t>
        </is>
      </c>
      <c r="J149" s="10" t="inlineStr">
        <is>
          <t>Answer: YES
Facets: 1. Motivations, 2. Information Processing Style
Why: The bug report form is well-structured and clearly labeled, with fields for the title, version, operating system, and steps to reproduce the behavior. Each field is accompanied by instructions or examples, making it clear what information is required. This aligns with ABI's motivation to create a new issue and their comprehensive information processing style. The form provides all the necessary details and guidance, ensuring ABI knows what to do at this step and feels confident in filling out the form.</t>
        </is>
      </c>
      <c r="K149" s="10" t="inlineStr">
        <is>
          <t>Answer: YES
Facets: 1. Motivations, 2. Information Processing Style
Why: The bug report form is clearly structured with labeled fields and instructions, making it straightforward for Abi to understand what information is required. Given Abi's motivation to accomplish her task and her comprehensive information processing style, she will know what to do at this step. The form provides clear guidance on what details to include, ensuring that Abi can confidently fill out the form and proceed with creating the bug report.</t>
        </is>
      </c>
      <c r="L149" s="11" t="n">
        <v>0.7006079027355623</v>
      </c>
      <c r="M149" s="29" t="n">
        <v>0.3571428571428572</v>
      </c>
      <c r="N149" s="11" t="n">
        <v>0.7127659574468085</v>
      </c>
      <c r="O149" s="11" t="n">
        <v>0.3799392097264438</v>
      </c>
      <c r="P149" s="11" t="n">
        <v>0.6504559270516718</v>
      </c>
      <c r="Q149" s="11" t="n">
        <v>0.439209726443769</v>
      </c>
      <c r="R149" s="11" t="n">
        <v>0.5364741641337386</v>
      </c>
      <c r="S149" s="11" t="n">
        <v>0.5683890577507599</v>
      </c>
      <c r="T149" s="11" t="n"/>
      <c r="U149" s="11" t="n"/>
      <c r="V149" s="11" t="n"/>
      <c r="W149" s="11" t="n"/>
      <c r="X149" s="11" t="n"/>
      <c r="Y149" s="11" t="n"/>
      <c r="Z149" s="11" t="n"/>
      <c r="AA149" s="11" t="n"/>
      <c r="AB149" s="11" t="n"/>
      <c r="AC149" s="11" t="n"/>
      <c r="AD149" s="11" t="n"/>
    </row>
    <row r="150">
      <c r="A150" s="11" t="inlineStr">
        <is>
          <t>Find issue tracker</t>
        </is>
      </c>
      <c r="B150" s="11" t="inlineStr">
        <is>
          <t>Fill out the Bug Report form</t>
        </is>
      </c>
      <c r="C150" s="11" t="inlineStr">
        <is>
          <t>Yes</t>
        </is>
      </c>
      <c r="D150" s="11" t="inlineStr">
        <is>
          <t>☐	Information Processing Style</t>
        </is>
      </c>
      <c r="E150" s="11" t="inlineStr">
        <is>
          <t>Nothing mention in the session doc</t>
        </is>
      </c>
      <c r="F150" s="11" t="n"/>
      <c r="G150" s="10" t="inlineStr">
        <is>
          <t>Answer: YES
Facets: Motivations, Information Processing Style
Why: After filling out the bug report form, ABI will see that all the required fields are completed, and the 'Submit new issue' button is enabled. This clear indication that the form is ready to be submitted will confirm to ABI that they have done the right thing and are making progress toward their goal. The form's layout and instructions provide all the necessary information, ensuring ABI can confidently proceed with submitting the bug report. This aligns with ABI's comprehensive information processing style and motivation to complete the task.</t>
        </is>
      </c>
      <c r="H150" s="10" t="inlineStr">
        <is>
          <t>Answer: YES
Facets: Motivations, Information Processing Style
Why: After filling out the bug report form, ABI will see a well-organized summary of the information they have entered. The form includes all the necessary fields and provides clear instructions, ensuring that ABI knows they have done the right thing and are making progress toward their goal. The presence of a "Submit new issue" button further confirms that ABI is on the right track. The page provides all the information ABI needs to complete the task, aligning with their comprehensive information processing style.</t>
        </is>
      </c>
      <c r="I150" s="10" t="inlineStr">
        <is>
          <t>Answer: YES
Facets: Motivations, Information Processing Style
Why: After filling out the bug report form, Abi will see that all the required fields are completed, and the "Submit new issue" button is enabled. This clear indication that the form is ready to be submitted confirms to Abi that she has done the right thing and is making progress toward her goal. The structured layout and comprehensive nature of the form provide all the necessary information, aligning with Abi's information processing style and ensuring she feels confident in her actions.</t>
        </is>
      </c>
      <c r="J150" s="10" t="inlineStr">
        <is>
          <t>Answer: YES
Facets: 1. Motivations, 2. Information Processing Style
Why: After filling out the bug report form, ABI will see a clear and structured summary of the information they have entered. The form includes all necessary fields, and the "Submit new issue" button is prominently displayed, indicating the final step to complete the process. This aligns with ABI's motivation to create a new issue and their comprehensive information processing style. The page provides a clear indication that ABI is making progress toward their goal and has all the information needed to submit the bug report successfully.</t>
        </is>
      </c>
      <c r="K150" s="10" t="inlineStr">
        <is>
          <t>Answer: YES
Facets: 1. Motivations, 2. Information Processing Style
Why: After filling out the bug report form, Abi will see that all the required fields are completed, and the "Submit new issue" button is available. This clear indication that she can submit the form confirms that she has done the right thing and is making progress toward her goal. The form's structure and the presence of a submit button provide the necessary feedback and guidance, ensuring that Abi knows she has provided all the required information and can proceed with submitting the bug report.</t>
        </is>
      </c>
      <c r="L150" s="11" t="n">
        <v>0.6444805194805194</v>
      </c>
      <c r="M150" s="29" t="n">
        <v>0.4886363636363636</v>
      </c>
      <c r="N150" s="11" t="n">
        <v>0.775974025974026</v>
      </c>
      <c r="O150" s="11" t="n">
        <v>0.2873376623376623</v>
      </c>
      <c r="P150" s="11" t="n">
        <v>0.5876623376623377</v>
      </c>
      <c r="Q150" s="11" t="n">
        <v>0.6136363636363636</v>
      </c>
      <c r="R150" s="11" t="n">
        <v>0.724025974025974</v>
      </c>
      <c r="S150" s="11" t="n">
        <v>0.3701298701298701</v>
      </c>
      <c r="T150" s="11" t="n"/>
      <c r="U150" s="11" t="n"/>
      <c r="V150" s="11" t="n"/>
      <c r="W150" s="11" t="n"/>
      <c r="X150" s="11" t="n"/>
      <c r="Y150" s="11" t="n"/>
      <c r="Z150" s="11" t="n"/>
      <c r="AA150" s="11" t="n"/>
      <c r="AB150" s="11" t="n"/>
      <c r="AC150" s="11" t="n"/>
      <c r="AD150" s="11" t="n"/>
    </row>
    <row r="151">
      <c r="A151" s="11" t="inlineStr">
        <is>
          <t>Find issue tracker</t>
        </is>
      </c>
      <c r="B151" s="11" t="inlineStr">
        <is>
          <t xml:space="preserve">Click the button “Submit new Issue”
</t>
        </is>
      </c>
      <c r="C151" s="11" t="inlineStr">
        <is>
          <t>Maybe/No</t>
        </is>
      </c>
      <c r="D151" s="11" t="inlineStr">
        <is>
          <t>☐	Computer Self-Efficacy
☐	Attitude Towards Risk</t>
        </is>
      </c>
      <c r="E151" s="11" t="inlineStr">
        <is>
          <t xml:space="preserve">“Similar to 4 exsisting issues” there is a link to similar issues for similar current issues on firefox not chrome however (GITHUB Issue)(Not updating the number of similar issues according to what we type)
She will click on the “Similar Issues” Link
</t>
        </is>
      </c>
      <c r="F151" s="11" t="n"/>
      <c r="G151" s="10" t="inlineStr">
        <is>
          <t>Answer: YES
Facets: Motivations, Information Processing Style
Why: The 'Submit new issue' button is clearly visible and labeled, making it easy for ABI to understand that this is the final step to complete the bug report. ABI, being motivated to finish the task, will recognize that clicking this button is the appropriate action to take. The page provides a clear and straightforward path, ensuring ABI knows they are making progress toward their goal. The comprehensive layout and instructions align with ABI's information processing style, giving them the confidence to proceed with submitting the bug report.</t>
        </is>
      </c>
      <c r="H151" s="10" t="inlineStr">
        <is>
          <t>Answer: YES
Facets: Motivations, Information Processing Style
Why: The "Submit new issue" button is prominently displayed at the bottom of the form, making it clear and easy to find. ABI, who is motivated to accomplish tasks and uses a comprehensive information processing style, will understand that clicking this button is the final step in submitting the bug report. The page provides clear instructions and a straightforward path, ensuring that ABI knows what to do at this step.</t>
        </is>
      </c>
      <c r="I151" s="10" t="inlineStr">
        <is>
          <t>Answer: YES
Facets: Motivations, Information Processing Style
Why: The "Submit new issue" button is prominently displayed at the bottom of the form, making it clear that this is the final step to submit the bug report. Abi, who is motivated to complete the task and uses a comprehensive information processing style, will understand that clicking this button is the appropriate action to take. The page layout and clear labeling provide sufficient guidance for Abi to proceed confidently.</t>
        </is>
      </c>
      <c r="J151" s="10" t="inlineStr">
        <is>
          <t>Answer: YES
Facets: 1. Motivations, 2. Information Processing Style
Why: The "Submit new issue" button is prominently displayed at the bottom of the form, making it clear and easy for ABI to identify the final step in the process. Given ABI's motivation to create a new issue and their comprehensive information processing style, they will recognize that clicking the "Submit new issue" button is the appropriate action to take. The page provides a clear path forward, ensuring ABI knows what to do at this step and feels confident in taking the action.</t>
        </is>
      </c>
      <c r="K151" s="10" t="inlineStr">
        <is>
          <t>Answer: YES
Facets: 1. Motivations, 2. Information Processing Style
Why: The "Submit new issue" button is clearly visible and labeled at the bottom of the form, making it straightforward for Abi to understand what to do next. Given Abi's motivation to accomplish her task and her comprehensive information processing style, she will recognize that clicking this button is the final step in submitting the bug report. The page layout and instructions provide clear guidance, ensuring that Abi knows she has completed the form correctly and can proceed with submitting the issue.</t>
        </is>
      </c>
      <c r="L151" s="11" t="n">
        <v>0.5309446254071661</v>
      </c>
      <c r="M151" s="29" t="n">
        <v>0.5765472312703583</v>
      </c>
      <c r="N151" s="11" t="n">
        <v>0.5553745928338762</v>
      </c>
      <c r="O151" s="11" t="n">
        <v>0.5260586319218241</v>
      </c>
      <c r="P151" s="11" t="n">
        <v>0.6188925081433225</v>
      </c>
      <c r="Q151" s="11" t="n">
        <v>0.5586319218241043</v>
      </c>
      <c r="R151" s="11" t="n">
        <v>0.6221498371335505</v>
      </c>
      <c r="S151" s="11" t="n">
        <v>0.5488599348534202</v>
      </c>
      <c r="T151" s="11" t="n"/>
      <c r="U151" s="11" t="n"/>
      <c r="V151" s="11" t="n"/>
      <c r="W151" s="11" t="n"/>
      <c r="X151" s="11" t="n"/>
      <c r="Y151" s="11" t="n"/>
      <c r="Z151" s="11" t="n"/>
      <c r="AA151" s="11" t="n"/>
      <c r="AB151" s="11" t="n"/>
      <c r="AC151" s="11" t="n"/>
      <c r="AD151" s="11" t="n"/>
    </row>
    <row r="152">
      <c r="A152" s="11" t="inlineStr">
        <is>
          <t>Find issue tracker</t>
        </is>
      </c>
      <c r="B152" s="11" t="inlineStr">
        <is>
          <t xml:space="preserve">Click the button “Submit new Issue”
</t>
        </is>
      </c>
      <c r="C152" s="11" t="inlineStr">
        <is>
          <t>Yes/Maybe</t>
        </is>
      </c>
      <c r="D152" s="11" t="inlineStr">
        <is>
          <t xml:space="preserve">Yes
☐        Motivations
☐        Information Processing Style
Maybe
☐	Information Processing Style
</t>
        </is>
      </c>
      <c r="E152" s="11" t="inlineStr">
        <is>
          <t xml:space="preserve">It says her name opened the issue ‘time’ ago. Says the issue number. 
She would see that it looks similar to what she saw before, she would read through and know.
She can see that there is no more ‘submit’ button
Depends on if she knows what ‘open’ means for an issue
Issue number shows that an issue was created, and time showed when opened gives sense something was accomplished. Green ‘open’ button is not clear - what does it mean open. She may think ‘do i need to comment?’
When not knowing about ‘open’ and ‘close’ - may press close button
</t>
        </is>
      </c>
      <c r="F152" s="11" t="n"/>
      <c r="G152" s="10" t="inlineStr">
        <is>
          <t>Answer: YES
Facets: Motivations, Information Processing Style
Why: After clicking the 'Submit new issue' button, ABI will land on a page that shows the newly created issue with all the details they entered. The issue is clearly labeled as "Open," and the information ABI provided is displayed in an organized manner. This confirmation page provides clear feedback that the issue has been successfully submitted, ensuring ABI knows they did the right thing and are making progress toward their goal. The comprehensive display of the submitted information aligns with ABI's information processing style, giving them confidence that all necessary details have been captured.</t>
        </is>
      </c>
      <c r="H152" s="10" t="inlineStr">
        <is>
          <t>Answer: YES
Facets: Motivations, Information Processing Style
Why: After clicking the "Submit new issue" button, ABI lands on a page that displays the newly created issue with all the details they entered. The issue is clearly labeled as "Open," and the information is well-organized, confirming that ABI has successfully submitted the issue. This page provides a clear indication that ABI did the right thing and is making progress toward their goal. The presence of options to edit the issue or add comments further supports ABI's understanding that they have completed the task correctly.</t>
        </is>
      </c>
      <c r="I152" s="10" t="inlineStr">
        <is>
          <t>Answer: YES
Facets: Motivations, Information Processing Style
Why: After clicking the "Submit new issue" button, Abi is taken to a page that displays the newly created issue with all the details she entered. The issue is clearly marked as "Open," and the information is presented in a structured format, confirming to Abi that she has successfully submitted the issue and is making progress toward her goal. The page layout and the visibility of the submitted information align with Abi's comprehensive information processing style, providing her with the necessary confirmation and confidence that she did the right thing.</t>
        </is>
      </c>
      <c r="J152" s="10" t="inlineStr">
        <is>
          <t>Answer: YES
Facets: 1. Motivations, 2. Information Processing Style
Why: After clicking the "Submit new issue" button, ABI lands on a page that displays the newly created issue with all the details they entered. The issue is clearly labeled as "Open," and the information is presented in a structured format, confirming that ABI has successfully submitted the issue. This aligns with ABI's motivation to create a new issue and their comprehensive information processing style. The page provides a clear indication that ABI has done the right thing and is making progress toward their goal, with all the necessary information displayed.</t>
        </is>
      </c>
      <c r="K152" s="10" t="inlineStr">
        <is>
          <t>Answer: YES
Facets: 1. Motivations, 2. Information Processing Style
Why: After clicking the "Submit new issue" button, Abi lands on a page that displays the submitted bug report with all the details she entered. The page shows the issue as "Open" and provides options to edit or add comments, confirming that the issue has been successfully created. This clear feedback ensures that Abi knows she did the right thing and is making progress toward her goal. The structured presentation of the submitted issue aligns with Abi's comprehensive information processing style, providing all the information she needs to confirm the successful submission.</t>
        </is>
      </c>
      <c r="L152" s="11" t="n">
        <v>0.6849925705794948</v>
      </c>
      <c r="M152" s="29" t="n">
        <v>0.387815750371471</v>
      </c>
      <c r="N152" s="11" t="n">
        <v>0.7280832095096582</v>
      </c>
      <c r="O152" s="11" t="n">
        <v>0.3699851411589896</v>
      </c>
      <c r="P152" s="11" t="n">
        <v>0.6671619613670133</v>
      </c>
      <c r="Q152" s="11" t="n">
        <v>0.4457652303120357</v>
      </c>
      <c r="R152" s="11" t="n">
        <v>0.6953937592867756</v>
      </c>
      <c r="S152" s="11" t="n">
        <v>0.4323922734026746</v>
      </c>
      <c r="T152" s="11" t="n"/>
      <c r="U152" s="11" t="n"/>
      <c r="V152" s="11" t="n"/>
      <c r="W152" s="11" t="n"/>
      <c r="X152" s="11" t="n"/>
      <c r="Y152" s="11" t="n"/>
      <c r="Z152" s="11" t="n"/>
      <c r="AA152" s="11" t="n"/>
      <c r="AB152" s="11" t="n"/>
      <c r="AC152" s="11" t="n"/>
      <c r="AD152" s="11" t="n"/>
    </row>
    <row r="153">
      <c r="A153" s="11" t="n"/>
      <c r="B153" s="11" t="n"/>
      <c r="C153" s="11" t="n"/>
      <c r="D153" s="11" t="n"/>
      <c r="E153" s="11" t="n"/>
      <c r="F153" s="11" t="n"/>
      <c r="G153" s="11" t="n"/>
      <c r="H153" s="11" t="n"/>
      <c r="I153" s="11" t="n"/>
      <c r="J153" s="11" t="n"/>
      <c r="K153" s="11" t="n"/>
      <c r="L153" s="11" t="n"/>
      <c r="M153" s="11" t="n"/>
      <c r="N153" s="11" t="n"/>
      <c r="O153" s="11" t="n"/>
      <c r="P153" s="11" t="n"/>
      <c r="Q153" s="11" t="n"/>
      <c r="R153" s="11" t="n"/>
      <c r="S153" s="11" t="n"/>
      <c r="T153" s="11" t="n"/>
      <c r="U153" s="11" t="n"/>
      <c r="V153" s="11" t="n"/>
      <c r="W153" s="11" t="n"/>
      <c r="X153" s="11" t="n"/>
      <c r="Y153" s="11" t="n"/>
      <c r="Z153" s="11" t="n"/>
      <c r="AA153" s="11" t="n"/>
      <c r="AB153" s="11" t="n"/>
      <c r="AC153" s="11" t="n"/>
      <c r="AD153" s="11" t="n"/>
    </row>
    <row r="154">
      <c r="A154" s="11" t="n"/>
      <c r="B154" s="11" t="n"/>
      <c r="C154" s="11" t="n"/>
      <c r="D154" s="11" t="n"/>
      <c r="E154" s="11" t="n"/>
      <c r="F154" s="11" t="n"/>
      <c r="G154" s="11" t="n"/>
      <c r="H154" s="11" t="n"/>
      <c r="I154" s="11" t="n"/>
      <c r="J154" s="11" t="n"/>
      <c r="K154" s="11" t="n"/>
      <c r="L154" s="11" t="n"/>
      <c r="M154" s="11" t="n"/>
      <c r="N154" s="11" t="n"/>
      <c r="O154" s="11" t="n"/>
      <c r="P154" s="11" t="n"/>
      <c r="Q154" s="11" t="n"/>
      <c r="R154" s="11" t="n"/>
      <c r="S154" s="11" t="n"/>
      <c r="T154" s="11" t="n"/>
      <c r="U154" s="11" t="n"/>
      <c r="V154" s="11" t="n"/>
      <c r="W154" s="11" t="n"/>
      <c r="X154" s="11" t="n"/>
      <c r="Y154" s="11" t="n"/>
      <c r="Z154" s="11" t="n"/>
      <c r="AA154" s="11" t="n"/>
      <c r="AB154" s="11" t="n"/>
      <c r="AC154" s="11" t="n"/>
      <c r="AD154" s="11" t="n"/>
    </row>
    <row r="155">
      <c r="A155" s="5" t="inlineStr">
        <is>
          <t>Scenario : Add information to the README</t>
        </is>
      </c>
      <c r="B155" s="11" t="n"/>
      <c r="C155" s="11" t="n"/>
      <c r="D155" s="11" t="n"/>
      <c r="E155" s="11" t="n"/>
      <c r="F155" s="11" t="n"/>
      <c r="G155" s="3" t="n"/>
      <c r="H155" s="3" t="n"/>
      <c r="I155" s="3" t="n"/>
      <c r="J155" s="3" t="n"/>
      <c r="K155" s="3" t="inlineStr">
        <is>
          <t>Tag = Kolkata</t>
        </is>
      </c>
      <c r="L155" s="11" t="n"/>
      <c r="M155" s="11" t="n"/>
      <c r="N155" s="11" t="n"/>
      <c r="O155" s="11" t="n"/>
      <c r="P155" s="11" t="n"/>
      <c r="Q155" s="11" t="n"/>
      <c r="R155" s="11" t="n"/>
      <c r="S155" s="11" t="n"/>
      <c r="T155" s="11" t="n"/>
      <c r="U155" s="11" t="n"/>
      <c r="V155" s="11" t="n"/>
      <c r="W155" s="11" t="n"/>
      <c r="X155" s="11" t="n"/>
      <c r="Y155" s="11" t="n"/>
      <c r="Z155" s="11" t="n"/>
      <c r="AA155" s="11" t="n"/>
      <c r="AB155" s="11" t="n"/>
      <c r="AC155" s="11" t="n"/>
      <c r="AD155" s="11" t="n"/>
    </row>
    <row r="156">
      <c r="A156" s="6" t="inlineStr">
        <is>
          <t>Subgoal</t>
        </is>
      </c>
      <c r="B156" s="6" t="inlineStr">
        <is>
          <t>Action</t>
        </is>
      </c>
      <c r="C156" s="6" t="inlineStr">
        <is>
          <t>Yes/No/Maybe</t>
        </is>
      </c>
      <c r="D156" s="6" t="inlineStr">
        <is>
          <t>Facets</t>
        </is>
      </c>
      <c r="E156" s="6" t="inlineStr">
        <is>
          <t>Why</t>
        </is>
      </c>
      <c r="F156" s="6" t="inlineStr">
        <is>
          <t>chatgpt with default randomness</t>
        </is>
      </c>
      <c r="G156" s="6" t="n"/>
      <c r="H156" s="6" t="n"/>
      <c r="I156" s="6" t="n"/>
      <c r="J156" s="6" t="n"/>
      <c r="K156" s="6" t="n"/>
      <c r="L156" s="11" t="n"/>
      <c r="M156" s="11" t="n"/>
      <c r="N156" s="11" t="n"/>
      <c r="O156" s="11" t="n"/>
      <c r="P156" s="11" t="n"/>
      <c r="Q156" s="11" t="n"/>
      <c r="R156" s="11" t="n"/>
      <c r="S156" s="11" t="n"/>
      <c r="T156" s="11" t="n"/>
      <c r="U156" s="11" t="n"/>
      <c r="V156" s="11" t="n"/>
      <c r="W156" s="11" t="n"/>
      <c r="X156" s="11" t="n"/>
      <c r="Y156" s="11" t="n"/>
      <c r="Z156" s="11" t="n"/>
      <c r="AA156" s="11" t="n"/>
      <c r="AB156" s="11" t="n"/>
      <c r="AC156" s="11" t="n"/>
      <c r="AD156" s="11" t="n"/>
    </row>
    <row r="157">
      <c r="A157" s="33" t="inlineStr">
        <is>
          <t>Find the README</t>
        </is>
      </c>
      <c r="B157" s="11" t="inlineStr">
        <is>
          <t xml:space="preserve">Will Abi have formed this sub-goal as a step to their overall goal? </t>
        </is>
      </c>
      <c r="C157" s="11" t="inlineStr">
        <is>
          <t>Maybe</t>
        </is>
      </c>
      <c r="D157" s="11" t="inlineStr">
        <is>
          <t>☐	Motivations
☐	Information Processing Style
☐	Learning: by Process vs. Tinkering</t>
        </is>
      </c>
      <c r="E157" s="11" t="inlineStr">
        <is>
          <t>She wants to focus without thinkering. She wants to finish the thing. 
Her information processing style---she to comprehensive--- and wants to know more about how to contribute to GitHub.
She would look for information about how to go to the readme. Understand how to contribute to the readme (find a step by step about how to contribute)</t>
        </is>
      </c>
      <c r="F157" s="11" t="n"/>
      <c r="G157" s="23" t="inlineStr">
        <is>
          <t>Answer: YES
Facets: 1. Motivations, 2. Information Processing Style
Why: The README file is prominently listed in the file directory on the GitHub page, making it easy to locate. Given Abi's motivation to accomplish tasks and her comprehensive information processing style, she would likely recognize finding the README as a necessary step toward adding information to it.</t>
        </is>
      </c>
      <c r="H157" s="23" t="inlineStr">
        <is>
          <t>Answer: YES
Facets: 1. Motivations, 2. Information Processing Style
Why: The README file is prominently listed in the file directory on the GitHub page, making it easy to locate. Given Abi's motivation to accomplish tasks and her comprehensive information processing style, she would likely recognize finding the README as a necessary step toward adding information to it.</t>
        </is>
      </c>
      <c r="I157" s="23" t="inlineStr">
        <is>
          <t>Answer: YES
Facets: 1. Motivations, 2. Information Processing Style
Why: The README file is prominently listed in the file directory on the GitHub repository page. Given Abi's motivation to accomplish tasks and her comprehensive information processing style, she would likely recognize that finding the README is a necessary step toward adding information to it. The clear labeling and visibility of the README file make it an obvious subgoal in the process.</t>
        </is>
      </c>
      <c r="J157" s="23" t="inlineStr">
        <is>
          <t>Answer: YES
Facets: 1. Motivations, 2. Information Processing Style
Why: The README file is prominently listed in the file directory on the GitHub repository page. Given Abi's motivation to accomplish tasks and her comprehensive information processing style, she would likely recognize that finding the README file is a necessary step toward adding information to it. The file is clearly labeled, making it an obvious target for her to consider.</t>
        </is>
      </c>
      <c r="K157" s="23" t="inlineStr">
        <is>
          <t>Answer: YES
Facets: 1. Motivations, 2. Information Processing Style
Why: The README file is prominently listed in the file directory on the GitHub repository page, making it easy to locate. Given Abi's motivation to accomplish tasks and her comprehensive information processing style, she would likely recognize finding the README as a necessary step toward adding information to it.</t>
        </is>
      </c>
      <c r="L157" s="11" t="n">
        <v>1</v>
      </c>
      <c r="M157" s="29" t="n">
        <v>0</v>
      </c>
      <c r="N157" s="11" t="n">
        <v>0.9358288770053476</v>
      </c>
      <c r="O157" s="11" t="n">
        <v>0.2717391304347826</v>
      </c>
      <c r="P157" s="11" t="n">
        <v>0.9358288770053476</v>
      </c>
      <c r="Q157" s="11" t="n">
        <v>0.2505592841163311</v>
      </c>
      <c r="R157" s="11" t="n">
        <v>1</v>
      </c>
      <c r="S157" s="11" t="n">
        <v>0.02857142857142857</v>
      </c>
      <c r="T157" s="11" t="n"/>
      <c r="U157" s="11" t="n"/>
      <c r="V157" s="11" t="n"/>
      <c r="W157" s="11" t="n"/>
      <c r="X157" s="11" t="n"/>
      <c r="Y157" s="11" t="n"/>
      <c r="Z157" s="11" t="n"/>
      <c r="AA157" s="11" t="n"/>
      <c r="AB157" s="11" t="n"/>
      <c r="AC157" s="11" t="n"/>
      <c r="AD157" s="11" t="n"/>
    </row>
    <row r="158">
      <c r="A158" s="33" t="inlineStr">
        <is>
          <t>Find the README</t>
        </is>
      </c>
      <c r="B158" s="11" t="inlineStr">
        <is>
          <t xml:space="preserve">Scroll down to read  </t>
        </is>
      </c>
      <c r="C158" s="11" t="inlineStr">
        <is>
          <t>Yes</t>
        </is>
      </c>
      <c r="D158" s="11" t="inlineStr">
        <is>
          <t>Information Processing Style</t>
        </is>
      </c>
      <c r="E158" s="11" t="inlineStr">
        <is>
          <t xml:space="preserve">
Even though she has low self confidence, she knows scrolling. 
Her learning style says she wants to know more
Her background says that she is young, CS student, her profile influences her to do that.
</t>
        </is>
      </c>
      <c r="F158" s="11" t="n"/>
      <c r="G158" s="10" t="inlineStr">
        <is>
          <t>Answer: YES
Facets: 2. Information Processing Style
Why: Scrolling down to read more information aligns with Abi's comprehensive information processing style. The page is well-organized, and the README file is clearly listed in the file directory, making it straightforward for Abi to understand that scrolling down could provide additional relevant information.</t>
        </is>
      </c>
      <c r="H158" s="10" t="inlineStr">
        <is>
          <t>Answer: YES
Facets: 2. Information Processing Style
Why: Scrolling down to read more information aligns with Abi's comprehensive information processing style. The page is well-organized, and the README file is clearly listed in the file directory, making it straightforward for Abi to understand that scrolling down could provide additional context or instructions.</t>
        </is>
      </c>
      <c r="I158" s="10" t="inlineStr">
        <is>
          <t>Answer: YES
Facets: 2. Information Processing Style
Why: Scrolling down to read more information aligns with Abi's comprehensive information processing style. The page is well-organized, and the README file is clearly listed in the file directory. Abi would likely understand that scrolling down could provide additional context or instructions related to the README file, making it a logical step in her process.</t>
        </is>
      </c>
      <c r="J158" s="10" t="inlineStr">
        <is>
          <t>Answer: YES
Facets: 2. Information Processing Style
Why: Scrolling down to read more information aligns with Abi's comprehensive information processing style. The page is well-organized, and the README file is clearly listed in the file directory at the top. Abi would likely understand that scrolling down could provide additional context or instructions related to the README file.</t>
        </is>
      </c>
      <c r="K158" s="10" t="inlineStr">
        <is>
          <t>Answer: YES
Facets: 2. Information Processing Style
Why: Scrolling down to read more information aligns with Abi's comprehensive information processing style. The page is well-organized, and the README file is clearly listed in the file directory, making it straightforward for Abi to understand that scrolling down could provide additional relevant information.</t>
        </is>
      </c>
      <c r="L158" s="11" t="n">
        <v>0.9725274725274725</v>
      </c>
      <c r="M158" s="29" t="n">
        <v>0.03814713896457766</v>
      </c>
      <c r="N158" s="11" t="n">
        <v>0.8956043956043956</v>
      </c>
      <c r="O158" s="11" t="n">
        <v>0.2650602409638554</v>
      </c>
      <c r="P158" s="11" t="n">
        <v>0.9065934065934066</v>
      </c>
      <c r="Q158" s="11" t="n">
        <v>0.187012987012987</v>
      </c>
      <c r="R158" s="11" t="n">
        <v>1</v>
      </c>
      <c r="S158" s="11" t="n">
        <v>0</v>
      </c>
      <c r="T158" s="11" t="n"/>
      <c r="U158" s="11" t="n"/>
      <c r="V158" s="11" t="n"/>
      <c r="W158" s="11" t="n"/>
      <c r="X158" s="11" t="n"/>
      <c r="Y158" s="11" t="n"/>
      <c r="Z158" s="11" t="n"/>
      <c r="AA158" s="11" t="n"/>
      <c r="AB158" s="11" t="n"/>
      <c r="AC158" s="11" t="n"/>
      <c r="AD158" s="11" t="n"/>
    </row>
    <row r="159">
      <c r="A159" s="33" t="inlineStr">
        <is>
          <t>Find the README</t>
        </is>
      </c>
      <c r="B159" s="11" t="inlineStr">
        <is>
          <t xml:space="preserve">Scroll down to read  </t>
        </is>
      </c>
      <c r="C159" s="11" t="inlineStr">
        <is>
          <t>Yes/Maybe</t>
        </is>
      </c>
      <c r="D159" s="11" t="inlineStr">
        <is>
          <t>Yes
☐        Motivations
☐        Information Processing Style
☐        Attitude Towards Risk
☐        Learning: by Process vs. by Tinkering
☐ None of the above (1)
Maybe
☐	Information Processing Style
☐	Computer Self-Efficacy
☐	Learning: by Process vs. by Tinkering</t>
        </is>
      </c>
      <c r="E159" s="11" t="inlineStr">
        <is>
          <t xml:space="preserve">The "Contributing" section is there. She found something.
There are multiple hints and different things pointing to her focus
She has the goal of contributing to the readme, and new to github. She would know that she is on the right track, but not exactly to the readme </t>
        </is>
      </c>
      <c r="F159" s="11" t="n"/>
      <c r="G159" s="10" t="inlineStr">
        <is>
          <t>Answer: NO
Facets: 4. Computer Self-Efficacy, 5. Learning Style
Why: After scrolling down, Abi will see a lot of information about the project, but it might not be immediately clear how to proceed with adding information to the README. The page contains a lot of text and various sections, which could be overwhelming. Given Abi's low confidence in unfamiliar computing tasks and preference for process-oriented learning, she might not feel certain that she is making progress toward her goal without more explicit guidance.</t>
        </is>
      </c>
      <c r="H159" s="10" t="inlineStr">
        <is>
          <t>Answer: NO
Facets: 4. Computer Self-Efficacy, 5. Learning Style
Why: After scrolling down, Abi will not find additional information specifically about the README file. The page contains a lot of information about the project, but it does not provide clear instructions or guidance on how to find or edit the README file. Given Abi's low computer self-efficacy and preference for process-oriented learning, she may feel uncertain about whether she is making progress toward her goal and may not get the specific information she needs.</t>
        </is>
      </c>
      <c r="I159" s="10" t="inlineStr">
        <is>
          <t>Answer: NO
Facets: 4. Computer Self-Efficacy, 2. Information Processing Style
Why: After scrolling down, Abi will not find additional information specifically about the README file. The page contains a lot of information about the project, its features, and other details, but it does not provide specific guidance on how to find or edit the README file. Given Abi's low computer self-efficacy and her need for comprehensive information, she might feel uncertain about whether she is making progress toward her goal. The lack of direct instructions or clear next steps related to the README file could leave her feeling unsure and overwhelmed.</t>
        </is>
      </c>
      <c r="J159" s="10" t="inlineStr">
        <is>
          <t>Answer: NO
Facets: 2. Information Processing Style, 4. Computer Self-Efficacy
Why: After scrolling down, Abi will not find additional information specifically about the README file. The page contains a lot of information about the project, its features, installation, and contributing, but it does not provide specific guidance on how to find or edit the README file. Given Abi's comprehensive information processing style and low computer self-efficacy, she might feel uncertain about whether she is making progress toward her goal of finding the README file. The lack of specific instructions or confirmation could make her doubt if she is on the right track.</t>
        </is>
      </c>
      <c r="K159" s="10" t="inlineStr">
        <is>
          <t>Answer: NO
Facets: 4. Computer Self-Efficacy, 5. Learning Style
Why: After scrolling down, Abi will see a lot of information about the project, but it might not be immediately clear how to proceed with adding information to the README. The page contains various sections like features, installation, and contributing, which might overwhelm Abi. Given her low computer self-efficacy and preference for process-oriented learning, she might not feel confident that she is making progress toward her goal without more explicit guidance.</t>
        </is>
      </c>
      <c r="L159" s="11" t="n">
        <v>0.6673003802281369</v>
      </c>
      <c r="M159" s="29" t="n">
        <v>0.4747663551401869</v>
      </c>
      <c r="N159" s="11" t="n">
        <v>0.6444866920152091</v>
      </c>
      <c r="O159" s="11" t="n">
        <v>0.5844961240310077</v>
      </c>
      <c r="P159" s="11" t="n">
        <v>0.6121673003802282</v>
      </c>
      <c r="Q159" s="11" t="n">
        <v>0.6289592760180995</v>
      </c>
      <c r="R159" s="11" t="n">
        <v>0.8745247148288974</v>
      </c>
      <c r="S159" s="11" t="n">
        <v>0.1891385767790262</v>
      </c>
      <c r="T159" s="11" t="n"/>
      <c r="U159" s="11" t="n"/>
      <c r="V159" s="11" t="n"/>
      <c r="W159" s="11" t="n"/>
      <c r="X159" s="11" t="n"/>
      <c r="Y159" s="11" t="n"/>
      <c r="Z159" s="11" t="n"/>
      <c r="AA159" s="11" t="n"/>
      <c r="AB159" s="11" t="n"/>
      <c r="AC159" s="11" t="n"/>
      <c r="AD159" s="11" t="n"/>
    </row>
    <row r="160">
      <c r="A160" s="33" t="inlineStr">
        <is>
          <t>Find the README</t>
        </is>
      </c>
      <c r="B160" s="34" t="inlineStr">
        <is>
          <t>Clicks on README.md</t>
        </is>
      </c>
      <c r="C160" s="11" t="inlineStr">
        <is>
          <t>Yes/Maybe</t>
        </is>
      </c>
      <c r="D160" s="11" t="inlineStr">
        <is>
          <t>Yes
☐        Motivations
☐        Attitude Towards Risk
Maybe
Information Processing Style</t>
        </is>
      </c>
      <c r="E160" s="11" t="inlineStr">
        <is>
          <t xml:space="preserve">She is 20 and she knows how to use web browsers. 
She wants to keep the focus and get closer to the readme.md
She doesn't want to play around, avoiding reading unnecessary stuff (not risky)
She wants to see more 
There are many different options and she can be confused. 
</t>
        </is>
      </c>
      <c r="F160" s="11" t="n"/>
      <c r="G160" s="10" t="inlineStr">
        <is>
          <t>Answer: YES
Facets: 2. Information Processing Style, 1. Motivations
Why: The README.md file is clearly listed in the file directory, and it is a familiar term for most users who have some experience with GitHub or similar platforms. Given Abi's motivation to accomplish her task and her comprehensive information processing style, she would likely recognize that clicking on README.md is the next logical step to find the information she needs to add to it.</t>
        </is>
      </c>
      <c r="H160" s="10" t="inlineStr">
        <is>
          <t>Answer: YES
Facets: 1. Motivations, 2. Information Processing Style
Why: The README.md file is clearly listed in the file directory, making it straightforward for Abi to identify it as the file she needs to access. Given her motivation to accomplish tasks and her comprehensive information processing style, Abi will likely understand that clicking on README.md is the appropriate next step to find and add information to the README.</t>
        </is>
      </c>
      <c r="I160" s="10" t="inlineStr">
        <is>
          <t>Answer: YES
Facets: 2. Information Processing Style, 1. Motivations
Why: The README.md file is clearly listed in the file directory on the GitHub repository page. Given Abi's motivation to accomplish tasks and her comprehensive information processing style, she would likely recognize that clicking on the README.md file is a necessary step toward adding information to it. The clear labeling and visibility of the README.md file make it an obvious action to take.</t>
        </is>
      </c>
      <c r="J160" s="10" t="inlineStr">
        <is>
          <t>Answer: YES
Facets: 1. Motivations, 2. Information Processing Style
Why: The README.md file is clearly listed in the file directory at the top of the page. Given Abi's motivation to accomplish tasks and her comprehensive information processing style, she would likely recognize that clicking on the README.md file is a necessary step toward adding information to it. The file is clearly labeled, making it an obvious target for her to consider, and the page layout is straightforward enough for her to understand what to do next.</t>
        </is>
      </c>
      <c r="K160" s="10" t="inlineStr">
        <is>
          <t>Answer: YES
Facets: 1. Motivations, 2. Information Processing Style
Why: The README.md file is clearly listed in the file directory on the GitHub repository page. Given Abi's motivation to accomplish tasks and her comprehensive information processing style, she would likely recognize that clicking on README.md is the appropriate next step to access and add information to the README file. The page is straightforward and provides a clear path to the README.md file, making it easy for Abi to know what to do at this step.</t>
        </is>
      </c>
      <c r="L160" s="11" t="n">
        <v>0.7211328976034859</v>
      </c>
      <c r="M160" s="29" t="n">
        <v>0.3790849673202614</v>
      </c>
      <c r="N160" s="11" t="n">
        <v>0.7712418300653595</v>
      </c>
      <c r="O160" s="11" t="n">
        <v>0.4206008583690987</v>
      </c>
      <c r="P160" s="11" t="n">
        <v>0.7320261437908496</v>
      </c>
      <c r="Q160" s="11" t="n">
        <v>0.5574387947269304</v>
      </c>
      <c r="R160" s="11" t="n">
        <v>0.7494553376906318</v>
      </c>
      <c r="S160" s="11" t="n">
        <v>0.5276190476190477</v>
      </c>
      <c r="T160" s="11" t="n"/>
      <c r="U160" s="11" t="n"/>
      <c r="V160" s="11" t="n"/>
      <c r="W160" s="11" t="n"/>
      <c r="X160" s="11" t="n"/>
      <c r="Y160" s="11" t="n"/>
      <c r="Z160" s="11" t="n"/>
      <c r="AA160" s="11" t="n"/>
      <c r="AB160" s="11" t="n"/>
      <c r="AC160" s="11" t="n"/>
      <c r="AD160" s="11" t="n"/>
    </row>
    <row r="161">
      <c r="A161" s="33" t="inlineStr">
        <is>
          <t>Find the README</t>
        </is>
      </c>
      <c r="B161" s="34" t="inlineStr">
        <is>
          <t>Clicks on README.md</t>
        </is>
      </c>
      <c r="C161" s="11" t="inlineStr">
        <is>
          <t>Maybe
☐        Information Processing Style
☐        Computer Self-Efficacy
☐        Learning: by Process vs. by Tinkering</t>
        </is>
      </c>
      <c r="D161" s="11" t="inlineStr">
        <is>
          <t>The content is the same as before, but there are crazy things at the top (branch, pictures, copy, find, etc…)
Same thing as before???
She needs to know what the readme is
Find something the UI is a tinkerer task, not a process person task</t>
        </is>
      </c>
      <c r="E161" s="11" t="n"/>
      <c r="F161" s="11" t="n"/>
      <c r="G161" s="10" t="inlineStr">
        <is>
          <t>Answer: NO
Facets: 4. Computer Self-Efficacy, 5. Learning Style
Why: After clicking on README.md, Abi will land on a page with a lot of detailed information about the project. However, it might not be immediately clear how to proceed with adding information to the README. Given Abi's low confidence in unfamiliar computing tasks and preference for process-oriented learning, she might not feel certain that she is making progress toward her goal without more explicit guidance on how to edit the README file. The page does not provide step-by-step instructions or a clear indication of how to proceed with editing, which could be confusing for Abi.</t>
        </is>
      </c>
      <c r="H161" s="10" t="inlineStr">
        <is>
          <t>Answer: YES
Facets: 1. Motivations, 2. Information Processing Style
Why: After clicking on README.md, Abi will be taken to a page that displays the contents of the README file. This page provides detailed information about the project, which aligns with Abi's comprehensive information processing style. She will know that she did the right thing because she can see the README content, confirming that she is making progress toward her goal of adding information to it. The page is well-organized and provides all the necessary information she needs to proceed.</t>
        </is>
      </c>
      <c r="I161" s="10" t="inlineStr">
        <is>
          <t>Answer: YES
Facets: 1. Motivations, 2. Information Processing Style
Why: After clicking on README.md, Abi will land on a page that displays the contents of the README file. This page provides detailed information about the project, including its features, installation instructions, and contribution guidelines. Given Abi's motivation to accomplish tasks and her comprehensive information processing style, she will recognize that she has found the README file and is making progress toward her goal of adding information to it. The page contains all the necessary information she needs to understand the context and content of the README file.</t>
        </is>
      </c>
      <c r="J161" s="10" t="inlineStr">
        <is>
          <t>Answer: NO
Facets: 2. Information Processing Style, 4. Computer Self-Efficacy
Why: After clicking on README.md, Abi will land on a page that displays the contents of the README file. While this page provides a lot of information about the project, it does not provide specific instructions on how to edit the README file. Given Abi's comprehensive information processing style and low computer self-efficacy, she might feel uncertain about whether she is making progress toward her goal of adding information to the README. The lack of clear, step-by-step instructions or an obvious edit button could make her doubt if she is on the right track and if she has all the information she needs to proceed.</t>
        </is>
      </c>
      <c r="K161" s="10" t="inlineStr">
        <is>
          <t>Answer: NO
Facets: 4. Computer Self-Efficacy, 5. Learning Style
Why: After clicking on README.md, Abi will land on a page with detailed information about the project. However, the page contains a lot of information, which might be overwhelming. Given Abi's low computer self-efficacy and preference for process-oriented learning, she might not feel confident that she is making progress toward her goal of adding information to the README. The page does not provide explicit instructions on how to edit the README, which could leave Abi uncertain about the next steps.</t>
        </is>
      </c>
      <c r="L161" s="27" t="n">
        <v>0.5207373271889401</v>
      </c>
      <c r="M161" s="29" t="n">
        <v>0.620583717357911</v>
      </c>
      <c r="N161" s="11" t="n">
        <v>0.5698924731182796</v>
      </c>
      <c r="O161" s="11" t="n">
        <v>0.6282642089093702</v>
      </c>
      <c r="P161" s="11" t="n">
        <v>0.6282642089093702</v>
      </c>
      <c r="Q161" s="11" t="n">
        <v>0.5803698435277382</v>
      </c>
      <c r="R161" s="11" t="n">
        <v>0.6989247311827957</v>
      </c>
      <c r="S161" s="11" t="n">
        <v>0.3579109062980031</v>
      </c>
      <c r="T161" s="11" t="n"/>
      <c r="U161" s="11" t="n"/>
      <c r="V161" s="11" t="n"/>
      <c r="W161" s="11" t="n"/>
      <c r="X161" s="11" t="n"/>
      <c r="Y161" s="11" t="n"/>
      <c r="Z161" s="11" t="n"/>
      <c r="AA161" s="11" t="n"/>
      <c r="AB161" s="11" t="n"/>
      <c r="AC161" s="11" t="n"/>
      <c r="AD161" s="11" t="n"/>
    </row>
    <row r="162">
      <c r="A162" s="33" t="inlineStr">
        <is>
          <t>Find out how to edit it</t>
        </is>
      </c>
      <c r="B162" s="11" t="inlineStr">
        <is>
          <t xml:space="preserve">Will Abi have formed this sub-goal as a step to their overall goal? </t>
        </is>
      </c>
      <c r="C162" s="11" t="inlineStr">
        <is>
          <t>Maybe</t>
        </is>
      </c>
      <c r="D162" s="11" t="n"/>
      <c r="E162" s="11" t="inlineStr">
        <is>
          <t xml:space="preserve">She wants to focus without thinkering. She wants to finish the thing. 
Her information processing style---she to comprehensive--- and wants to know more about how to contribute to GitHub.
She would look for information about how to go to the readme. Understand how to contribute to the readme (find a step by step about how to contribute)
</t>
        </is>
      </c>
      <c r="F162" s="11" t="n"/>
      <c r="G162" s="10" t="inlineStr">
        <is>
          <t>Answer: YES
Facets: 1. Motivations, 2. Information Processing Style
Why: Abi is motivated to accomplish her task, and finding out how to edit the README is a logical step toward adding information to it. Given her comprehensive information processing style, she would recognize that understanding how to edit the file is necessary to achieve her overall goal.</t>
        </is>
      </c>
      <c r="H162" s="10" t="inlineStr">
        <is>
          <t>Answer: YES
Facets: 1. Motivations, 2. Information Processing Style
Why: Abi is motivated to accomplish her task of adding information to the README. To do this, she needs to find out how to edit it. Given her comprehensive information processing style, she would naturally consider finding out how to edit the README as a necessary step toward achieving her overall goal. This step is logical and aligns with her methodical approach to gathering information before taking action.</t>
        </is>
      </c>
      <c r="I162" s="10" t="inlineStr">
        <is>
          <t>Answer: YES
Facets: 1. Motivations, 2. Information Processing Style
Why: Given Abi's motivation to accomplish tasks and her comprehensive information processing style, she would likely recognize that finding out how to edit the README is a necessary step toward adding information to it. Understanding how to make changes to the README file is a logical and essential part of the overall use case, and Abi would consider this a critical subgoal in the process.</t>
        </is>
      </c>
      <c r="J162" s="10" t="inlineStr">
        <is>
          <t>Answer: YES
Facets: 1. Motivations, 2. Information Processing Style
Why: Given Abi's motivation to accomplish tasks and her comprehensive information processing style, she would likely recognize that finding out how to edit the README is a necessary step toward adding information to it. The page she is on provides a lot of information about the project, but it does not explicitly mention how to edit the README. Therefore, she would likely think that figuring out how to edit it is an important step toward achieving her overall goal.</t>
        </is>
      </c>
      <c r="K162" s="10" t="inlineStr">
        <is>
          <t>Answer: YES
Facets: 1. Motivations, 2. Information Processing Style
Why: Given Abi's motivation to accomplish tasks and her comprehensive information processing style, she would likely recognize that finding out how to edit the README is a necessary step toward achieving the overall use case of adding information to it. The page contains sections on contributing and other relevant information, which would prompt Abi to consider how to edit the README as part of the process.</t>
        </is>
      </c>
      <c r="L162" s="11" t="n">
        <v>0.8254847645429363</v>
      </c>
      <c r="M162" s="29" t="n">
        <v>0.4377593360995851</v>
      </c>
      <c r="N162" s="11" t="n">
        <v>0.7202216066481995</v>
      </c>
      <c r="O162" s="11" t="n">
        <v>0.5064935064935064</v>
      </c>
      <c r="P162" s="11" t="n">
        <v>0.8310249307479224</v>
      </c>
      <c r="Q162" s="11" t="n">
        <v>0.4693877551020408</v>
      </c>
      <c r="R162" s="11" t="n">
        <v>0.7451523545706371</v>
      </c>
      <c r="S162" s="11" t="n">
        <v>0.51875</v>
      </c>
      <c r="T162" s="11" t="n"/>
      <c r="U162" s="11" t="n"/>
      <c r="V162" s="11" t="n"/>
      <c r="W162" s="11" t="n"/>
      <c r="X162" s="11" t="n"/>
      <c r="Y162" s="11" t="n"/>
      <c r="Z162" s="11" t="n"/>
      <c r="AA162" s="11" t="n"/>
      <c r="AB162" s="11" t="n"/>
      <c r="AC162" s="11" t="n"/>
      <c r="AD162" s="11" t="n"/>
    </row>
    <row r="163">
      <c r="A163" s="33" t="inlineStr">
        <is>
          <t>Find out how to edit it</t>
        </is>
      </c>
      <c r="B163" s="35" t="inlineStr">
        <is>
          <t>Click the pencil button</t>
        </is>
      </c>
      <c r="C163" s="11" t="inlineStr">
        <is>
          <t>No</t>
        </is>
      </c>
      <c r="D163" s="11" t="inlineStr">
        <is>
          <t>☐	Computer Self-Efficacy
☐	Attitude Towards Risk
☐	Learning: by Process vs. Tinkering</t>
        </is>
      </c>
      <c r="E163" s="11" t="inlineStr">
        <is>
          <t>What is a fork?
She would not know exactly if she would click there.
There is nothing showing what the steps are.</t>
        </is>
      </c>
      <c r="F163" s="11" t="n"/>
      <c r="G163" s="10" t="inlineStr">
        <is>
          <t>Answer: NO
Facets: 4. Computer Self-Efficacy, 5. Learning Style
Why: The pencil button is a common icon for editing, but Abi's low confidence in unfamiliar computing tasks and preference for process-oriented learning might make her hesitant to click it without explicit instructions. The page does not provide clear guidance on what the pencil button does, which could make Abi uncertain about whether clicking it is the right action to take.</t>
        </is>
      </c>
      <c r="H163" s="10" t="inlineStr">
        <is>
          <t>Answer: NO
Facets: 4. Computer Self-Efficacy, 5. Learning Style
Why: The pencil button, which is the edit button, is not explicitly labeled or explained on the page. Given Abi's low computer self-efficacy and preference for process-oriented learning, she may not feel confident in clicking an unfamiliar icon without clear instructions or confirmation that it is the correct action to take. Abi might hesitate to click the pencil button without knowing for sure that it will allow her to edit the README.</t>
        </is>
      </c>
      <c r="I163" s="10" t="inlineStr">
        <is>
          <t>Answer: NO
Facets: 4. Computer Self-Efficacy, 3. Attitude Toward Risk
Why: The pencil button, which is used to edit the README file, is not explicitly labeled or explained on the page. Given Abi's low computer self-efficacy and risk-averse nature, she might be hesitant to click on an unfamiliar icon without clear instructions or confirmation of its function. Abi might not feel confident that clicking the pencil button is the correct action to take, and she may be concerned about making a mistake. Therefore, the page is not good enough for Abi to confidently take this action.</t>
        </is>
      </c>
      <c r="J163" s="10" t="inlineStr">
        <is>
          <t>Answer: NO
Facets: 4. Computer Self-Efficacy, 5. Learning Style
Why: The pencil button, which is typically used for editing, is not explicitly labeled or explained on the page. Given Abi's low computer self-efficacy and preference for process-oriented learning, she might not feel confident about clicking an unfamiliar icon without clear instructions. Abi might be hesitant to click the pencil button without knowing for sure that it will allow her to edit the README file, as she tends to avoid tinkering and prefers step-by-step guidance.</t>
        </is>
      </c>
      <c r="K163" s="10" t="inlineStr">
        <is>
          <t>Answer: NO
Facets: 4. Computer Self-Efficacy, 5. Learning Style
Why: The pencil button, which is used to edit the README, is not explicitly labeled or explained on the page. Given Abi's low computer self-efficacy and preference for process-oriented learning, she might not feel confident about clicking an unfamiliar icon without clear instructions. Abi might be hesitant to click the pencil button without knowing for sure that it will allow her to edit the README, as she tends to avoid tinkering and prefers explicit guidance.</t>
        </is>
      </c>
      <c r="L163" s="11" t="n">
        <v>0.6576576576576577</v>
      </c>
      <c r="M163" s="29" t="n">
        <v>0.5237154150197628</v>
      </c>
      <c r="N163" s="11" t="n">
        <v>0.6351351351351351</v>
      </c>
      <c r="O163" s="11" t="n">
        <v>0.5986277873070326</v>
      </c>
      <c r="P163" s="11" t="n">
        <v>0.6891891891891891</v>
      </c>
      <c r="Q163" s="11" t="n">
        <v>0.5119705340699816</v>
      </c>
      <c r="R163" s="11" t="n">
        <v>0.6779279279279279</v>
      </c>
      <c r="S163" s="11" t="n">
        <v>0.5235404896421846</v>
      </c>
      <c r="T163" s="11" t="n"/>
      <c r="U163" s="11" t="n"/>
      <c r="V163" s="11" t="n"/>
      <c r="W163" s="11" t="n"/>
      <c r="X163" s="11" t="n"/>
      <c r="Y163" s="11" t="n"/>
      <c r="Z163" s="11" t="n"/>
      <c r="AA163" s="11" t="n"/>
      <c r="AB163" s="11" t="n"/>
      <c r="AC163" s="11" t="n"/>
      <c r="AD163" s="11" t="n"/>
    </row>
    <row r="164">
      <c r="A164" s="36" t="inlineStr">
        <is>
          <t>Find out how to edit it</t>
        </is>
      </c>
      <c r="B164" s="35" t="inlineStr">
        <is>
          <t>Click the pencil button</t>
        </is>
      </c>
      <c r="C164" s="11" t="inlineStr">
        <is>
          <t>Yes</t>
        </is>
      </c>
      <c r="D164" s="11" t="inlineStr">
        <is>
          <t>☐	Motivations
☐	Attitude Towards Risk</t>
        </is>
      </c>
      <c r="E164" s="11" t="inlineStr">
        <is>
          <t>It looks like an editor
"Edit file" is there.</t>
        </is>
      </c>
      <c r="F164" s="11" t="n"/>
      <c r="G164" s="10" t="inlineStr">
        <is>
          <t>Answer: YES
Facets: 1. Motivations, 2. Information Processing Style
Why: After clicking the pencil button, Abi will be taken to an editing interface where she can see the README content in a text editor. This clear transition to an editable format will confirm to Abi that she did the right thing and is making progress toward her goal of adding information to the README. The interface is straightforward and provides the necessary tools for editing, aligning with her motivation to accomplish the task and her comprehensive information processing style.</t>
        </is>
      </c>
      <c r="H164" s="10" t="inlineStr">
        <is>
          <t>Answer: YES
Facets: 1. Motivations, 2. Information Processing Style
Why: After clicking the pencil button, Abi will be taken to an edit page where she can see the README content in an editable format. This clear transition to an editing interface will confirm to Abi that she did the right thing and is making progress toward her goal of adding information to the README. The page provides a straightforward editing environment, which aligns with her motivation to accomplish the task and her comprehensive information processing style.</t>
        </is>
      </c>
      <c r="I164" s="10" t="inlineStr">
        <is>
          <t>Answer: YES
Facets: 1. Motivations, 2. Information Processing Style
Why: After clicking the pencil button, Abi will be taken to an edit page where she can see the README file in an editable format. The presence of the "Edit" and "Commit changes" buttons, along with the editable text, will clearly indicate to her that she is in the right place to make changes to the README file. This aligns with her motivation to accomplish tasks and her comprehensive information processing style, as she can see the full content of the README and has the necessary tools to make edits. The page provides a clear and straightforward interface for editing, which will help Abi feel confident that she is making progress toward her goal.</t>
        </is>
      </c>
      <c r="J164" s="10" t="inlineStr">
        <is>
          <t>Answer: YES
Facets: 1. Motivations, 2. Information Processing Style
Why: After clicking the pencil button, Abi will be taken to an edit page where she can see the contents of the README file in an editable format. This clear transition to an editing interface will confirm to Abi that she did the right thing and is making progress toward her goal of adding information to the README. The page provides a straightforward text editor, which aligns with her motivation to accomplish tasks and her comprehensive information processing style. She will have all the information she needs to proceed with editing the README.</t>
        </is>
      </c>
      <c r="K164" s="10" t="inlineStr">
        <is>
          <t>Answer: YES
Facets: 1. Motivations, 2. Information Processing Style
Why: After clicking the pencil button, Abi will be taken to an edit page where the README.md file is displayed in an editable format. This clear transition to an editing interface will confirm to Abi that she did the right thing and is making progress toward her goal of adding information to the README. The page provides a straightforward editing environment, which aligns with Abi's motivation to accomplish tasks and her comprehensive information processing style.</t>
        </is>
      </c>
      <c r="L164" s="11" t="n">
        <v>0.8779174147217235</v>
      </c>
      <c r="M164" s="29" t="n">
        <v>0.1526032315978456</v>
      </c>
      <c r="N164" s="11" t="n">
        <v>0.7055655296229802</v>
      </c>
      <c r="O164" s="11" t="n">
        <v>0.511049723756906</v>
      </c>
      <c r="P164" s="11" t="n">
        <v>0.8581687612208259</v>
      </c>
      <c r="Q164" s="11" t="n">
        <v>0.3112903225806452</v>
      </c>
      <c r="R164" s="11" t="n">
        <v>0.8330341113105925</v>
      </c>
      <c r="S164" s="11" t="n">
        <v>0.2172351885098743</v>
      </c>
      <c r="T164" s="11" t="n"/>
      <c r="U164" s="11" t="n"/>
      <c r="V164" s="11" t="n"/>
      <c r="W164" s="11" t="n"/>
      <c r="X164" s="11" t="n"/>
      <c r="Y164" s="11" t="n"/>
      <c r="Z164" s="11" t="n"/>
      <c r="AA164" s="11" t="n"/>
      <c r="AB164" s="11" t="n"/>
      <c r="AC164" s="11" t="n"/>
      <c r="AD164" s="11" t="n"/>
    </row>
    <row r="165">
      <c r="A165" s="36" t="inlineStr">
        <is>
          <t>Find out how to edit it</t>
        </is>
      </c>
      <c r="B165" s="11" t="inlineStr">
        <is>
          <t xml:space="preserve">Edit the file  </t>
        </is>
      </c>
      <c r="C165" s="11" t="inlineStr">
        <is>
          <t>Maybe</t>
        </is>
      </c>
      <c r="D165" s="11" t="inlineStr">
        <is>
          <t>☐	Motivations
☐	Computer Self-Efficacy
☐	Attitude Towards Risk
☐	Learning: by Process vs. Tinkering</t>
        </is>
      </c>
      <c r="E165" s="11" t="inlineStr">
        <is>
          <t>Does she really know if this is expected to do (click in the editor). 
The UI is scary, the language is different (MD)
She doesn't know the MD thing. 
(MORE TOWARDS A YES). Not know to edit, but she will realize it.</t>
        </is>
      </c>
      <c r="F165" s="11" t="n"/>
      <c r="G165" s="10" t="inlineStr">
        <is>
          <t>Answer: YES
Facets: 1. Motivations, 2. Information Processing Style
Why: The page provides a clear text editor interface where Abi can see the content of the README file and make changes. This straightforward layout aligns with Abi's motivation to accomplish her task and her comprehensive information processing style. The presence of familiar text editing tools and the clear display of the README content will help Abi understand that she can proceed with editing the file.</t>
        </is>
      </c>
      <c r="H165" s="10" t="inlineStr">
        <is>
          <t>Answer: YES
Facets: 1. Motivations, 2. Information Processing Style
Why: The page clearly shows the README content in an editable format, with a straightforward text editor interface. Abi, motivated to add information to the README, will recognize that she can directly edit the text. The interface is simple and intuitive, which aligns with her comprehensive information processing style, allowing her to proceed with editing the file confidently.</t>
        </is>
      </c>
      <c r="I165" s="10" t="inlineStr">
        <is>
          <t>Answer: YES
Facets: 1. Motivations, 2. Information Processing Style
Why: The page provides a clear and straightforward interface for editing the README file. The text is displayed in an editable format, and there are "Edit" and "Commit changes" buttons that indicate the actions Abi can take. Given Abi's motivation to accomplish tasks and her comprehensive information processing style, she will understand that she can directly edit the text in the provided editor. The page is well-organized and provides all the necessary tools for making edits, making it easy for Abi to know what to do at this step.</t>
        </is>
      </c>
      <c r="J165" s="10" t="inlineStr">
        <is>
          <t>Answer: YES
Facets: 1. Motivations, 2. Information Processing Style
Why: The page Abi lands on after clicking the pencil button is a straightforward text editor with the contents of the README file displayed. Given Abi's motivation to accomplish tasks and her comprehensive information processing style, she will recognize that she can now edit the file directly. The interface is clear and intuitive, with the text ready for editing, which aligns with her goal of adding information to the README. The presence of "Edit" and "Commit changes" buttons further guides her on what to do next, making the page good enough for her to take this action.</t>
        </is>
      </c>
      <c r="K165" s="10" t="inlineStr">
        <is>
          <t>Answer: YES
Facets: 1. Motivations, 2. Information Processing Style
Why: The page provides a clear and straightforward text editor interface for editing the README.md file. Given Abi's motivation to accomplish tasks and her comprehensive information processing style, she will understand that she can now edit the file directly. The interface is intuitive and resembles a typical text editor, making it easy for Abi to know what to do at this step.</t>
        </is>
      </c>
      <c r="L165" s="11" t="n">
        <v>0.5753138075313807</v>
      </c>
      <c r="M165" s="29" t="n">
        <v>0.5753138075313807</v>
      </c>
      <c r="N165" s="11" t="n">
        <v>0.7050209205020921</v>
      </c>
      <c r="O165" s="11" t="n">
        <v>0.4892915980230643</v>
      </c>
      <c r="P165" s="11" t="n">
        <v>0.7133891213389121</v>
      </c>
      <c r="Q165" s="11" t="n">
        <v>0.5648148148148148</v>
      </c>
      <c r="R165" s="11" t="n">
        <v>0.6401673640167364</v>
      </c>
      <c r="S165" s="11" t="n">
        <v>0.4937238493723849</v>
      </c>
      <c r="T165" s="11" t="n"/>
      <c r="U165" s="11" t="n"/>
      <c r="V165" s="11" t="n"/>
      <c r="W165" s="11" t="n"/>
      <c r="X165" s="11" t="n"/>
      <c r="Y165" s="11" t="n"/>
      <c r="Z165" s="11" t="n"/>
      <c r="AA165" s="11" t="n"/>
      <c r="AB165" s="11" t="n"/>
      <c r="AC165" s="11" t="n"/>
      <c r="AD165" s="11" t="n"/>
    </row>
    <row r="166">
      <c r="A166" s="36" t="inlineStr">
        <is>
          <t>Find out how to edit it</t>
        </is>
      </c>
      <c r="B166" s="11" t="inlineStr">
        <is>
          <t xml:space="preserve">Edit the file  </t>
        </is>
      </c>
      <c r="C166" s="11" t="inlineStr">
        <is>
          <t>Yes</t>
        </is>
      </c>
      <c r="D166" s="11" t="inlineStr">
        <is>
          <t>Motivations
Information Processing Style</t>
        </is>
      </c>
      <c r="E166" s="11" t="inlineStr">
        <is>
          <t>She changed it
She will realize that the button changed.</t>
        </is>
      </c>
      <c r="F166" s="11" t="n"/>
      <c r="G166" s="10" t="inlineStr">
        <is>
          <t>Answer: YES
Facets: 1. Motivations, 2. Information Processing Style
Why: After editing the file, Abi will see her changes reflected in the text editor. This immediate feedback will confirm to her that she is making progress toward her goal of adding information to the README. The interface is straightforward and shows the changes clearly, which aligns with her motivation to accomplish the task and her comprehensive information processing style. The presence of familiar text editing tools and the clear display of the README content will help Abi understand that she can proceed with editing the file.</t>
        </is>
      </c>
      <c r="H166" s="10" t="inlineStr">
        <is>
          <t>Answer: YES
Facets: 1. Motivations, 2. Information Processing Style
Why: After editing the file, Abi will see her changes reflected in the text, confirming that she is making progress toward her goal. The interface remains clear and straightforward, allowing her to see the modifications she has made. This visual confirmation aligns with her motivation to complete the task and her comprehensive information processing style, ensuring she knows she did the right thing and is on the right track.</t>
        </is>
      </c>
      <c r="I166" s="10" t="inlineStr">
        <is>
          <t>Answer: YES
Facets: 1. Motivations, 2. Information Processing Style
Why: After editing the file, Abi will see her changes reflected in the editable text area. The presence of the "Commit changes" button will indicate that she can save her edits, confirming that she is making progress toward her goal. The interface is clear and straightforward, showing the changes she made and providing an obvious next step to finalize the edits. This aligns with her motivation to accomplish tasks and her comprehensive information processing style, as she can see the immediate results of her actions and knows how to proceed.</t>
        </is>
      </c>
      <c r="J166" s="10" t="inlineStr">
        <is>
          <t>Answer: YES
Facets: 1. Motivations, 2. Information Processing Style
Why: After editing the file, Abi will see her changes reflected in the text editor. This immediate feedback will confirm to her that she did the right thing and is making progress toward her goal of adding information to the README. The presence of the "Commit changes" button further indicates the next step she needs to take to save her changes. The interface is clear and provides all the necessary information for her to proceed, aligning with her motivation to accomplish tasks and her comprehensive information processing style.</t>
        </is>
      </c>
      <c r="K166" s="10" t="inlineStr">
        <is>
          <t>Answer: YES
Facets: 1. Motivations, 2. Information Processing Style
Why: After editing the file, Abi will see her changes reflected in the text editor. This immediate feedback will confirm to her that she did the right thing and is making progress toward her goal of adding information to the README. The interface is clear and shows the changes directly, which aligns with Abi's motivation to accomplish tasks and her comprehensive information processing style. She will have all the information she needs to proceed with her edits.</t>
        </is>
      </c>
      <c r="L166" s="11" t="n">
        <v>0.6474464579901154</v>
      </c>
      <c r="M166" s="29" t="n">
        <v>0.4365733113673805</v>
      </c>
      <c r="N166" s="11" t="n">
        <v>0.6985172981878089</v>
      </c>
      <c r="O166" s="11" t="n">
        <v>0.5064935064935064</v>
      </c>
      <c r="P166" s="11" t="n">
        <v>0.6968698517298187</v>
      </c>
      <c r="Q166" s="11" t="n">
        <v>0.4349258649093904</v>
      </c>
      <c r="R166" s="11" t="n">
        <v>0.7825370675453048</v>
      </c>
      <c r="S166" s="11" t="n">
        <v>0.2668863261943987</v>
      </c>
      <c r="T166" s="11" t="n"/>
      <c r="U166" s="11" t="n"/>
      <c r="V166" s="11" t="n"/>
      <c r="W166" s="11" t="n"/>
      <c r="X166" s="11" t="n"/>
      <c r="Y166" s="11" t="n"/>
      <c r="Z166" s="11" t="n"/>
      <c r="AA166" s="11" t="n"/>
      <c r="AB166" s="11" t="n"/>
      <c r="AC166" s="11" t="n"/>
      <c r="AD166" s="11" t="n"/>
    </row>
    <row r="167">
      <c r="A167" s="36" t="inlineStr">
        <is>
          <t>Find out how to edit it</t>
        </is>
      </c>
      <c r="B167" s="11" t="inlineStr">
        <is>
          <t xml:space="preserve">Click "preview change" </t>
        </is>
      </c>
      <c r="C167" s="11" t="inlineStr">
        <is>
          <t>Yes</t>
        </is>
      </c>
      <c r="D167" s="11" t="inlineStr">
        <is>
          <t>☐	Information Processing Style
☐	Computer Self-Efficacy
☐	Attitude Towards Risk</t>
        </is>
      </c>
      <c r="E167" s="11" t="inlineStr">
        <is>
          <t>Preview is positive
Attitudes towards risk.</t>
        </is>
      </c>
      <c r="F167" s="11" t="n"/>
      <c r="G167" s="10" t="inlineStr">
        <is>
          <t>Answer: NO
Facets: 4. Computer Self-Efficacy, 5. Learning Style
Why: The "Preview changes" button is not explicitly visible in the provided image. Given Abi's low confidence in unfamiliar computing tasks and preference for process-oriented learning, she might not know that she needs to click "Preview changes" to see her edits. The page does not provide clear guidance or instructions on this step, which could make Abi uncertain about what to do next.</t>
        </is>
      </c>
      <c r="H167" s="10" t="inlineStr">
        <is>
          <t>Answer: NO
Facets: 4. Computer Self-Efficacy, 5. Learning Style
Why: The "Preview changes" button is not explicitly labeled or explained on the page. Given Abi's low computer self-efficacy and preference for process-oriented learning, she may not feel confident in clicking an unfamiliar button without clear instructions or confirmation that it is the correct action to take. Abi might hesitate to click the "Preview changes" button without knowing for sure that it will allow her to see the changes she has made.</t>
        </is>
      </c>
      <c r="I167" s="10" t="inlineStr">
        <is>
          <t>Answer: NO
Facets: 4. Computer Self-Efficacy, 3. Attitude Toward Risk
Why: The "Preview changes" button is not clearly visible or labeled in the provided image. Given Abi's low computer self-efficacy and risk-averse nature, she might be hesitant to click on an unfamiliar button without clear instructions or confirmation of its function. Abi might not feel confident that clicking the "Preview changes" button is the correct action to take, and she may be concerned about making a mistake. Therefore, the page is not good enough for Abi to confidently take this action.</t>
        </is>
      </c>
      <c r="J167" s="10" t="inlineStr">
        <is>
          <t>Answer: NO
Facets: 4. Computer Self-Efficacy, 5. Learning Style
Why: The "Preview changes" button is not prominently visible on the page, and there are no explicit instructions indicating that this button should be clicked to preview the changes. Given Abi's low computer self-efficacy and preference for process-oriented learning, she might not feel confident about what to do next without clear guidance. The page does not provide enough visual cues or instructions to make it obvious that clicking "Preview changes" is the next step, which could make Abi hesitant to proceed.</t>
        </is>
      </c>
      <c r="K167" s="10" t="inlineStr">
        <is>
          <t>Answer: NO
Facets: 4. Computer Self-Efficacy, 5. Learning Style
Why: The "Preview changes" button is not explicitly labeled or explained on the page. Given Abi's low computer self-efficacy and preference for process-oriented learning, she might not feel confident about clicking an unfamiliar button without clear instructions. Abi might be hesitant to click the "Preview changes" button without knowing for sure what it will do, as she tends to avoid tinkering and prefers explicit guidance.</t>
        </is>
      </c>
      <c r="L167" s="11" t="n">
        <v>0.676923076923077</v>
      </c>
      <c r="M167" s="29" t="n">
        <v>0.5077519379844961</v>
      </c>
      <c r="N167" s="11" t="n">
        <v>0.6615384615384615</v>
      </c>
      <c r="O167" s="11" t="n">
        <v>0.5506993006993007</v>
      </c>
      <c r="P167" s="11" t="n">
        <v>0.756043956043956</v>
      </c>
      <c r="Q167" s="11" t="n">
        <v>0.4758620689655172</v>
      </c>
      <c r="R167" s="11" t="n">
        <v>0.6857142857142857</v>
      </c>
      <c r="S167" s="11" t="n">
        <v>0.4757085020242915</v>
      </c>
      <c r="T167" s="11" t="n"/>
      <c r="U167" s="11" t="n"/>
      <c r="V167" s="11" t="n"/>
      <c r="W167" s="11" t="n"/>
      <c r="X167" s="11" t="n"/>
      <c r="Y167" s="11" t="n"/>
      <c r="Z167" s="11" t="n"/>
      <c r="AA167" s="11" t="n"/>
      <c r="AB167" s="11" t="n"/>
      <c r="AC167" s="11" t="n"/>
      <c r="AD167" s="11" t="n"/>
    </row>
    <row r="168">
      <c r="A168" s="36" t="inlineStr">
        <is>
          <t>Find out how to edit it</t>
        </is>
      </c>
      <c r="B168" s="11" t="inlineStr">
        <is>
          <t xml:space="preserve">Click "preview change" </t>
        </is>
      </c>
      <c r="C168" s="11" t="inlineStr">
        <is>
          <t>Yes</t>
        </is>
      </c>
      <c r="D168" s="11" t="inlineStr">
        <is>
          <t>Information Processing Style</t>
        </is>
      </c>
      <c r="E168" s="11" t="inlineStr">
        <is>
          <t xml:space="preserve">
She can see the changes, and this is massaging her style. 
</t>
        </is>
      </c>
      <c r="F168" s="11" t="n"/>
      <c r="G168" s="10" t="inlineStr">
        <is>
          <t>Answer: YES
Facets: 1. Motivations, 2. Information Processing Style
Why: After clicking "Preview changes," Abi will see a rendered view of the README file with her edits. This visual confirmation will help her understand that she did the right thing and is making progress toward her goal. The preview provides a clear and immediate way to verify the changes, aligning with her motivation to accomplish the task and her comprehensive information processing style. The interface is straightforward and shows the changes clearly, which will help Abi feel confident that she is on the right track.</t>
        </is>
      </c>
      <c r="H168" s="10" t="inlineStr">
        <is>
          <t>Answer: YES
Facets: 1. Motivations, 2. Information Processing Style
Why: After clicking "Preview changes," Abi will see a rendered view of the README file with her edits clearly displayed. This visual confirmation will let her know that she did the right thing and is making progress toward her goal. The page provides a clear and accurate preview of the changes, which aligns with her motivation to complete the task and her comprehensive information processing style, ensuring she has all the information she needs to proceed.</t>
        </is>
      </c>
      <c r="I168" s="10" t="inlineStr">
        <is>
          <t>Answer: YES
Facets: 1. Motivations, 2. Information Processing Style
Why: After clicking "Preview changes," Abi will see a rendered view of the README file with her edits. This visual confirmation will help her understand that she did the right thing and is making progress toward her goal. The preview provides a clear and accurate representation of how the README will look after the changes are committed, which aligns with her comprehensive information processing style. Seeing the changes in context will reassure Abi that she is on the right track and has all the information she needs to proceed.</t>
        </is>
      </c>
      <c r="J168" s="10" t="inlineStr">
        <is>
          <t>Answer: YES
Facets: 1. Motivations, 2. Information Processing Style
Why: After clicking "Preview changes," Abi will see a rendered view of the README file with her edits included. This visual confirmation will indicate to her that she did the right thing and is making progress toward her goal of adding information to the README. The page clearly shows the changes she made, providing the feedback she needs to feel confident that she is on the right track. This aligns with her motivation to accomplish tasks and her comprehensive information processing style, as she can see the results of her actions directly.</t>
        </is>
      </c>
      <c r="K168" s="10" t="inlineStr">
        <is>
          <t>Answer: YES
Facets: 1. Motivations, 2. Information Processing Style
Why: After clicking "Preview changes," Abi will see a rendered view of the README file with her edits. This clear visual feedback will confirm to her that she did the right thing and is making progress toward her goal of adding information to the README. The preview provides a clear and accurate representation of the final document, which aligns with Abi's motivation to accomplish tasks and her comprehensive information processing style. She will have all the information she needs to verify her changes before committing them.</t>
        </is>
      </c>
      <c r="L168" s="11" t="n">
        <v>0.7802013422818792</v>
      </c>
      <c r="M168" s="29" t="n">
        <v>0.2751677852348993</v>
      </c>
      <c r="N168" s="11" t="n">
        <v>0.7969798657718121</v>
      </c>
      <c r="O168" s="11" t="n">
        <v>0.2947019867549669</v>
      </c>
      <c r="P168" s="11" t="n">
        <v>0.7533557046979866</v>
      </c>
      <c r="Q168" s="11" t="n">
        <v>0.4285714285714285</v>
      </c>
      <c r="R168" s="11" t="n">
        <v>0.7751677852348994</v>
      </c>
      <c r="S168" s="11" t="n">
        <v>0.3560732113144759</v>
      </c>
      <c r="T168" s="11" t="n"/>
      <c r="U168" s="11" t="n"/>
      <c r="V168" s="11" t="n"/>
      <c r="W168" s="11" t="n"/>
      <c r="X168" s="11" t="n"/>
      <c r="Y168" s="11" t="n"/>
      <c r="Z168" s="11" t="n"/>
      <c r="AA168" s="11" t="n"/>
      <c r="AB168" s="11" t="n"/>
      <c r="AC168" s="11" t="n"/>
      <c r="AD168" s="11" t="n"/>
    </row>
    <row r="169">
      <c r="A169" s="37" t="inlineStr">
        <is>
          <t>Find out how to edit it</t>
        </is>
      </c>
      <c r="B169" s="11" t="inlineStr">
        <is>
          <t>Click "Propose File Change"</t>
        </is>
      </c>
      <c r="C169" s="11" t="inlineStr">
        <is>
          <t>Maybe</t>
        </is>
      </c>
      <c r="D169" s="11" t="inlineStr">
        <is>
          <t>☐        Motivations (she wants to finish)
☐        Information Processing Style
☐        Attitude Towards Risk (She would do)
☐        Learning: by Process vs. Tinkering</t>
        </is>
      </c>
      <c r="E169" s="11" t="inlineStr">
        <is>
          <t>Inf processing style says: "No"
And the process based learning she would not go ahead because of that.
She will question the existence of the boxes (one says optional but not the other)&gt; It is confusing and she does not know if she needs to add and what to add there.</t>
        </is>
      </c>
      <c r="F169" s="11" t="n"/>
      <c r="G169" s="11" t="n"/>
      <c r="H169" s="11" t="n"/>
      <c r="I169" s="11" t="n"/>
      <c r="J169" s="11" t="n"/>
      <c r="K169" s="11" t="n"/>
      <c r="L169" s="11" t="n"/>
      <c r="M169" s="11" t="n"/>
      <c r="N169" s="11" t="n"/>
      <c r="O169" s="11" t="n"/>
      <c r="P169" s="11" t="n"/>
      <c r="Q169" s="11" t="n"/>
      <c r="R169" s="11" t="n"/>
      <c r="S169" s="11" t="n"/>
      <c r="T169" s="11" t="n"/>
      <c r="U169" s="11" t="n"/>
      <c r="V169" s="11" t="n"/>
      <c r="W169" s="11" t="n"/>
      <c r="X169" s="11" t="n"/>
      <c r="Y169" s="11" t="n"/>
      <c r="Z169" s="11" t="n"/>
      <c r="AA169" s="11" t="n"/>
      <c r="AB169" s="11" t="n"/>
      <c r="AC169" s="11" t="n"/>
      <c r="AD169" s="11" t="n"/>
    </row>
    <row r="170">
      <c r="A170" s="37" t="inlineStr">
        <is>
          <t>Find out how to edit it</t>
        </is>
      </c>
      <c r="B170" s="11" t="inlineStr">
        <is>
          <t>Click "Propose File Change"</t>
        </is>
      </c>
      <c r="C170" s="11" t="inlineStr">
        <is>
          <t>Yes/No/Maybe</t>
        </is>
      </c>
      <c r="D170" s="11" t="inlineStr">
        <is>
          <t>Yes
Motivation 
attitude towrads risk
Maybe
☐	Motivations
☐	Information Processing Style
☐	Attitude Towards Risk
No
☐	Information Processing Style
☐	Attitude Towards Risk</t>
        </is>
      </c>
      <c r="E170" s="11" t="n"/>
      <c r="F170" s="11" t="n"/>
      <c r="G170" s="11" t="n"/>
      <c r="H170" s="11" t="n"/>
      <c r="I170" s="11" t="n"/>
      <c r="J170" s="11" t="n"/>
      <c r="K170" s="11" t="n"/>
      <c r="L170" s="11" t="n"/>
      <c r="M170" s="11" t="n"/>
      <c r="N170" s="11" t="n"/>
      <c r="O170" s="11" t="n"/>
      <c r="P170" s="11" t="n"/>
      <c r="Q170" s="11" t="n"/>
      <c r="R170" s="11" t="n"/>
      <c r="S170" s="11" t="n"/>
      <c r="T170" s="11" t="n"/>
      <c r="U170" s="11" t="n"/>
      <c r="V170" s="11" t="n"/>
      <c r="W170" s="11" t="n"/>
      <c r="X170" s="11" t="n"/>
      <c r="Y170" s="11" t="n"/>
      <c r="Z170" s="11" t="n"/>
      <c r="AA170" s="11" t="n"/>
      <c r="AB170" s="11" t="n"/>
      <c r="AC170" s="11" t="n"/>
      <c r="AD170" s="11" t="n"/>
    </row>
    <row r="171">
      <c r="A171" s="11" t="n"/>
      <c r="B171" s="11" t="n"/>
      <c r="C171" s="11" t="n"/>
      <c r="D171" s="11" t="n"/>
      <c r="E171" s="11" t="n"/>
      <c r="F171" s="11" t="n"/>
      <c r="G171" s="11" t="n"/>
      <c r="H171" s="11" t="n"/>
      <c r="I171" s="11" t="n"/>
      <c r="J171" s="11" t="n"/>
      <c r="K171" s="11" t="n"/>
      <c r="L171" s="11" t="n"/>
      <c r="M171" s="11" t="n"/>
      <c r="N171" s="11" t="n"/>
      <c r="O171" s="11" t="n"/>
      <c r="P171" s="11" t="n"/>
      <c r="Q171" s="11" t="n"/>
      <c r="R171" s="11" t="n"/>
      <c r="S171" s="11" t="n"/>
      <c r="T171" s="11" t="n"/>
      <c r="U171" s="11" t="n"/>
      <c r="V171" s="11" t="n"/>
      <c r="W171" s="11" t="n"/>
      <c r="X171" s="11" t="n"/>
      <c r="Y171" s="11" t="n"/>
      <c r="Z171" s="11" t="n"/>
      <c r="AA171" s="11" t="n"/>
      <c r="AB171" s="11" t="n"/>
      <c r="AC171" s="11" t="n"/>
      <c r="AD171" s="11" t="n"/>
    </row>
    <row r="172">
      <c r="A172" s="11" t="n"/>
      <c r="B172" s="11" t="n"/>
      <c r="C172" s="11" t="n"/>
      <c r="D172" s="11" t="n"/>
      <c r="E172" s="11" t="n"/>
      <c r="F172" s="11" t="n"/>
      <c r="G172" s="11" t="n"/>
      <c r="H172" s="11" t="n"/>
      <c r="I172" s="11" t="n"/>
      <c r="J172" s="11" t="n"/>
      <c r="K172" s="11" t="n"/>
      <c r="L172" s="11" t="n"/>
      <c r="M172" s="11" t="n"/>
      <c r="N172" s="11" t="n"/>
      <c r="O172" s="11" t="n"/>
      <c r="P172" s="11" t="n"/>
      <c r="Q172" s="11" t="n"/>
      <c r="R172" s="11" t="n"/>
      <c r="S172" s="11" t="n"/>
      <c r="T172" s="11" t="n"/>
      <c r="U172" s="11" t="n"/>
      <c r="V172" s="11" t="n"/>
      <c r="W172" s="11" t="n"/>
      <c r="X172" s="11" t="n"/>
      <c r="Y172" s="11" t="n"/>
      <c r="Z172" s="11" t="n"/>
      <c r="AA172" s="11" t="n"/>
      <c r="AB172" s="11" t="n"/>
      <c r="AC172" s="11" t="n"/>
      <c r="AD172" s="11" t="n"/>
    </row>
    <row r="173">
      <c r="A173" s="11" t="n"/>
      <c r="B173" s="11" t="n"/>
      <c r="C173" s="11" t="n"/>
      <c r="D173" s="11" t="n"/>
      <c r="E173" s="11" t="n"/>
      <c r="F173" s="11" t="n"/>
      <c r="G173" s="11" t="n"/>
      <c r="H173" s="11" t="n"/>
      <c r="I173" s="11" t="n"/>
      <c r="J173" s="11" t="n"/>
      <c r="K173" s="11" t="n"/>
      <c r="L173" s="11" t="n"/>
      <c r="M173" s="11" t="n"/>
      <c r="N173" s="11" t="n"/>
      <c r="O173" s="11" t="n"/>
      <c r="P173" s="11" t="n"/>
      <c r="Q173" s="11" t="n"/>
      <c r="R173" s="11" t="n"/>
      <c r="S173" s="11" t="n"/>
      <c r="T173" s="11" t="n"/>
      <c r="U173" s="11" t="n"/>
      <c r="V173" s="11" t="n"/>
      <c r="W173" s="11" t="n"/>
      <c r="X173" s="11" t="n"/>
      <c r="Y173" s="11" t="n"/>
      <c r="Z173" s="11" t="n"/>
      <c r="AA173" s="11" t="n"/>
      <c r="AB173" s="11" t="n"/>
      <c r="AC173" s="11" t="n"/>
      <c r="AD173" s="11" t="n"/>
    </row>
    <row r="174">
      <c r="A174" s="11" t="n"/>
      <c r="B174" s="11" t="n"/>
      <c r="C174" s="11" t="n"/>
      <c r="D174" s="11" t="n"/>
      <c r="E174" s="11" t="n"/>
      <c r="F174" s="11" t="n"/>
      <c r="G174" s="11" t="n"/>
      <c r="H174" s="11" t="n"/>
      <c r="I174" s="11" t="n"/>
      <c r="J174" s="11" t="n"/>
      <c r="K174" s="11" t="n"/>
      <c r="L174" s="11" t="n"/>
      <c r="M174" s="11" t="n"/>
      <c r="N174" s="11" t="n"/>
      <c r="O174" s="11" t="n"/>
      <c r="P174" s="11" t="n"/>
      <c r="Q174" s="11" t="n"/>
      <c r="R174" s="11" t="n"/>
      <c r="S174" s="11" t="n"/>
      <c r="T174" s="11" t="n"/>
      <c r="U174" s="11" t="n"/>
      <c r="V174" s="11" t="n"/>
      <c r="W174" s="11" t="n"/>
      <c r="X174" s="11" t="n"/>
      <c r="Y174" s="11" t="n"/>
      <c r="Z174" s="11" t="n"/>
      <c r="AA174" s="11" t="n"/>
      <c r="AB174" s="11" t="n"/>
      <c r="AC174" s="11" t="n"/>
      <c r="AD174" s="11" t="n"/>
    </row>
    <row r="175">
      <c r="A175" s="11" t="n"/>
      <c r="B175" s="11" t="n"/>
      <c r="C175" s="11" t="n"/>
      <c r="D175" s="11" t="n"/>
      <c r="E175" s="11" t="n"/>
      <c r="F175" s="11" t="n"/>
      <c r="G175" s="11" t="n"/>
      <c r="H175" s="11" t="n"/>
      <c r="I175" s="11" t="n"/>
      <c r="J175" s="11" t="n"/>
      <c r="K175" s="11" t="n"/>
      <c r="L175" s="11" t="n"/>
      <c r="M175" s="11" t="n"/>
      <c r="N175" s="11" t="n"/>
      <c r="O175" s="11" t="n"/>
      <c r="P175" s="11" t="n"/>
      <c r="Q175" s="11" t="n"/>
      <c r="R175" s="11" t="n"/>
      <c r="S175" s="11" t="n"/>
      <c r="T175" s="11" t="n"/>
      <c r="U175" s="11" t="n"/>
      <c r="V175" s="11" t="n"/>
      <c r="W175" s="11" t="n"/>
      <c r="X175" s="11" t="n"/>
      <c r="Y175" s="11" t="n"/>
      <c r="Z175" s="11" t="n"/>
      <c r="AA175" s="11" t="n"/>
      <c r="AB175" s="11" t="n"/>
      <c r="AC175" s="11" t="n"/>
      <c r="AD175" s="11" t="n"/>
    </row>
    <row r="176">
      <c r="A176" s="5" t="inlineStr">
        <is>
          <t>Scenario :Find an issue to solve</t>
        </is>
      </c>
      <c r="B176" s="11" t="n"/>
      <c r="C176" s="11" t="n"/>
      <c r="D176" s="11" t="n"/>
      <c r="E176" s="11" t="n"/>
      <c r="F176" s="11" t="n"/>
      <c r="G176" s="3" t="n"/>
      <c r="H176" s="3" t="n"/>
      <c r="I176" s="3" t="n"/>
      <c r="J176" s="3" t="n"/>
      <c r="K176" s="3" t="inlineStr">
        <is>
          <t>Tag = Mumbai</t>
        </is>
      </c>
      <c r="L176" s="11" t="n"/>
      <c r="M176" s="11" t="n"/>
      <c r="N176" s="11" t="n"/>
      <c r="O176" s="11" t="n"/>
      <c r="P176" s="11" t="n"/>
      <c r="Q176" s="11" t="n"/>
      <c r="R176" s="11" t="n"/>
      <c r="S176" s="11" t="n"/>
      <c r="T176" s="11" t="n"/>
      <c r="U176" s="11" t="n"/>
      <c r="V176" s="11" t="n"/>
      <c r="W176" s="11" t="n"/>
      <c r="X176" s="11" t="n"/>
      <c r="Y176" s="11" t="n"/>
      <c r="Z176" s="11" t="n"/>
      <c r="AA176" s="11" t="n"/>
      <c r="AB176" s="11" t="n"/>
      <c r="AC176" s="11" t="n"/>
      <c r="AD176" s="11" t="n"/>
    </row>
    <row r="177">
      <c r="A177" s="6" t="inlineStr">
        <is>
          <t>Subgoal</t>
        </is>
      </c>
      <c r="B177" s="6" t="inlineStr">
        <is>
          <t>Action</t>
        </is>
      </c>
      <c r="C177" s="6" t="inlineStr">
        <is>
          <t>Yes/No/Maybe</t>
        </is>
      </c>
      <c r="D177" s="6" t="inlineStr">
        <is>
          <t>Facets</t>
        </is>
      </c>
      <c r="E177" s="6" t="inlineStr">
        <is>
          <t>Why</t>
        </is>
      </c>
      <c r="F177" s="6" t="inlineStr">
        <is>
          <t>chatgpt with default randomness</t>
        </is>
      </c>
      <c r="G177" s="6" t="n"/>
      <c r="H177" s="6" t="n"/>
      <c r="I177" s="6" t="n"/>
      <c r="J177" s="6" t="n"/>
      <c r="K177" s="6" t="n"/>
      <c r="L177" s="11" t="n"/>
      <c r="M177" s="11" t="n"/>
      <c r="N177" s="11" t="n"/>
      <c r="O177" s="11" t="n"/>
      <c r="P177" s="11" t="n"/>
      <c r="Q177" s="11" t="n"/>
      <c r="R177" s="11" t="n"/>
      <c r="S177" s="11" t="n"/>
      <c r="T177" s="11" t="n"/>
      <c r="U177" s="11" t="n"/>
      <c r="V177" s="11" t="n"/>
      <c r="W177" s="11" t="n"/>
      <c r="X177" s="11" t="n"/>
      <c r="Y177" s="11" t="n"/>
      <c r="Z177" s="11" t="n"/>
      <c r="AA177" s="11" t="n"/>
      <c r="AB177" s="11" t="n"/>
      <c r="AC177" s="11" t="n"/>
      <c r="AD177" s="11" t="n"/>
    </row>
    <row r="178">
      <c r="A178" s="33" t="inlineStr">
        <is>
          <t>Understand what the software is about</t>
        </is>
      </c>
      <c r="B178" s="11" t="inlineStr">
        <is>
          <t xml:space="preserve">Will Abi have formed this sub-goal as a step to their overall goal? </t>
        </is>
      </c>
      <c r="C178" s="11" t="inlineStr">
        <is>
          <t>Yes/Maybe</t>
        </is>
      </c>
      <c r="D178" s="11" t="inlineStr">
        <is>
          <t xml:space="preserve">Yes
☐        Information Processing Style
☐        Attitude Towards Risk
Maybe
☐        Learning: by Process vs. Tinkering
</t>
        </is>
      </c>
      <c r="E178" s="11" t="inlineStr">
        <is>
          <t xml:space="preserve">
She wants to know what to think about the project.
She needs to know more about the project and likes to learn more about the process of finding an issue
Abi doesnt know about the process</t>
        </is>
      </c>
      <c r="F178" s="11" t="n"/>
      <c r="G178" s="11" t="n"/>
      <c r="H178" s="11" t="n"/>
      <c r="I178" s="11" t="n"/>
      <c r="J178" s="11" t="n"/>
      <c r="K178" s="11" t="n"/>
      <c r="L178" s="11" t="n"/>
      <c r="M178" s="11" t="n"/>
      <c r="N178" s="11" t="n"/>
      <c r="O178" s="11" t="n"/>
      <c r="P178" s="11" t="n"/>
      <c r="Q178" s="11" t="n"/>
      <c r="R178" s="11" t="n"/>
      <c r="S178" s="11" t="n"/>
      <c r="T178" s="11" t="n"/>
      <c r="U178" s="11" t="n"/>
      <c r="V178" s="11" t="n"/>
      <c r="W178" s="11" t="n"/>
      <c r="X178" s="11" t="n"/>
      <c r="Y178" s="11" t="n"/>
      <c r="Z178" s="11" t="n"/>
      <c r="AA178" s="11" t="n"/>
      <c r="AB178" s="11" t="n"/>
      <c r="AC178" s="11" t="n"/>
      <c r="AD178" s="11" t="n"/>
    </row>
    <row r="179">
      <c r="A179" s="33" t="inlineStr">
        <is>
          <t>Understand what the software is about</t>
        </is>
      </c>
      <c r="B179" s="11" t="inlineStr">
        <is>
          <t xml:space="preserve">Googles about Jabref </t>
        </is>
      </c>
      <c r="C179" s="11" t="inlineStr">
        <is>
          <t>Yes</t>
        </is>
      </c>
      <c r="D179" s="11" t="inlineStr">
        <is>
          <t>Yes
☐        Information Processing Style
☐        Attitude Towards Ris
k</t>
        </is>
      </c>
      <c r="E179" s="11" t="inlineStr">
        <is>
          <t>same as previous</t>
        </is>
      </c>
      <c r="F179" s="11" t="n"/>
      <c r="G179" s="11" t="n"/>
      <c r="H179" s="11" t="n"/>
      <c r="I179" s="11" t="n"/>
      <c r="J179" s="11" t="n"/>
      <c r="K179" s="11" t="n"/>
      <c r="L179" s="11" t="n"/>
      <c r="M179" s="11" t="n"/>
      <c r="N179" s="11" t="n"/>
      <c r="O179" s="11" t="n"/>
      <c r="P179" s="11" t="n"/>
      <c r="Q179" s="11" t="n"/>
      <c r="R179" s="11" t="n"/>
      <c r="S179" s="11" t="n"/>
      <c r="T179" s="11" t="n"/>
      <c r="U179" s="11" t="n"/>
      <c r="V179" s="11" t="n"/>
      <c r="W179" s="11" t="n"/>
      <c r="X179" s="11" t="n"/>
      <c r="Y179" s="11" t="n"/>
      <c r="Z179" s="11" t="n"/>
      <c r="AA179" s="11" t="n"/>
      <c r="AB179" s="11" t="n"/>
      <c r="AC179" s="11" t="n"/>
      <c r="AD179" s="11" t="n"/>
    </row>
    <row r="180">
      <c r="A180" s="33" t="inlineStr">
        <is>
          <t>Understand what the software is about</t>
        </is>
      </c>
      <c r="B180" s="11" t="inlineStr">
        <is>
          <t xml:space="preserve">Googles about Jabref </t>
        </is>
      </c>
      <c r="C180" s="32" t="inlineStr">
        <is>
          <t>No data in that session</t>
        </is>
      </c>
      <c r="D180" s="11" t="n"/>
      <c r="E180" s="11" t="n"/>
      <c r="F180" s="11" t="n"/>
      <c r="G180" s="11" t="n"/>
      <c r="H180" s="11" t="n"/>
      <c r="I180" s="11" t="n"/>
      <c r="J180" s="11" t="n"/>
      <c r="K180" s="11" t="n"/>
      <c r="L180" s="11" t="n"/>
      <c r="M180" s="11" t="n"/>
      <c r="N180" s="11" t="n"/>
      <c r="O180" s="11" t="n"/>
      <c r="P180" s="11" t="n"/>
      <c r="Q180" s="11" t="n"/>
      <c r="R180" s="11" t="n"/>
      <c r="S180" s="11" t="n"/>
      <c r="T180" s="11" t="n"/>
      <c r="U180" s="11" t="n"/>
      <c r="V180" s="11" t="n"/>
      <c r="W180" s="11" t="n"/>
      <c r="X180" s="11" t="n"/>
      <c r="Y180" s="11" t="n"/>
      <c r="Z180" s="11" t="n"/>
      <c r="AA180" s="11" t="n"/>
      <c r="AB180" s="11" t="n"/>
      <c r="AC180" s="11" t="n"/>
      <c r="AD180" s="11" t="n"/>
    </row>
    <row r="181">
      <c r="A181" s="33" t="inlineStr">
        <is>
          <t>Understand what the software is about</t>
        </is>
      </c>
      <c r="B181" s="11" t="inlineStr">
        <is>
          <t xml:space="preserve">Find the GitHub link in the page </t>
        </is>
      </c>
      <c r="C181" s="11" t="inlineStr">
        <is>
          <t>Yes</t>
        </is>
      </c>
      <c r="D181" s="11" t="inlineStr">
        <is>
          <t>☐	Information Processing Style
☐	Computer Self-Efficacy</t>
        </is>
      </c>
      <c r="E181" s="11" t="inlineStr">
        <is>
          <t xml:space="preserve">
She does because she needs to know a lot, and goes to the GH page.
She goes to the page clicking the link of GitHub right there ^ ^ 
She will click on FAQ, read everything 
She focus on I want to start with something easy and click on the first link that goes to the GH issues</t>
        </is>
      </c>
      <c r="F181" s="11" t="n"/>
      <c r="G181" s="11" t="n"/>
      <c r="H181" s="11" t="n"/>
      <c r="I181" s="11" t="n"/>
      <c r="J181" s="11" t="n"/>
      <c r="K181" s="11" t="n"/>
      <c r="L181" s="11" t="n"/>
      <c r="M181" s="11" t="n"/>
      <c r="N181" s="11" t="n"/>
      <c r="O181" s="11" t="n"/>
      <c r="P181" s="11" t="n"/>
      <c r="Q181" s="11" t="n"/>
      <c r="R181" s="11" t="n"/>
      <c r="S181" s="11" t="n"/>
      <c r="T181" s="11" t="n"/>
      <c r="U181" s="11" t="n"/>
      <c r="V181" s="11" t="n"/>
      <c r="W181" s="11" t="n"/>
      <c r="X181" s="11" t="n"/>
      <c r="Y181" s="11" t="n"/>
      <c r="Z181" s="11" t="n"/>
      <c r="AA181" s="11" t="n"/>
      <c r="AB181" s="11" t="n"/>
      <c r="AC181" s="11" t="n"/>
      <c r="AD181" s="11" t="n"/>
    </row>
    <row r="182">
      <c r="A182" s="33" t="inlineStr">
        <is>
          <t>Understand what the software is about</t>
        </is>
      </c>
      <c r="B182" s="11" t="inlineStr">
        <is>
          <t xml:space="preserve">Find the GitHub link in the page </t>
        </is>
      </c>
      <c r="C182" s="11" t="inlineStr">
        <is>
          <t>Yes</t>
        </is>
      </c>
      <c r="D182" s="11" t="inlineStr">
        <is>
          <t>No factes in the session</t>
        </is>
      </c>
      <c r="E182" s="11" t="n"/>
      <c r="F182" s="11" t="n"/>
      <c r="G182" s="11" t="n"/>
      <c r="H182" s="11" t="n"/>
      <c r="I182" s="11" t="n"/>
      <c r="J182" s="11" t="n"/>
      <c r="K182" s="11" t="n"/>
      <c r="L182" s="11" t="n"/>
      <c r="M182" s="11" t="n"/>
      <c r="N182" s="11" t="n"/>
      <c r="O182" s="11" t="n"/>
      <c r="P182" s="11" t="n"/>
      <c r="Q182" s="11" t="n"/>
      <c r="R182" s="11" t="n"/>
      <c r="S182" s="11" t="n"/>
      <c r="T182" s="11" t="n"/>
      <c r="U182" s="11" t="n"/>
      <c r="V182" s="11" t="n"/>
      <c r="W182" s="11" t="n"/>
      <c r="X182" s="11" t="n"/>
      <c r="Y182" s="11" t="n"/>
      <c r="Z182" s="11" t="n"/>
      <c r="AA182" s="11" t="n"/>
      <c r="AB182" s="11" t="n"/>
      <c r="AC182" s="11" t="n"/>
      <c r="AD182" s="11" t="n"/>
    </row>
    <row r="183">
      <c r="A183" s="33" t="inlineStr">
        <is>
          <t>Find the appropriate task</t>
        </is>
      </c>
      <c r="B183" s="11" t="inlineStr">
        <is>
          <t xml:space="preserve">Will Abi have formed this sub-goal as a step to their overall goal? </t>
        </is>
      </c>
      <c r="C183" s="11" t="inlineStr">
        <is>
          <t>Yes</t>
        </is>
      </c>
      <c r="D183" s="11" t="inlineStr">
        <is>
          <t xml:space="preserve">☐ Information Processing Style
☐ Attitude Towards Risk
</t>
        </is>
      </c>
      <c r="E183" s="11" t="inlineStr">
        <is>
          <t>She wants to know what to think about the project.
She needs to know more about the project and likes to learn more about the process of finding an issue.</t>
        </is>
      </c>
      <c r="F183" s="11" t="n"/>
      <c r="G183" s="11" t="n"/>
      <c r="H183" s="11" t="n"/>
      <c r="I183" s="11" t="n"/>
      <c r="J183" s="11" t="n"/>
      <c r="K183" s="11" t="n"/>
      <c r="L183" s="11" t="n"/>
      <c r="M183" s="11" t="n"/>
      <c r="N183" s="11" t="n"/>
      <c r="O183" s="11" t="n"/>
      <c r="P183" s="11" t="n"/>
      <c r="Q183" s="11" t="n"/>
      <c r="R183" s="11" t="n"/>
      <c r="S183" s="11" t="n"/>
      <c r="T183" s="11" t="n"/>
      <c r="U183" s="11" t="n"/>
      <c r="V183" s="11" t="n"/>
      <c r="W183" s="11" t="n"/>
      <c r="X183" s="11" t="n"/>
      <c r="Y183" s="11" t="n"/>
      <c r="Z183" s="11" t="n"/>
      <c r="AA183" s="11" t="n"/>
      <c r="AB183" s="11" t="n"/>
      <c r="AC183" s="11" t="n"/>
      <c r="AD183" s="11" t="n"/>
    </row>
    <row r="184">
      <c r="A184" s="33" t="inlineStr">
        <is>
          <t>Find the appropriate task</t>
        </is>
      </c>
      <c r="B184" s="11" t="inlineStr">
        <is>
          <t>Among the tasks available, she finds the best one for her</t>
        </is>
      </c>
      <c r="C184" s="11" t="inlineStr">
        <is>
          <t>Yes/ Maybe</t>
        </is>
      </c>
      <c r="D184" s="11" t="inlineStr">
        <is>
          <t xml:space="preserve">Yes
☐        Information Processing Style
☐        Learning: by Process vs. Tinkering
Maybe
☐	Computer Self-Efficacy
</t>
        </is>
      </c>
      <c r="E184" s="11" t="inlineStr">
        <is>
          <t>She will read everything, hover the mouse and  open each task to read more information
She doesn't know too much about the terms displayed in the title of the issues.</t>
        </is>
      </c>
      <c r="F184" s="11" t="n"/>
      <c r="G184" s="11" t="n"/>
      <c r="H184" s="11" t="n"/>
      <c r="I184" s="11" t="n"/>
      <c r="J184" s="11" t="n"/>
      <c r="K184" s="11" t="n"/>
      <c r="L184" s="11" t="n"/>
      <c r="M184" s="11" t="n"/>
      <c r="N184" s="11" t="n"/>
      <c r="O184" s="11" t="n"/>
      <c r="P184" s="11" t="n"/>
      <c r="Q184" s="11" t="n"/>
      <c r="R184" s="11" t="n"/>
      <c r="S184" s="11" t="n"/>
      <c r="T184" s="11" t="n"/>
      <c r="U184" s="11" t="n"/>
      <c r="V184" s="11" t="n"/>
      <c r="W184" s="11" t="n"/>
      <c r="X184" s="11" t="n"/>
      <c r="Y184" s="11" t="n"/>
      <c r="Z184" s="11" t="n"/>
      <c r="AA184" s="11" t="n"/>
      <c r="AB184" s="11" t="n"/>
      <c r="AC184" s="11" t="n"/>
      <c r="AD184" s="11" t="n"/>
    </row>
    <row r="185">
      <c r="A185" s="33" t="inlineStr">
        <is>
          <t>Find the appropriate task</t>
        </is>
      </c>
      <c r="B185" s="11" t="inlineStr">
        <is>
          <t>Among the tasks available, she finds the best one for her</t>
        </is>
      </c>
      <c r="C185" s="11" t="inlineStr">
        <is>
          <t>No</t>
        </is>
      </c>
      <c r="D185" s="11" t="inlineStr">
        <is>
          <t>☐	Information Processing Style
☐	Computer Self-Efficacy
☐	Attitude Towards Risk</t>
        </is>
      </c>
      <c r="E185" s="11" t="n"/>
      <c r="F185" s="11" t="n"/>
      <c r="G185" s="11" t="n"/>
      <c r="H185" s="11" t="n"/>
      <c r="I185" s="11" t="n"/>
      <c r="J185" s="11" t="n"/>
      <c r="K185" s="11" t="n"/>
      <c r="L185" s="11" t="n"/>
      <c r="M185" s="11" t="n"/>
      <c r="N185" s="11" t="n"/>
      <c r="O185" s="11" t="n"/>
      <c r="P185" s="11" t="n"/>
      <c r="Q185" s="11" t="n"/>
      <c r="R185" s="11" t="n"/>
      <c r="S185" s="11" t="n"/>
      <c r="T185" s="11" t="n"/>
      <c r="U185" s="11" t="n"/>
      <c r="V185" s="11" t="n"/>
      <c r="W185" s="11" t="n"/>
      <c r="X185" s="11" t="n"/>
      <c r="Y185" s="11" t="n"/>
      <c r="Z185" s="11" t="n"/>
      <c r="AA185" s="11" t="n"/>
      <c r="AB185" s="11" t="n"/>
      <c r="AC185" s="11" t="n"/>
      <c r="AD185" s="11" t="n"/>
    </row>
    <row r="186">
      <c r="A186" s="33" t="inlineStr">
        <is>
          <t>Find the appropriate task</t>
        </is>
      </c>
      <c r="B186" s="11" t="inlineStr">
        <is>
          <t>Finding the one issue that should me more appropriate and seeking for more details</t>
        </is>
      </c>
      <c r="C186" s="32" t="inlineStr">
        <is>
          <t>No data in that session</t>
        </is>
      </c>
      <c r="D186" s="11" t="n"/>
      <c r="E186" s="11" t="n"/>
      <c r="F186" s="11" t="n"/>
      <c r="G186" s="11" t="n"/>
      <c r="H186" s="11" t="n"/>
      <c r="I186" s="11" t="n"/>
      <c r="J186" s="11" t="n"/>
      <c r="K186" s="11" t="n"/>
      <c r="L186" s="11" t="n"/>
      <c r="M186" s="11" t="n"/>
      <c r="N186" s="11" t="n"/>
      <c r="O186" s="11" t="n"/>
      <c r="P186" s="11" t="n"/>
      <c r="Q186" s="11" t="n"/>
      <c r="R186" s="11" t="n"/>
      <c r="S186" s="11" t="n"/>
      <c r="T186" s="11" t="n"/>
      <c r="U186" s="11" t="n"/>
      <c r="V186" s="11" t="n"/>
      <c r="W186" s="11" t="n"/>
      <c r="X186" s="11" t="n"/>
      <c r="Y186" s="11" t="n"/>
      <c r="Z186" s="11" t="n"/>
      <c r="AA186" s="11" t="n"/>
      <c r="AB186" s="11" t="n"/>
      <c r="AC186" s="11" t="n"/>
      <c r="AD186" s="11" t="n"/>
    </row>
    <row r="187">
      <c r="A187" s="33" t="inlineStr">
        <is>
          <t>Find the appropriate task</t>
        </is>
      </c>
      <c r="B187" s="11" t="inlineStr">
        <is>
          <t>Finding the one issue that should me more appropriate and seeking for more details</t>
        </is>
      </c>
      <c r="C187" s="11" t="inlineStr">
        <is>
          <t xml:space="preserve">No
</t>
        </is>
      </c>
      <c r="D187" s="11" t="inlineStr">
        <is>
          <t>☐	Attitude Towards Risk</t>
        </is>
      </c>
      <c r="E187" s="11" t="inlineStr">
        <is>
          <t>Draft proposal available
Too much discussion to catch up
The spare time she has is not enough to go through it</t>
        </is>
      </c>
      <c r="F187" s="11" t="n"/>
      <c r="G187" s="11" t="n"/>
      <c r="H187" s="11" t="n"/>
      <c r="I187" s="11" t="n"/>
      <c r="J187" s="11" t="n"/>
      <c r="K187" s="11" t="n"/>
      <c r="L187" s="11" t="n"/>
      <c r="M187" s="11" t="n"/>
      <c r="N187" s="11" t="n"/>
      <c r="O187" s="11" t="n"/>
      <c r="P187" s="11" t="n"/>
      <c r="Q187" s="11" t="n"/>
      <c r="R187" s="11" t="n"/>
      <c r="S187" s="11" t="n"/>
      <c r="T187" s="11" t="n"/>
      <c r="U187" s="11" t="n"/>
      <c r="V187" s="11" t="n"/>
      <c r="W187" s="11" t="n"/>
      <c r="X187" s="11" t="n"/>
      <c r="Y187" s="11" t="n"/>
      <c r="Z187" s="11" t="n"/>
      <c r="AA187" s="11" t="n"/>
      <c r="AB187" s="11" t="n"/>
      <c r="AC187" s="11" t="n"/>
      <c r="AD187" s="11" t="n"/>
    </row>
    <row r="188">
      <c r="A188" s="11" t="n"/>
      <c r="B188" s="11" t="n"/>
      <c r="C188" s="11" t="n"/>
      <c r="D188" s="11" t="n"/>
      <c r="E188" s="11" t="n"/>
      <c r="F188" s="11" t="n"/>
      <c r="G188" s="11" t="n"/>
      <c r="H188" s="11" t="n"/>
      <c r="I188" s="11" t="n"/>
      <c r="J188" s="11" t="n"/>
      <c r="K188" s="11" t="n"/>
      <c r="L188" s="11" t="n"/>
      <c r="M188" s="11" t="n"/>
      <c r="N188" s="11" t="n"/>
      <c r="O188" s="11" t="n"/>
      <c r="P188" s="11" t="n"/>
      <c r="Q188" s="11" t="n"/>
      <c r="R188" s="11" t="n"/>
      <c r="S188" s="11" t="n"/>
      <c r="T188" s="11" t="n"/>
      <c r="U188" s="11" t="n"/>
      <c r="V188" s="11" t="n"/>
      <c r="W188" s="11" t="n"/>
      <c r="X188" s="11" t="n"/>
      <c r="Y188" s="11" t="n"/>
      <c r="Z188" s="11" t="n"/>
      <c r="AA188" s="11" t="n"/>
      <c r="AB188" s="11" t="n"/>
      <c r="AC188" s="11" t="n"/>
      <c r="AD188" s="11" t="n"/>
    </row>
    <row r="189">
      <c r="A189" s="11" t="n"/>
      <c r="B189" s="11" t="n"/>
      <c r="C189" s="11" t="n"/>
      <c r="D189" s="11" t="n"/>
      <c r="E189" s="11" t="n"/>
      <c r="F189" s="11" t="n"/>
      <c r="G189" s="11" t="n"/>
      <c r="H189" s="11" t="n"/>
      <c r="I189" s="11" t="n"/>
      <c r="J189" s="11" t="n"/>
      <c r="K189" s="11" t="n"/>
      <c r="L189" s="11" t="n"/>
      <c r="M189" s="11" t="n"/>
      <c r="N189" s="11" t="n"/>
      <c r="O189" s="11" t="n"/>
      <c r="P189" s="11" t="n"/>
      <c r="Q189" s="11" t="n"/>
      <c r="R189" s="11" t="n"/>
      <c r="S189" s="11" t="n"/>
      <c r="T189" s="11" t="n"/>
      <c r="U189" s="11" t="n"/>
      <c r="V189" s="11" t="n"/>
      <c r="W189" s="11" t="n"/>
      <c r="X189" s="11" t="n"/>
      <c r="Y189" s="11" t="n"/>
      <c r="Z189" s="11" t="n"/>
      <c r="AA189" s="11" t="n"/>
      <c r="AB189" s="11" t="n"/>
      <c r="AC189" s="11" t="n"/>
      <c r="AD189" s="11" t="n"/>
    </row>
    <row r="190">
      <c r="A190" s="11" t="n"/>
      <c r="B190" s="11" t="n"/>
      <c r="C190" s="11" t="n"/>
      <c r="D190" s="11" t="n"/>
      <c r="E190" s="11" t="n"/>
      <c r="F190" s="11" t="n"/>
      <c r="G190" s="11" t="n"/>
      <c r="H190" s="11" t="n"/>
      <c r="I190" s="11" t="n"/>
      <c r="J190" s="11" t="n"/>
      <c r="K190" s="11" t="n"/>
      <c r="L190" s="11" t="n"/>
      <c r="M190" s="11" t="n"/>
      <c r="N190" s="11" t="n"/>
      <c r="O190" s="11" t="n"/>
      <c r="P190" s="11" t="n"/>
      <c r="Q190" s="11" t="n"/>
      <c r="R190" s="11" t="n"/>
      <c r="S190" s="11" t="n"/>
      <c r="T190" s="11" t="n"/>
      <c r="U190" s="11" t="n"/>
      <c r="V190" s="11" t="n"/>
      <c r="W190" s="11" t="n"/>
      <c r="X190" s="11" t="n"/>
      <c r="Y190" s="11" t="n"/>
      <c r="Z190" s="11" t="n"/>
      <c r="AA190" s="11" t="n"/>
      <c r="AB190" s="11" t="n"/>
      <c r="AC190" s="11" t="n"/>
      <c r="AD190" s="11" t="n"/>
    </row>
    <row r="191">
      <c r="A191" s="11" t="n"/>
      <c r="B191" s="11" t="n"/>
      <c r="C191" s="11" t="n"/>
      <c r="D191" s="11" t="n"/>
      <c r="E191" s="11" t="n"/>
      <c r="F191" s="11" t="n"/>
      <c r="G191" s="11" t="n"/>
      <c r="H191" s="11" t="n"/>
      <c r="I191" s="11" t="n"/>
      <c r="J191" s="11" t="n"/>
      <c r="K191" s="11" t="n"/>
      <c r="L191" s="11" t="n"/>
      <c r="M191" s="11" t="n"/>
      <c r="N191" s="11" t="n"/>
      <c r="O191" s="11" t="n"/>
      <c r="P191" s="11" t="n"/>
      <c r="Q191" s="11" t="n"/>
      <c r="R191" s="11" t="n"/>
      <c r="S191" s="11" t="n"/>
      <c r="T191" s="11" t="n"/>
      <c r="U191" s="11" t="n"/>
      <c r="V191" s="11" t="n"/>
      <c r="W191" s="11" t="n"/>
      <c r="X191" s="11" t="n"/>
      <c r="Y191" s="11" t="n"/>
      <c r="Z191" s="11" t="n"/>
      <c r="AA191" s="11" t="n"/>
      <c r="AB191" s="11" t="n"/>
      <c r="AC191" s="11" t="n"/>
      <c r="AD191" s="11" t="n"/>
    </row>
    <row r="192">
      <c r="A192" s="11" t="n"/>
      <c r="B192" s="11" t="n"/>
      <c r="C192" s="11" t="n"/>
      <c r="D192" s="11" t="n"/>
      <c r="E192" s="11" t="n"/>
      <c r="F192" s="11" t="n"/>
      <c r="G192" s="11" t="n"/>
      <c r="H192" s="11" t="n"/>
      <c r="I192" s="11" t="n"/>
      <c r="J192" s="11" t="n"/>
      <c r="K192" s="11" t="n"/>
      <c r="L192" s="11" t="n"/>
      <c r="M192" s="11" t="n"/>
      <c r="N192" s="11" t="n"/>
      <c r="O192" s="11" t="n"/>
      <c r="P192" s="11" t="n"/>
      <c r="Q192" s="11" t="n"/>
      <c r="R192" s="11" t="n"/>
      <c r="S192" s="11" t="n"/>
      <c r="T192" s="11" t="n"/>
      <c r="U192" s="11" t="n"/>
      <c r="V192" s="11" t="n"/>
      <c r="W192" s="11" t="n"/>
      <c r="X192" s="11" t="n"/>
      <c r="Y192" s="11" t="n"/>
      <c r="Z192" s="11" t="n"/>
      <c r="AA192" s="11" t="n"/>
      <c r="AB192" s="11" t="n"/>
      <c r="AC192" s="11" t="n"/>
      <c r="AD192" s="11" t="n"/>
    </row>
    <row r="193">
      <c r="A193" s="5" t="inlineStr">
        <is>
          <t>Scenario :Find something to contribute to Jabref</t>
        </is>
      </c>
      <c r="B193" s="11" t="n"/>
      <c r="C193" s="11" t="n"/>
      <c r="D193" s="11" t="n"/>
      <c r="E193" s="11" t="n"/>
      <c r="F193" s="11" t="n"/>
      <c r="G193" s="3" t="n"/>
      <c r="H193" s="3" t="n"/>
      <c r="I193" s="3" t="n"/>
      <c r="J193" s="3" t="n"/>
      <c r="K193" s="3" t="inlineStr">
        <is>
          <t>Tag = DElHI</t>
        </is>
      </c>
      <c r="L193" s="11" t="n"/>
      <c r="M193" s="11" t="n"/>
      <c r="N193" s="11" t="n"/>
      <c r="O193" s="11" t="n"/>
      <c r="P193" s="11" t="n"/>
      <c r="Q193" s="11" t="n"/>
      <c r="R193" s="11" t="n"/>
      <c r="S193" s="11" t="n"/>
      <c r="T193" s="11" t="n"/>
      <c r="U193" s="11" t="n"/>
      <c r="V193" s="11" t="n"/>
      <c r="W193" s="11" t="n"/>
      <c r="X193" s="11" t="n"/>
      <c r="Y193" s="11" t="n"/>
      <c r="Z193" s="11" t="n"/>
      <c r="AA193" s="11" t="n"/>
      <c r="AB193" s="11" t="n"/>
      <c r="AC193" s="11" t="n"/>
      <c r="AD193" s="11" t="n"/>
    </row>
    <row r="194">
      <c r="A194" s="6" t="inlineStr">
        <is>
          <t>Subgoal</t>
        </is>
      </c>
      <c r="B194" s="6" t="inlineStr">
        <is>
          <t>Action</t>
        </is>
      </c>
      <c r="C194" s="6" t="inlineStr">
        <is>
          <t>Yes/No/Maybe</t>
        </is>
      </c>
      <c r="D194" s="6" t="inlineStr">
        <is>
          <t>Facets</t>
        </is>
      </c>
      <c r="E194" s="6" t="inlineStr">
        <is>
          <t>Why</t>
        </is>
      </c>
      <c r="F194" s="6" t="inlineStr">
        <is>
          <t>chatgpt with default randomness</t>
        </is>
      </c>
      <c r="G194" s="6" t="n"/>
      <c r="H194" s="6" t="n"/>
      <c r="I194" s="6" t="n"/>
      <c r="J194" s="6" t="n"/>
      <c r="K194" s="6" t="n"/>
      <c r="L194" s="11" t="n"/>
      <c r="M194" s="11" t="n"/>
      <c r="N194" s="11" t="n"/>
      <c r="O194" s="11" t="n"/>
      <c r="P194" s="11" t="n"/>
      <c r="Q194" s="11" t="n"/>
      <c r="R194" s="11" t="n"/>
      <c r="S194" s="11" t="n"/>
      <c r="T194" s="11" t="n"/>
      <c r="U194" s="11" t="n"/>
      <c r="V194" s="11" t="n"/>
      <c r="W194" s="11" t="n"/>
      <c r="X194" s="11" t="n"/>
      <c r="Y194" s="11" t="n"/>
      <c r="Z194" s="11" t="n"/>
      <c r="AA194" s="11" t="n"/>
      <c r="AB194" s="11" t="n"/>
      <c r="AC194" s="11" t="n"/>
      <c r="AD194" s="11" t="n"/>
    </row>
    <row r="195">
      <c r="A195" s="33" t="inlineStr">
        <is>
          <t>Read the available information</t>
        </is>
      </c>
      <c r="B195" s="11" t="inlineStr">
        <is>
          <t xml:space="preserve">Will Abi have formed this sub-goal as a step to their overall goal? </t>
        </is>
      </c>
      <c r="C195" s="11" t="inlineStr">
        <is>
          <t>yES/NO</t>
        </is>
      </c>
      <c r="D195" s="11" t="inlineStr">
        <is>
          <t xml:space="preserve">Yes
☐        Information Processing Style
☐        Attitude Towards Risk
X	Learning: by Process vs. Tinkering
NO
</t>
        </is>
      </c>
      <c r="E195" s="11" t="inlineStr">
        <is>
          <t>She will not find the readme at first
She would maybe click</t>
        </is>
      </c>
      <c r="F195" s="11" t="n"/>
      <c r="G195" s="23" t="inlineStr">
        <is>
          <t>Answer: YES
Facets: 1. Motivations, 2. Information Processing Style
Why: ABI is motivated to accomplish tasks and prefers to gather comprehensive information before acting. Reading the available information is a logical step toward understanding how to contribute to JabRef. This aligns with ABI's motivation to use technology to accomplish tasks and their comprehensive information processing style.</t>
        </is>
      </c>
      <c r="H195" s="23" t="inlineStr">
        <is>
          <t>Answer: YES
Facets: 1. Motivations, 2. Information Processing Style
Why: ABI is motivated to accomplish tasks and prefers to gather comprehensive information before acting. Reading the available information is a logical step toward understanding how to contribute to JabRef, aligning with ABI's motivations and information processing style.</t>
        </is>
      </c>
      <c r="I195" s="23" t="inlineStr">
        <is>
          <t>Answer: YES
Facets: 1. Motivations, 2. Information Processing Style
Why: ABI is motivated to accomplish tasks and prefers to gather comprehensive information before acting. Reading the available information is a logical step toward understanding how to contribute to JabRef. This aligns with ABI's motivation to use technology to achieve tasks and their comprehensive information processing style.</t>
        </is>
      </c>
      <c r="J195" s="23" t="inlineStr">
        <is>
          <t>Answer: YES
Facets: Motivations, Information Processing Style
Why: The subgoal of reading the available information aligns with Abi's motivations to accomplish tasks and gather comprehensive information. The page contains detailed information about JabRef, including features, installation, and contributing guidelines, which Abi would consider necessary to understand before contributing.</t>
        </is>
      </c>
      <c r="K195" s="23" t="inlineStr">
        <is>
          <t>Answer: YES
Facets: 1. Motivations, 2. Information Processing Style
Why: ABI is motivated to accomplish tasks and will likely consider reading available information as a necessary step to understand how to contribute to JabRef. Additionally, ABI's comprehensive information processing style means they will want to gather all relevant information before proceeding.</t>
        </is>
      </c>
      <c r="L195" s="11" t="n">
        <v>0.8407960199004975</v>
      </c>
      <c r="M195" s="29" t="n">
        <v>0.1641791044776119</v>
      </c>
      <c r="N195" s="11" t="n">
        <v>0.9825870646766169</v>
      </c>
      <c r="O195" s="11" t="n">
        <v>0.01990049751243781</v>
      </c>
      <c r="P195" s="11" t="n">
        <v>0.5895522388059702</v>
      </c>
      <c r="Q195" s="11" t="n">
        <v>0.6268656716417911</v>
      </c>
      <c r="R195" s="11" t="n">
        <v>0.6890547263681592</v>
      </c>
      <c r="S195" s="11" t="n">
        <v>0.4054726368159204</v>
      </c>
      <c r="T195" s="11" t="n"/>
      <c r="U195" s="11" t="n"/>
      <c r="V195" s="11" t="n"/>
      <c r="W195" s="11" t="n"/>
      <c r="X195" s="11" t="n"/>
      <c r="Y195" s="11" t="n"/>
      <c r="Z195" s="11" t="n"/>
      <c r="AA195" s="11" t="n"/>
      <c r="AB195" s="11" t="n"/>
      <c r="AC195" s="11" t="n"/>
      <c r="AD195" s="11" t="n"/>
    </row>
    <row r="196">
      <c r="A196" s="33" t="inlineStr">
        <is>
          <t>Read the available information</t>
        </is>
      </c>
      <c r="B196" s="11" t="inlineStr">
        <is>
          <t>Read the available information</t>
        </is>
      </c>
      <c r="C196" s="11" t="inlineStr">
        <is>
          <t>YES/No</t>
        </is>
      </c>
      <c r="D196" s="11" t="inlineStr">
        <is>
          <t xml:space="preserve">Yes
☐        Information Processing Style
☐        Attitude Towards Risk
X	Learning: by Process vs. Tinkering
NO
</t>
        </is>
      </c>
      <c r="E196" s="11" t="inlineStr">
        <is>
          <t xml:space="preserve">SHE will not find the readme at first
She will not find the readme at first
She would maybe click
</t>
        </is>
      </c>
      <c r="F196" s="11" t="n"/>
      <c r="G196" s="10" t="inlineStr">
        <is>
          <t>Answer: YES
Facets: 1. Motivations, 2. Information Processing Style
Why: The page provides a comprehensive amount of information about JabRef, including features, installation, and contributing guidelines. ABI, who prefers to gather comprehensive information before acting, will find this page suitable for reading and understanding the available information. The clear headings and structured layout will help ABI know what to do at this step.</t>
        </is>
      </c>
      <c r="H196" s="10" t="inlineStr">
        <is>
          <t>Answer: YES
Facets: 1. Motivations, 2. Information Processing Style
Why: The page contains a comprehensive amount of information about JabRef, including sections on features, installation, contributing, and more. This aligns with ABI's motivation to accomplish tasks and their preference for gathering comprehensive information before acting. The clear headings and structured layout make it easy for ABI to know what to do at this step.</t>
        </is>
      </c>
      <c r="I196" s="10" t="inlineStr">
        <is>
          <t>Answer: YES
Facets: 1. Motivations, 2. Information Processing Style
Why: The page provides a comprehensive amount of information about JabRef, including features, installation, and contributing guidelines. ABI, who prefers to gather comprehensive information before acting, will find this page suitable for reading and understanding the available information. The clear sections and detailed content align with ABI's motivation to accomplish tasks and their information processing style.</t>
        </is>
      </c>
      <c r="J196" s="10" t="inlineStr">
        <is>
          <t>Answer: YES
Facets: Motivations, Information Processing Style
Why: The page provides a comprehensive amount of information about JabRef, including features, installation, and contributing guidelines. This aligns with Abi's motivation to accomplish tasks and her comprehensive information processing style. The information is well-organized and detailed, making it clear for Abi to understand what to do at this step.</t>
        </is>
      </c>
      <c r="K196" s="10" t="inlineStr">
        <is>
          <t>Answer: YES
Facets: 1. Motivations, 2. Information Processing Style
Why: The page contains a comprehensive amount of information about JabRef, including sections on features, installation, and contributing. ABI, who prefers to gather all relevant information before proceeding, will find this page suitable for reading and understanding what to do next. The clear headings and structured layout will help ABI know what to do at this step.</t>
        </is>
      </c>
      <c r="L196" s="11" t="n">
        <v>0.7511210762331838</v>
      </c>
      <c r="M196" s="29" t="n">
        <v>0.3542600896860987</v>
      </c>
      <c r="N196" s="11" t="n">
        <v>0.9327354260089686</v>
      </c>
      <c r="O196" s="11" t="n">
        <v>0.1676891615541922</v>
      </c>
      <c r="P196" s="11" t="n">
        <v>0.7219730941704036</v>
      </c>
      <c r="Q196" s="11" t="n">
        <v>0.3744394618834081</v>
      </c>
      <c r="R196" s="11" t="n">
        <v>0.8968609865470852</v>
      </c>
      <c r="S196" s="11" t="n">
        <v>0.1479820627802691</v>
      </c>
      <c r="T196" s="11" t="n"/>
      <c r="U196" s="11" t="n"/>
      <c r="V196" s="11" t="n"/>
      <c r="W196" s="11" t="n"/>
      <c r="X196" s="11" t="n"/>
      <c r="Y196" s="11" t="n"/>
      <c r="Z196" s="11" t="n"/>
      <c r="AA196" s="11" t="n"/>
      <c r="AB196" s="11" t="n"/>
      <c r="AC196" s="11" t="n"/>
      <c r="AD196" s="11" t="n"/>
    </row>
    <row r="197">
      <c r="A197" s="33" t="inlineStr">
        <is>
          <t>Read the available information</t>
        </is>
      </c>
      <c r="B197" s="11" t="inlineStr">
        <is>
          <t>Read the available information</t>
        </is>
      </c>
      <c r="C197" s="11" t="inlineStr">
        <is>
          <t>YES/MAYBE</t>
        </is>
      </c>
      <c r="D197" s="11" t="inlineStr">
        <is>
          <t>YES
☐        Information Processing Style
X        Learning: by Process vs. Tinkering
MAYBE
☐        Information Processing Style
X        Learning: by Process vs. Tinkering</t>
        </is>
      </c>
      <c r="E197" s="11" t="inlineStr">
        <is>
          <t xml:space="preserve">She will find what she wants
She is maybe confused because she did not find it upfront
</t>
        </is>
      </c>
      <c r="F197" s="11" t="n"/>
      <c r="G197" s="10" t="inlineStr">
        <is>
          <t>Answer: YES
Facets: 1. Motivations, 2. Information Processing Style
Why: The page provides detailed and structured information about contributing to JabRef, including sections on bug reports, suggestions, and contributing guidelines. This aligns with ABI's motivation to accomplish tasks and their preference for comprehensive information. By reading this information, ABI will know they are making progress toward their goal of finding something to contribute to JabRef. The clear and organized presentation of information ensures that ABI will get all the necessary details.</t>
        </is>
      </c>
      <c r="H197" s="10" t="inlineStr">
        <is>
          <t>Answer: YES
Facets: 1. Motivations, 2. Information Processing Style
Why: The page provides a detailed and structured layout of information about JabRef, including sections on features, installation, and contributing. This comprehensive information aligns with ABI's motivation to accomplish tasks and their preference for gathering detailed information. By reading through the available information, ABI will know they are making progress toward their goal of finding something to contribute to JabRef. The clear headings and organized content will help ABI feel confident that they are on the right track and have the necessary information.</t>
        </is>
      </c>
      <c r="I197" s="10" t="inlineStr">
        <is>
          <t>Answer: YES
Facets: 1. Motivations, 2. Information Processing Style
Why: After reading the available information on the page, ABI will know they are making progress toward their goal of finding something to contribute to JabRef. The page provides detailed sections on features, installation, and contributing guidelines, which are essential for understanding how to contribute. This aligns with ABI's motivation to accomplish tasks and their comprehensive information processing style, ensuring they have all the necessary information to proceed.</t>
        </is>
      </c>
      <c r="J197" s="10" t="inlineStr">
        <is>
          <t>Answer: YES
Facets: Motivations, Information Processing Style
Why: The page provides detailed and comprehensive information about contributing to JabRef, including specific guidelines and steps. This aligns with Abi's motivation to accomplish tasks and her comprehensive information processing style. By reading the available information, Abi will know she is making progress toward her goal and will have the necessary details to contribute effectively.</t>
        </is>
      </c>
      <c r="K197" s="10" t="inlineStr">
        <is>
          <t>Answer: YES
Facets: 1. Motivations, 2. Information Processing Style
Why: The page provides a detailed and structured layout of information, including sections on features, installation, and contributing. If ABI reads through the available information, they will know they are making progress toward their goal of finding something to contribute to JabRef. The comprehensive information aligns with ABI's preference for gathering all relevant details before proceeding, ensuring they have the necessary context and understanding to move forward.</t>
        </is>
      </c>
      <c r="L197" s="11" t="n">
        <v>0.8512110726643599</v>
      </c>
      <c r="M197" s="29" t="n">
        <v>0.2768273716951788</v>
      </c>
      <c r="N197" s="11" t="n">
        <v>0.5726643598615917</v>
      </c>
      <c r="O197" s="11" t="n">
        <v>0.6418685121107266</v>
      </c>
      <c r="P197" s="11" t="n">
        <v>0.6539792387543253</v>
      </c>
      <c r="Q197" s="11" t="n">
        <v>0.4083044982698962</v>
      </c>
      <c r="R197" s="11" t="n">
        <v>0.6591695501730104</v>
      </c>
      <c r="S197" s="11" t="n">
        <v>0.5121107266435986</v>
      </c>
      <c r="T197" s="11" t="n"/>
      <c r="U197" s="11" t="n"/>
      <c r="V197" s="11" t="n"/>
      <c r="W197" s="11" t="n"/>
      <c r="X197" s="11" t="n"/>
      <c r="Y197" s="11" t="n"/>
      <c r="Z197" s="11" t="n"/>
      <c r="AA197" s="11" t="n"/>
      <c r="AB197" s="11" t="n"/>
      <c r="AC197" s="11" t="n"/>
      <c r="AD197" s="11" t="n"/>
    </row>
    <row r="198">
      <c r="A198" s="33" t="inlineStr">
        <is>
          <t>Read the available information</t>
        </is>
      </c>
      <c r="B198" s="11" t="inlineStr">
        <is>
          <t>Clicking  Learn how to help.</t>
        </is>
      </c>
      <c r="C198" s="11" t="inlineStr">
        <is>
          <t>YES</t>
        </is>
      </c>
      <c r="D198" s="11" t="inlineStr">
        <is>
          <t>x	Computer Self-Efficacy
x	Attitude Towards Risk
x	Learning: by Process vs. Tinkering</t>
        </is>
      </c>
      <c r="E198" s="11" t="inlineStr">
        <is>
          <t>She doesn't think she is good enough and will click on that. She thinks everything is hard and she does not want to take risks.
She wants to learn more, so she clicks the first link. Read more before doing anything</t>
        </is>
      </c>
      <c r="F198" s="11" t="n"/>
      <c r="G198" s="10" t="inlineStr">
        <is>
          <t>Answer: YES
Facets: 1. Motivations, 2. Information Processing Style
Why: The "Learn how to help" link is clearly labeled under the "Contributing" section, which is relevant to ABI's goal of finding something to contribute to JabRef. ABI is motivated to accomplish tasks and prefers to gather comprehensive information. Clicking this link is a logical next step to obtain more detailed information on how to contribute, aligning with ABI's motivations and information processing style.</t>
        </is>
      </c>
      <c r="H198" s="10" t="inlineStr">
        <is>
          <t>Answer: YES
Facets: 1. Motivations, 2. Information Processing Style
Why: The "Learn how to help" link is clearly labeled under the "Contributing" section, which is relevant to ABI's goal of finding something to contribute to JabRef. This aligns with ABI's motivation to accomplish tasks and their preference for gathering comprehensive information. The page is structured in a way that makes it clear what the next step is, and clicking the link is a logical action to take to get more detailed information on how to contribute.</t>
        </is>
      </c>
      <c r="I198" s="10" t="inlineStr">
        <is>
          <t>Answer: YES
Facets: 1. Motivations, 2. Information Processing Style
Why: The "Learn how to help" link is clearly labeled under the "Contributing" section, which is relevant to ABI's goal of finding something to contribute to JabRef. The page provides sufficient context and information, making it clear that clicking this link will provide further details on how to contribute. This aligns with ABI's motivation to accomplish tasks and their preference for gathering comprehensive information before taking action.</t>
        </is>
      </c>
      <c r="J198" s="10" t="inlineStr">
        <is>
          <t>Answer: YES
Facets: Motivations, Information Processing Style
Why: The "Learn how to help" link is clearly labeled under the "Contributing" section, which is relevant to Abi's goal of finding something to contribute to JabRef. The page provides sufficient context and information, making it clear that clicking this link will provide further details on how to contribute. This aligns with Abi's motivation to accomplish tasks and her comprehensive information processing style.</t>
        </is>
      </c>
      <c r="K198" s="10" t="inlineStr">
        <is>
          <t>Answer: YES
Facets: 1. Motivations, 2. Information Processing Style
Why: The "Learn how to help" link is clearly labeled under the "Contributing" section, which is relevant to ABI's goal of finding something to contribute to JabRef. ABI, who is motivated to accomplish tasks and prefers a comprehensive information processing style, will recognize that clicking this link is a logical next step to gather more detailed information on how to contribute. The page provides enough context for ABI to understand that this action will lead to more specific guidance on contributing.</t>
        </is>
      </c>
      <c r="L198" s="11" t="n">
        <v>0.8271604938271605</v>
      </c>
      <c r="M198" s="29" t="n">
        <v>0.3169811320754717</v>
      </c>
      <c r="N198" s="11" t="n">
        <v>0.7716049382716049</v>
      </c>
      <c r="O198" s="11" t="n">
        <v>0.3798449612403101</v>
      </c>
      <c r="P198" s="11" t="n">
        <v>0.7695473251028807</v>
      </c>
      <c r="Q198" s="11" t="n">
        <v>0.3436213991769547</v>
      </c>
      <c r="R198" s="11" t="n">
        <v>0.9053497942386831</v>
      </c>
      <c r="S198" s="11" t="n">
        <v>0.2607944732297064</v>
      </c>
      <c r="T198" s="11" t="n"/>
      <c r="U198" s="11" t="n"/>
      <c r="V198" s="11" t="n"/>
      <c r="W198" s="11" t="n"/>
      <c r="X198" s="11" t="n"/>
      <c r="Y198" s="11" t="n"/>
      <c r="Z198" s="11" t="n"/>
      <c r="AA198" s="11" t="n"/>
      <c r="AB198" s="11" t="n"/>
      <c r="AC198" s="11" t="n"/>
      <c r="AD198" s="11" t="n"/>
    </row>
    <row r="199">
      <c r="A199" s="33" t="inlineStr">
        <is>
          <t>Read the available information</t>
        </is>
      </c>
      <c r="B199" s="11" t="inlineStr">
        <is>
          <t>Clicking  Learn how to help.</t>
        </is>
      </c>
      <c r="C199" s="11" t="inlineStr">
        <is>
          <t>YES</t>
        </is>
      </c>
      <c r="D199" s="11" t="inlineStr">
        <is>
          <t>x	Learning: by Process vs. by Tinkering</t>
        </is>
      </c>
      <c r="E199" s="11" t="inlineStr">
        <is>
          <t>This is somehow showing the next step.
Information is clear and she is focused (helping her to keep their motivation)</t>
        </is>
      </c>
      <c r="F199" s="11" t="n"/>
      <c r="G199" s="10" t="inlineStr">
        <is>
          <t>Answer: YES
Facets: 1. Motivations, 2. Information Processing Style
Why: The "Contribute to JabRef" page provides clear and detailed information on various ways to contribute, tailored to different types of contributors (e.g., students, new to open source, lecturers). This aligns with ABI's motivation to accomplish tasks and their preference for comprehensive information. The structured layout and specific guidance ensure that ABI will know they are making progress toward their goal and will get all the information they need.</t>
        </is>
      </c>
      <c r="H199" s="10" t="inlineStr">
        <is>
          <t>Answer: YES
Facets: 1. Motivations, 2. Information Processing Style
Why: The "Contribute to JabRef" page provides clear and detailed information on various ways to contribute, tailored to different types of contributors (e.g., students, new to open source, lecturers). This aligns with ABI's motivation to accomplish tasks and their preference for comprehensive information. The structured layout and specific guidance will help ABI know they are making progress toward their goal and provide the necessary information to contribute effectively.</t>
        </is>
      </c>
      <c r="I199" s="10" t="inlineStr">
        <is>
          <t>Answer: YES
Facets: 1. Motivations, 2. Information Processing Style
Why: After clicking "Learn how to help," ABI will land on a page that provides detailed and categorized information on how to contribute to JabRef. The page is well-organized, offering various options based on the user's background and preferences (e.g., student, new to open source, looking for high-impact contributions). This aligns with ABI's motivation to accomplish tasks and their preference for comprehensive information, ensuring they know they are making progress toward their goal and have all the necessary information to proceed.</t>
        </is>
      </c>
      <c r="J199" s="10" t="inlineStr">
        <is>
          <t>Answer: YES
Facets: Motivations, Information Processing Style
Why: After clicking "Learn how to help," Abi lands on a page that provides clear and detailed information about various ways to contribute to JabRef. The page is well-organized, with specific sections for different types of contributors (e.g., students, new to open source, lecturers). This aligns with Abi's motivation to accomplish tasks and her comprehensive information processing style. Abi will know she is making progress toward her goal and will have access to all the necessary information to contribute effectively.</t>
        </is>
      </c>
      <c r="K199" s="10" t="inlineStr">
        <is>
          <t>Answer: YES
Facets: 1. Motivations, 2. Information Processing Style
Why: After clicking "Learn how to help," ABI lands on a page that provides clear and detailed information on various ways to contribute to JabRef. The page is well-organized with specific sections for different types of contributors (e.g., students, new to open source, lecturers). This aligns with ABI's motivation to accomplish tasks and their preference for comprehensive information. ABI will know they are making progress toward their goal and will have access to all the necessary information to decide how to contribute.</t>
        </is>
      </c>
      <c r="L199" s="11" t="n">
        <v>0.9474671669793621</v>
      </c>
      <c r="M199" s="29" t="n">
        <v>0.09872029250457039</v>
      </c>
      <c r="N199" s="11" t="n">
        <v>0.7729831144465291</v>
      </c>
      <c r="O199" s="11" t="n">
        <v>0.4444444444444444</v>
      </c>
      <c r="P199" s="11" t="n">
        <v>0.8048780487804879</v>
      </c>
      <c r="Q199" s="11" t="n">
        <v>0.3904923599320883</v>
      </c>
      <c r="R199" s="11" t="n">
        <v>0.8536585365853658</v>
      </c>
      <c r="S199" s="11" t="n">
        <v>0.3366834170854272</v>
      </c>
      <c r="T199" s="11" t="n"/>
      <c r="U199" s="11" t="n"/>
      <c r="V199" s="11" t="n"/>
      <c r="W199" s="11" t="n"/>
      <c r="X199" s="11" t="n"/>
      <c r="Y199" s="11" t="n"/>
      <c r="Z199" s="11" t="n"/>
      <c r="AA199" s="11" t="n"/>
      <c r="AB199" s="11" t="n"/>
      <c r="AC199" s="11" t="n"/>
      <c r="AD199" s="11" t="n"/>
    </row>
    <row r="200">
      <c r="A200" s="33" t="inlineStr">
        <is>
          <t>Read the available information</t>
        </is>
      </c>
      <c r="B200" s="38" t="inlineStr">
        <is>
          <t>read the page</t>
        </is>
      </c>
      <c r="C200" s="11" t="inlineStr">
        <is>
          <t>YES</t>
        </is>
      </c>
      <c r="D200" s="11" t="inlineStr">
        <is>
          <t xml:space="preserve">Information processing style
x	Learning: by Process vs. Tinkering
</t>
        </is>
      </c>
      <c r="E200" s="11" t="inlineStr">
        <is>
          <t xml:space="preserve">She reads a lot
The page is clear </t>
        </is>
      </c>
      <c r="F200" s="11" t="n"/>
      <c r="G200" s="10" t="inlineStr">
        <is>
          <t>Answer: YES
Facets: 1. Motivations, 2. Information Processing Style
Why: The page is clearly structured with headings and sections that cater to different types of contributors, such as students, new open-source contributors, and lecturers. This clear organization and detailed information align with ABI's motivation to accomplish tasks and their preference for comprehensive information. ABI will know to read the page to gather the necessary information to contribute to JabRef.</t>
        </is>
      </c>
      <c r="H200" s="10" t="inlineStr">
        <is>
          <t>Answer: YES
Facets: 1. Motivations, 2. Information Processing Style
Why: The page is clearly titled "Contribute to JabRef" and provides detailed information on various ways to contribute, tailored to different types of contributors. This aligns with ABI's motivation to accomplish tasks and their preference for gathering comprehensive information. The structured layout and specific guidance make it clear what ABI needs to do at this step, and the page is well-organized to facilitate reading and understanding the available information.</t>
        </is>
      </c>
      <c r="I200" s="10" t="inlineStr">
        <is>
          <t>Answer: YES
Facets: 1. Motivations, 2. Information Processing Style
Why: The page is well-organized and provides clear, categorized information on how to contribute to JabRef. It addresses different user backgrounds and preferences, making it easy for ABI to find relevant information. This aligns with ABI's motivation to accomplish tasks and their preference for comprehensive information, ensuring they know what to do at this step and that the page is good enough for them to take this action.</t>
        </is>
      </c>
      <c r="J200" s="10" t="inlineStr">
        <is>
          <t>Answer: YES
Facets: Motivations, Information Processing Style
Why: The page is clearly titled "Contribute to JabRef" and provides detailed sections for different types of contributors, such as students, new to open source, and lecturers. This aligns with Abi's motivation to find something to contribute to and her comprehensive information processing style. The page is well-organized and provides clear instructions, making it easy for Abi to know what to do at this step.</t>
        </is>
      </c>
      <c r="K200" s="10" t="inlineStr">
        <is>
          <t>Answer: YES
Facets: 1. Motivations, 2. Information Processing Style
Why: The page is clearly structured with headings and sections that cater to different types of contributors, such as students, new open-source contributors, and lecturers. This organization aligns with ABI's motivation to find something to contribute to and their preference for comprehensive information. ABI will know to read through the relevant sections to gather the necessary information, making the page suitable for this action.</t>
        </is>
      </c>
      <c r="L200" s="11" t="n">
        <v>0.6666666666666666</v>
      </c>
      <c r="M200" s="29" t="n">
        <v>0.5489833641404805</v>
      </c>
      <c r="N200" s="11" t="n">
        <v>0.6790890269151139</v>
      </c>
      <c r="O200" s="11" t="n">
        <v>0.43687374749499</v>
      </c>
      <c r="P200" s="11" t="n">
        <v>0.6625258799171843</v>
      </c>
      <c r="Q200" s="11" t="n">
        <v>0.5072463768115942</v>
      </c>
      <c r="R200" s="11" t="n">
        <v>0.8799171842650103</v>
      </c>
      <c r="S200" s="11" t="n">
        <v>0.2209072978303747</v>
      </c>
      <c r="T200" s="11" t="n"/>
      <c r="U200" s="11" t="n"/>
      <c r="V200" s="11" t="n"/>
      <c r="W200" s="11" t="n"/>
      <c r="X200" s="11" t="n"/>
      <c r="Y200" s="11" t="n"/>
      <c r="Z200" s="11" t="n"/>
      <c r="AA200" s="11" t="n"/>
      <c r="AB200" s="11" t="n"/>
      <c r="AC200" s="11" t="n"/>
      <c r="AD200" s="11" t="n"/>
    </row>
    <row r="201">
      <c r="A201" s="33" t="inlineStr">
        <is>
          <t>Read the available information</t>
        </is>
      </c>
      <c r="B201" s="35" t="inlineStr">
        <is>
          <t>read the page</t>
        </is>
      </c>
      <c r="C201" s="11" t="inlineStr">
        <is>
          <t>YES/MAYBE</t>
        </is>
      </c>
      <c r="D201" s="11" t="inlineStr">
        <is>
          <t xml:space="preserve">YES
x Information Processing Style
x        Learning: by Process vs. by Tinkering
Maybe
x	Motivations
x Learning: by Process vs. by Tinkering
</t>
        </is>
      </c>
      <c r="E201" s="11" t="inlineStr">
        <is>
          <t xml:space="preserve">She found more information about other options in the page. Even lets her choose other stuff related to Java and coding.
She is questioning herself now about her first decision
She can be hurt because there are [????]
</t>
        </is>
      </c>
      <c r="F201" s="11" t="n"/>
      <c r="G201" s="10" t="inlineStr">
        <is>
          <t>Answer: YES
Facets: 1. Motivations, 2. Information Processing Style
Why: The page provides detailed and categorized information on various ways to contribute to JabRef, tailored to different types of contributors. This clear and structured presentation aligns with ABI's motivation to accomplish tasks and their preference for comprehensive information. By reading this page, ABI will know they are making progress toward their goal and will get all the necessary information to contribute effectively.</t>
        </is>
      </c>
      <c r="H201" s="10" t="inlineStr">
        <is>
          <t>Answer: YES
Facets: 1. Motivations, 2. Information Processing Style
Why: The "Contribute to JabRef" page provides clear, detailed, and structured information on various ways to contribute, tailored to different types of contributors. This aligns with ABI's motivation to accomplish tasks and their preference for comprehensive information. The page includes specific guidance and links to further resources, which will help ABI know they are making progress toward their goal and provide the necessary information to contribute effectively. The clear categorization and actionable steps ensure ABI can confidently proceed.</t>
        </is>
      </c>
      <c r="I201" s="10" t="inlineStr">
        <is>
          <t>Answer: YES
Facets: 1. Motivations, 2. Information Processing Style
Why: The page provides clear, categorized information on how to contribute to JabRef, addressing different user backgrounds and preferences. This ensures that ABI will know they are making progress toward their goal and have all the necessary information. The detailed and organized content aligns with ABI's motivation to accomplish tasks and their preference for comprehensive information, confirming that they did the right thing and are on the right track.</t>
        </is>
      </c>
      <c r="J201" s="10" t="inlineStr">
        <is>
          <t>Answer: YES
Facets: Motivations, Information Processing Style
Why: The page provides clear and detailed information about various ways to contribute to JabRef, tailored to different types of contributors. This aligns with Abi's motivation to find something to contribute to and her comprehensive information processing style. By reading the page, Abi will know she is making progress toward her goal and will have access to all the necessary information to contribute effectively. The structured layout and specific instructions ensure that Abi can easily understand the next steps.</t>
        </is>
      </c>
      <c r="K201" s="10" t="inlineStr">
        <is>
          <t>Answer: YES
Facets: 1. Motivations, 2. Information Processing Style
Why: The page provides a clear and detailed breakdown of different ways to contribute to JabRef, tailored to various types of contributors (e.g., students, new to open source, lecturers). This aligns with ABI's motivation to find something to contribute to and their preference for comprehensive information. By reading through the relevant sections, ABI will know they are making progress toward their goal and will have access to all the necessary information to decide how to contribute effectively.</t>
        </is>
      </c>
      <c r="L201" s="11" t="n">
        <v>0.8571428571428571</v>
      </c>
      <c r="M201" s="29" t="n">
        <v>0.3926282051282051</v>
      </c>
      <c r="N201" s="11" t="n">
        <v>0.6944444444444444</v>
      </c>
      <c r="O201" s="11" t="n">
        <v>0.530188679245283</v>
      </c>
      <c r="P201" s="11" t="n">
        <v>0.8095238095238095</v>
      </c>
      <c r="Q201" s="11" t="n">
        <v>0.4041095890410959</v>
      </c>
      <c r="R201" s="11" t="n">
        <v>0.8571428571428571</v>
      </c>
      <c r="S201" s="11" t="n">
        <v>0.277972027972028</v>
      </c>
      <c r="T201" s="11" t="n"/>
      <c r="U201" s="11" t="n"/>
      <c r="V201" s="11" t="n"/>
      <c r="W201" s="11" t="n"/>
      <c r="X201" s="11" t="n"/>
      <c r="Y201" s="11" t="n"/>
      <c r="Z201" s="11" t="n"/>
      <c r="AA201" s="11" t="n"/>
      <c r="AB201" s="11" t="n"/>
      <c r="AC201" s="11" t="n"/>
      <c r="AD201" s="11" t="n"/>
    </row>
    <row r="202">
      <c r="A202" s="33" t="inlineStr">
        <is>
          <t>Read the available information</t>
        </is>
      </c>
      <c r="B202" s="39" t="inlineStr">
        <is>
          <t>Click https://github.com/JabRef/jabref/labels/good%20first%20issue</t>
        </is>
      </c>
      <c r="C202" s="11" t="inlineStr">
        <is>
          <t>Yes/maybe</t>
        </is>
      </c>
      <c r="D202" s="11" t="inlineStr">
        <is>
          <t>Yes
x	Motivations
x	Information Processing Style
x	Computer Self-Efficacy
x	Attitude Towards Risk
Maybe
x	Motivations
x	Computer Self-Efficacy
x	Attitude Towards Risk</t>
        </is>
      </c>
      <c r="E202" s="11" t="inlineStr">
        <is>
          <t xml:space="preserve">She needs to accomplish her task. She is a CS student, and she thinks it is not a risk to check the easy task, and will not hurt her SE. 
She is risk averse, and wants to take a small task. Low SE, she would start from small ones
Even if she doesn't go through, she will check what is a small. She might click because she is 'curious'
She will not make a clear decision because she can translate, or doing other small tasks
</t>
        </is>
      </c>
      <c r="F202" s="11" t="n"/>
      <c r="G202" s="10" t="inlineStr">
        <is>
          <t>Answer: YES
Facets: 1. Motivations, 2. Information Processing Style
Why: The "list of good first issues" link is clearly labeled and contextually placed under sections relevant to different types of contributors. This clear labeling and placement align with ABI's motivation to accomplish tasks and their preference for comprehensive information. ABI will know to click this link to find specific issues to contribute to, making it a logical next step in their process.</t>
        </is>
      </c>
      <c r="H202" s="10" t="inlineStr">
        <is>
          <t>Answer: YES
Facets: 1. Motivations, 2. Information Processing Style
Why: The page clearly lists "list of good first issues" as a clickable link under multiple sections, such as for students and those new to open source. This aligns with ABI's motivation to find something to contribute to and their preference for comprehensive information. The link is prominently displayed and contextually relevant, making it clear to ABI that clicking it is the next logical step to find specific issues to work on.</t>
        </is>
      </c>
      <c r="I202" s="10" t="inlineStr">
        <is>
          <t>Answer: YES
Facets: 1. Motivations, 2. Information Processing Style
Why: The "list of good first issues" link is clearly labeled and contextually placed under sections relevant to different types of contributors. This makes it clear to ABI that clicking this link will provide a list of issues suitable for beginners, aligning with their goal of finding something to contribute to JabRef. The page is well-organized and provides sufficient context, making it easy for ABI to know what to do at this step and feel confident in taking this action.</t>
        </is>
      </c>
      <c r="J202" s="10" t="inlineStr">
        <is>
          <t>Answer: YES
Facets: Motivations, Information Processing Style
Why: The link "list of good first issues" is clearly labeled and contextually placed under sections relevant to different types of contributors. This aligns with Abi's motivation to find something to contribute to and her comprehensive information processing style. The page provides sufficient context, making it clear that clicking this link will lead to a list of issues suitable for new contributors.</t>
        </is>
      </c>
      <c r="K202" s="10" t="inlineStr">
        <is>
          <t>Answer: YES
Facets: 1. Motivations, 2. Information Processing Style
Why: The page clearly lists "list of good first issues" as a hyperlink under the section for students and new contributors. This is a logical next step for ABI, who is motivated to find something to contribute to and prefers comprehensive information. The link is prominently placed and clearly labeled, making it easy for ABI to understand that clicking it will provide more specific information on potential contributions.</t>
        </is>
      </c>
      <c r="L202" s="11" t="n">
        <v>0.6624203821656051</v>
      </c>
      <c r="M202" s="29" t="n">
        <v>0.5158730158730159</v>
      </c>
      <c r="N202" s="11" t="n">
        <v>0.7282377919320594</v>
      </c>
      <c r="O202" s="11" t="n">
        <v>0.4405850091407678</v>
      </c>
      <c r="P202" s="11" t="n">
        <v>0.721868365180467</v>
      </c>
      <c r="Q202" s="11" t="n">
        <v>0.4225053078556263</v>
      </c>
      <c r="R202" s="11" t="n">
        <v>0.6199575371549894</v>
      </c>
      <c r="S202" s="11" t="n">
        <v>0.5769230769230769</v>
      </c>
      <c r="T202" s="11" t="n"/>
      <c r="U202" s="11" t="n"/>
      <c r="V202" s="11" t="n"/>
      <c r="W202" s="11" t="n"/>
      <c r="X202" s="11" t="n"/>
      <c r="Y202" s="11" t="n"/>
      <c r="Z202" s="11" t="n"/>
      <c r="AA202" s="11" t="n"/>
      <c r="AB202" s="11" t="n"/>
      <c r="AC202" s="11" t="n"/>
      <c r="AD202" s="11" t="n"/>
    </row>
    <row r="203">
      <c r="A203" s="33" t="inlineStr">
        <is>
          <t>Read the available information</t>
        </is>
      </c>
      <c r="B203" s="39" t="inlineStr">
        <is>
          <t>Click https://github.com/JabRef/jabref/labels/good%20first%20issue</t>
        </is>
      </c>
      <c r="C203" s="11" t="inlineStr">
        <is>
          <t>YES/MAYBE</t>
        </is>
      </c>
      <c r="D203" s="11" t="inlineStr">
        <is>
          <t>YES
Information processing style
learning style
Maybe</t>
        </is>
      </c>
      <c r="E203" s="11" t="inlineStr">
        <is>
          <t xml:space="preserve">More information is good. 
She followed the link and there is something I would do.
Just a list is not so clear. It doesn't give hints about what they are about
She found a list, she knows that she wants an issue. However, the list is full of new information, without explanation.
Looks like overwhelming. Many topics and no information. Too much 
</t>
        </is>
      </c>
      <c r="F203" s="11" t="n"/>
      <c r="G203" s="10" t="inlineStr">
        <is>
          <t>Answer: YES
Facets: 1. Motivations, 2. Information Processing Style
Why: The page ABI lands on after clicking "list of good first issues" provides a clear list of issues labeled as "good first issue," along with additional tags indicating the type of issue (e.g., bug, enhancement). This clear and organized presentation aligns with ABI's motivation to find something to contribute to and their preference for comprehensive information. ABI will know they are making progress toward their goal and will have access to all the necessary information to choose an issue to work on.</t>
        </is>
      </c>
      <c r="H203" s="10" t="inlineStr">
        <is>
          <t>Answer: YES
Facets: 1. Motivations, 2. Information Processing Style
Why: After clicking on the "list of good first issues" link, ABI is directed to a page that lists specific issues labeled as "good first issue." This page provides a clear and organized list of tasks that are suitable for new contributors, which aligns with ABI's motivation to find something to contribute to and their preference for comprehensive information. The detailed list of issues, along with labels and descriptions, will help ABI know they are making progress toward their goal and provide the necessary information to choose an appropriate task to work on.</t>
        </is>
      </c>
      <c r="I203" s="10" t="inlineStr">
        <is>
          <t>Answer: YES
Facets: 1. Motivations, 2. Information Processing Style
Why: After clicking on the "list of good first issues," ABI will land on a page that lists various issues labeled as "good first issue." This page provides a clear and organized list of tasks that are suitable for beginners, which aligns with ABI's goal of finding something to contribute to JabRef. The detailed labels and descriptions of each issue ensure that ABI knows they are making progress toward their goal and have all the necessary information to choose an appropriate task. This aligns with ABI's motivation to accomplish tasks and their preference for comprehensive information.</t>
        </is>
      </c>
      <c r="J203" s="10" t="inlineStr">
        <is>
          <t>Answer: YES
Facets: Motivations, Information Processing Style
Why: After clicking on the "list of good first issues," Abi lands on a page that lists specific issues labeled as "good first issue." This page provides a clear and organized list of tasks that are suitable for new contributors, which aligns with Abi's motivation to find something to contribute to and her comprehensive information processing style. The detailed list of issues ensures that Abi will know she is making progress toward her goal and will have the necessary information to choose an appropriate task to contribute to.</t>
        </is>
      </c>
      <c r="K203" s="10" t="inlineStr">
        <is>
          <t>Answer: YES
Facets: 1. Motivations, 2. Information Processing Style
Why: After clicking on the "list of good first issues," ABI lands on a page that lists specific issues labeled as "good first issue." This page provides a clear and organized list of potential contributions, which aligns with ABI's motivation to find something to contribute to and their preference for comprehensive information. The labels and descriptions of the issues will help ABI understand that they are making progress toward their goal and provide the necessary information to choose an issue to work on.</t>
        </is>
      </c>
      <c r="L203" s="11" t="n">
        <v>0.7672413793103449</v>
      </c>
      <c r="M203" s="29" t="n">
        <v>0.4200626959247649</v>
      </c>
      <c r="N203" s="11" t="n">
        <v>0.7034482758620689</v>
      </c>
      <c r="O203" s="11" t="n">
        <v>0.5143721633888049</v>
      </c>
      <c r="P203" s="11" t="n">
        <v>0.7206896551724138</v>
      </c>
      <c r="Q203" s="11" t="n">
        <v>0.4546979865771812</v>
      </c>
      <c r="R203" s="11" t="n">
        <v>0.7672413793103449</v>
      </c>
      <c r="S203" s="11" t="n">
        <v>0.4082332761578045</v>
      </c>
      <c r="T203" s="11" t="n"/>
      <c r="U203" s="11" t="n"/>
      <c r="V203" s="11" t="n"/>
      <c r="W203" s="11" t="n"/>
      <c r="X203" s="11" t="n"/>
      <c r="Y203" s="11" t="n"/>
      <c r="Z203" s="11" t="n"/>
      <c r="AA203" s="11" t="n"/>
      <c r="AB203" s="11" t="n"/>
      <c r="AC203" s="11" t="n"/>
      <c r="AD203" s="11" t="n"/>
    </row>
    <row r="204">
      <c r="A204" s="33" t="inlineStr">
        <is>
          <t>Read the available information</t>
        </is>
      </c>
      <c r="B204" s="11" t="inlineStr">
        <is>
          <t xml:space="preserve">Read the options and click something she wants to know more about-  </t>
        </is>
      </c>
      <c r="C204" s="11" t="inlineStr">
        <is>
          <t>Maybe</t>
        </is>
      </c>
      <c r="D204" s="11" t="inlineStr">
        <is>
          <t xml:space="preserve">Information processing style
x        Learning: by Process vs. Tinkering
</t>
        </is>
      </c>
      <c r="E204" s="11" t="inlineStr">
        <is>
          <t>She will not try to click, because she is not a tinkerer.
More comments or less comments? Self efficacy vs. comprehensive style.
More Information (title) may lead to better comprehension</t>
        </is>
      </c>
      <c r="F204" s="11" t="n"/>
      <c r="G204" s="10" t="inlineStr">
        <is>
          <t>Answer: YES
Facets: 1. Motivations, 2. Information Processing Style
Why: The page provides a list of issues with clear labels and tags, making it easy for ABI to read through the options and click on something they want to know more about. This aligns with ABI's motivation to find something to contribute to and their preference for comprehensive information. The structured presentation of issues ensures that ABI will know what to do at this step and will find the page good enough to take this action.</t>
        </is>
      </c>
      <c r="H204" s="10" t="inlineStr">
        <is>
          <t>Answer: YES
Facets: 1. Motivations, 2. Information Processing Style
Why: The page provides a clear and organized list of issues labeled as "good first issue," along with descriptions and labels indicating the type of issue (e.g., bug, enhancement). This aligns with ABI's motivation to find something to contribute to and their preference for comprehensive information. The structured layout and detailed information make it clear what ABI needs to do at this step, and the page is well-organized to facilitate reading and understanding the available options. ABI will know to click on an issue to learn more about it, making it easy to take the next step.</t>
        </is>
      </c>
      <c r="I204" s="10" t="inlineStr">
        <is>
          <t>Answer: YES
Facets: 1. Motivations, 2. Information Processing Style
Why: The page is well-organized with a clear list of issues labeled as "good first issue," along with additional tags that describe the type of issue (e.g., bug, enhancement). This makes it easy for ABI to read through the options and click on something they want to know more about. The detailed labels and descriptions provide sufficient context, ensuring ABI knows what to do at this step and feels confident in taking this action. This aligns with ABI's motivation to accomplish tasks and their preference for comprehensive information.</t>
        </is>
      </c>
      <c r="J204" s="10" t="inlineStr">
        <is>
          <t>Answer: YES
Facets: Motivations, Information Processing Style
Why: The page provides a clear and organized list of issues labeled as "good first issue," which are suitable for new contributors. Each issue is clickable, allowing Abi to read more details about the specific issue. This aligns with Abi's motivation to find something to contribute to and her comprehensive information processing style. The page is well-structured, making it easy for Abi to know what to do at this step and to take the action of clicking on an issue to learn more.</t>
        </is>
      </c>
      <c r="K204" s="10" t="inlineStr">
        <is>
          <t>Answer: YES
Facets: 1. Motivations, 2. Information Processing Style
Why: The page is well-organized with a list of issues labeled as "good first issue," along with additional tags that describe the type of issue (e.g., bug, enhancement). This clear labeling and organization align with ABI's motivation to find something to contribute to and their preference for comprehensive information. ABI will know to read through the options and click on an issue to learn more about it, making the page suitable for this action.</t>
        </is>
      </c>
      <c r="L204" s="11" t="n">
        <v>0.7712031558185405</v>
      </c>
      <c r="M204" s="29" t="n">
        <v>0.4756838905775076</v>
      </c>
      <c r="N204" s="11" t="n">
        <v>0.6765285996055227</v>
      </c>
      <c r="O204" s="11" t="n">
        <v>0.5360655737704918</v>
      </c>
      <c r="P204" s="11" t="n">
        <v>0.6982248520710059</v>
      </c>
      <c r="Q204" s="11" t="n">
        <v>0.4753199268738574</v>
      </c>
      <c r="R204" s="11" t="n">
        <v>0.6824457593688363</v>
      </c>
      <c r="S204" s="11" t="n">
        <v>0.4472168905950096</v>
      </c>
      <c r="T204" s="11" t="n"/>
      <c r="U204" s="11" t="n"/>
      <c r="V204" s="11" t="n"/>
      <c r="W204" s="11" t="n"/>
      <c r="X204" s="11" t="n"/>
      <c r="Y204" s="11" t="n"/>
      <c r="Z204" s="11" t="n"/>
      <c r="AA204" s="11" t="n"/>
      <c r="AB204" s="11" t="n"/>
      <c r="AC204" s="11" t="n"/>
      <c r="AD204" s="11" t="n"/>
    </row>
    <row r="205">
      <c r="A205" s="33" t="inlineStr">
        <is>
          <t>Read the available information</t>
        </is>
      </c>
      <c r="B205" s="11" t="inlineStr">
        <is>
          <t xml:space="preserve">Read the options and click something she wants to know more about-  </t>
        </is>
      </c>
      <c r="C205" s="11" t="inlineStr">
        <is>
          <t>Yes</t>
        </is>
      </c>
      <c r="D205" s="11" t="inlineStr">
        <is>
          <t>x	Motivations
x	Information Processing Style</t>
        </is>
      </c>
      <c r="E205" s="11" t="inlineStr">
        <is>
          <t>A lot of extra information
Learning more
Summary and screenshots she found an issue</t>
        </is>
      </c>
      <c r="F205" s="11" t="n"/>
      <c r="G205" s="10" t="inlineStr">
        <is>
          <t>Answer: NO
Facets: 2. Information Processing Style, 4. Computer Self-Efficacy
Why: While the page provides detailed information about the issue, the amount of information and the technical nature of the content might be overwhelming for ABI. ABI prefers comprehensive information but also needs it to be easily digestible. The extensive comments and technical details might make it difficult for ABI to quickly determine if they are making progress toward their goal and if they have all the information they need. Additionally, ABI's low computer self-efficacy might make them doubt if they are on the right track when faced with such a complex page.</t>
        </is>
      </c>
      <c r="H205" s="10" t="inlineStr">
        <is>
          <t>Answer: NO
Facets: 2. Information Processing Style, 4. Computer Self-Efficacy
Why: The page ABI lands on after clicking an issue contains a lot of detailed information, including comments, graphs, and technical discussions. While this information is comprehensive, it may be overwhelming for ABI, who has low confidence in unfamiliar computing tasks. The extensive and technical nature of the content might make it difficult for ABI to immediately know they are making progress toward their goal and to extract all the necessary information. ABI might feel uncertain about what to do next or how to proceed with the information provided.</t>
        </is>
      </c>
      <c r="I205" s="10" t="inlineStr">
        <is>
          <t>Answer: NO
Facets: 2. Information Processing Style, 4. Computer Self-Efficacy
Why: The page ABI lands on after clicking an issue contains a lot of detailed information, including technical discussions and visual data. While this information is comprehensive, it may be overwhelming for ABI, who has low confidence in unfamiliar computing tasks and prefers clear, concise information. The extensive comments and technical jargon might make it difficult for ABI to immediately know they are making progress toward their goal and to extract all the necessary information efficiently. This could hinder their ability to feel confident that they did the right thing and are on the right track.</t>
        </is>
      </c>
      <c r="J205" s="10" t="inlineStr">
        <is>
          <t>Answer: NO
Facets: Computer Self-Efficacy, Information Processing Style
Why: The page Abi lands on after clicking an issue contains a lot of technical details and discussions, which might be overwhelming for her. Given Abi's low confidence in doing unfamiliar computing tasks and her comprehensive information processing style, she might find it difficult to determine if she is making progress toward her goal. The extensive and technical nature of the information might make it challenging for Abi to feel confident that she has all the information she needs to contribute effectively.</t>
        </is>
      </c>
      <c r="K205" s="10" t="inlineStr">
        <is>
          <t>Answer: NO
Facets: 2. Information Processing Style, 4. Computer Self-Efficacy
Why: While the page provides detailed information about the specific issue, it may be overwhelming for ABI due to the extensive amount of technical details and discussions. ABI prefers comprehensive information but may struggle with the technical jargon and the volume of information presented. Additionally, ABI's low computer self-efficacy might make them doubt whether they are making progress toward their goal, especially if they find the information difficult to understand or too technical. This could hinder their confidence in knowing they did the right thing and are making progress.</t>
        </is>
      </c>
      <c r="L205" s="12" t="n">
        <v>0.6171516079632465</v>
      </c>
      <c r="M205" s="29" t="n">
        <v>0.552833078101072</v>
      </c>
      <c r="N205" s="11" t="n">
        <v>0.6615620214395099</v>
      </c>
      <c r="O205" s="11" t="n">
        <v>0.491304347826087</v>
      </c>
      <c r="P205" s="11" t="n">
        <v>0.5222052067381318</v>
      </c>
      <c r="Q205" s="11" t="n">
        <v>0.6248085758039816</v>
      </c>
      <c r="R205" s="11" t="n">
        <v>0.6447166921898928</v>
      </c>
      <c r="S205" s="11" t="n">
        <v>0.5037147102526003</v>
      </c>
      <c r="T205" s="11" t="n"/>
      <c r="U205" s="11" t="n"/>
      <c r="V205" s="11" t="n"/>
      <c r="W205" s="11" t="n"/>
      <c r="X205" s="11" t="n"/>
      <c r="Y205" s="11" t="n"/>
      <c r="Z205" s="11" t="n"/>
      <c r="AA205" s="11" t="n"/>
      <c r="AB205" s="11" t="n"/>
      <c r="AC205" s="11" t="n"/>
      <c r="AD205" s="11" t="n"/>
    </row>
    <row r="206">
      <c r="A206" s="33" t="n"/>
      <c r="B206" s="11" t="n"/>
      <c r="C206" s="11" t="n"/>
      <c r="D206" s="11" t="n"/>
      <c r="E206" s="11" t="n"/>
      <c r="F206" s="11" t="n"/>
      <c r="G206" s="11" t="n"/>
      <c r="H206" s="11" t="n"/>
      <c r="I206" s="11" t="n"/>
      <c r="J206" s="11" t="n"/>
      <c r="K206" s="11" t="n"/>
      <c r="L206" s="11" t="n"/>
      <c r="M206" s="11" t="n"/>
      <c r="N206" s="11" t="n"/>
      <c r="O206" s="11" t="n"/>
      <c r="P206" s="11" t="n"/>
      <c r="Q206" s="11" t="n"/>
      <c r="R206" s="11" t="n"/>
      <c r="S206" s="11" t="n"/>
      <c r="T206" s="11" t="n"/>
      <c r="U206" s="11" t="n"/>
      <c r="V206" s="11" t="n"/>
      <c r="W206" s="11" t="n"/>
      <c r="X206" s="11" t="n"/>
      <c r="Y206" s="11" t="n"/>
      <c r="Z206" s="11" t="n"/>
      <c r="AA206" s="11" t="n"/>
      <c r="AB206" s="11" t="n"/>
      <c r="AC206" s="11" t="n"/>
      <c r="AD206" s="11" t="n"/>
    </row>
    <row r="207">
      <c r="A207" s="33" t="n"/>
      <c r="B207" s="11" t="n"/>
      <c r="C207" s="11" t="n"/>
      <c r="D207" s="11" t="n"/>
      <c r="E207" s="11" t="n"/>
      <c r="F207" s="11" t="n"/>
      <c r="G207" s="11" t="n"/>
      <c r="H207" s="11" t="n"/>
      <c r="I207" s="11" t="n"/>
      <c r="J207" s="11" t="n"/>
      <c r="K207" s="11" t="n"/>
      <c r="L207" s="11" t="n"/>
      <c r="M207" s="11" t="n"/>
      <c r="N207" s="11" t="n"/>
      <c r="O207" s="11" t="n"/>
      <c r="P207" s="11" t="n"/>
      <c r="Q207" s="11" t="n"/>
      <c r="R207" s="11" t="n"/>
      <c r="S207" s="11" t="n"/>
      <c r="T207" s="11" t="n"/>
      <c r="U207" s="11" t="n"/>
      <c r="V207" s="11" t="n"/>
      <c r="W207" s="11" t="n"/>
      <c r="X207" s="11" t="n"/>
      <c r="Y207" s="11" t="n"/>
      <c r="Z207" s="11" t="n"/>
      <c r="AA207" s="11" t="n"/>
      <c r="AB207" s="11" t="n"/>
      <c r="AC207" s="11" t="n"/>
      <c r="AD207" s="11" t="n"/>
    </row>
    <row r="208">
      <c r="A208" s="11" t="n"/>
      <c r="B208" s="11" t="n"/>
      <c r="C208" s="11" t="n"/>
      <c r="D208" s="11" t="n"/>
      <c r="E208" s="11" t="n"/>
      <c r="F208" s="11" t="n"/>
      <c r="G208" s="11" t="n"/>
      <c r="H208" s="11" t="n"/>
      <c r="I208" s="11" t="n"/>
      <c r="J208" s="11" t="n"/>
      <c r="K208" s="11" t="n"/>
      <c r="L208" s="11" t="n"/>
      <c r="M208" s="11" t="n"/>
      <c r="N208" s="11" t="n"/>
      <c r="O208" s="11" t="n"/>
      <c r="P208" s="11" t="n"/>
      <c r="Q208" s="11" t="n"/>
      <c r="R208" s="11" t="n"/>
      <c r="S208" s="11" t="n"/>
      <c r="T208" s="11" t="n"/>
      <c r="U208" s="11" t="n"/>
      <c r="V208" s="11" t="n"/>
      <c r="W208" s="11" t="n"/>
      <c r="X208" s="11" t="n"/>
      <c r="Y208" s="11" t="n"/>
      <c r="Z208" s="11" t="n"/>
      <c r="AA208" s="11" t="n"/>
      <c r="AB208" s="11" t="n"/>
      <c r="AC208" s="11" t="n"/>
      <c r="AD208" s="11" t="n"/>
    </row>
    <row r="209">
      <c r="A209" s="5" t="inlineStr">
        <is>
          <t>Scenario : Set up the environment</t>
        </is>
      </c>
      <c r="B209" s="11" t="n"/>
      <c r="C209" s="11" t="n"/>
      <c r="D209" s="11" t="n"/>
      <c r="E209" s="11" t="n"/>
      <c r="F209" s="11" t="n"/>
      <c r="G209" s="3" t="n"/>
      <c r="H209" s="3" t="n"/>
      <c r="I209" s="3" t="n"/>
      <c r="J209" s="3" t="n"/>
      <c r="K209" s="3" t="inlineStr">
        <is>
          <t>Tag = Raleigh</t>
        </is>
      </c>
      <c r="L209" s="11" t="n"/>
      <c r="M209" s="11" t="n"/>
      <c r="N209" s="11" t="n"/>
      <c r="O209" s="11" t="n"/>
      <c r="P209" s="11" t="n"/>
      <c r="Q209" s="11" t="n"/>
      <c r="R209" s="11" t="n"/>
      <c r="S209" s="11" t="n"/>
      <c r="T209" s="11" t="n"/>
      <c r="U209" s="11" t="n"/>
      <c r="V209" s="11" t="n"/>
      <c r="W209" s="11" t="n"/>
      <c r="X209" s="11" t="n"/>
      <c r="Y209" s="11" t="n"/>
      <c r="Z209" s="11" t="n"/>
      <c r="AA209" s="11" t="n"/>
      <c r="AB209" s="11" t="n"/>
      <c r="AC209" s="11" t="n"/>
      <c r="AD209" s="11" t="n"/>
    </row>
    <row r="210">
      <c r="A210" s="6" t="inlineStr">
        <is>
          <t>Subgoal</t>
        </is>
      </c>
      <c r="B210" s="6" t="inlineStr">
        <is>
          <t>Action</t>
        </is>
      </c>
      <c r="C210" s="6" t="inlineStr">
        <is>
          <t>Yes/No/Maybe</t>
        </is>
      </c>
      <c r="D210" s="6" t="inlineStr">
        <is>
          <t>Facets</t>
        </is>
      </c>
      <c r="E210" s="6" t="inlineStr">
        <is>
          <t>Why</t>
        </is>
      </c>
      <c r="F210" s="6" t="inlineStr">
        <is>
          <t>chatgpt with default randomness</t>
        </is>
      </c>
      <c r="G210" s="6" t="n"/>
      <c r="H210" s="6" t="n"/>
      <c r="I210" s="6" t="n"/>
      <c r="J210" s="6" t="n"/>
      <c r="K210" s="6" t="n"/>
      <c r="L210" s="11" t="n"/>
      <c r="M210" s="11" t="n"/>
      <c r="N210" s="11" t="n"/>
      <c r="O210" s="11" t="n"/>
      <c r="P210" s="11" t="n"/>
      <c r="Q210" s="11" t="n"/>
      <c r="R210" s="11" t="n"/>
      <c r="S210" s="11" t="n"/>
      <c r="T210" s="11" t="n"/>
      <c r="U210" s="11" t="n"/>
      <c r="V210" s="11" t="n"/>
      <c r="W210" s="11" t="n"/>
      <c r="X210" s="11" t="n"/>
      <c r="Y210" s="11" t="n"/>
      <c r="Z210" s="11" t="n"/>
      <c r="AA210" s="11" t="n"/>
      <c r="AB210" s="11" t="n"/>
      <c r="AC210" s="11" t="n"/>
      <c r="AD210" s="11" t="n"/>
    </row>
    <row r="211">
      <c r="A211" s="11" t="inlineStr">
        <is>
          <t xml:space="preserve"> Gather more information on setting up the environment </t>
        </is>
      </c>
      <c r="B211" s="11" t="inlineStr">
        <is>
          <t xml:space="preserve">Will Abi have formed this sub-goal as a step to their overall goal? </t>
        </is>
      </c>
      <c r="C211" s="11" t="inlineStr">
        <is>
          <t>Yes</t>
        </is>
      </c>
      <c r="D211" s="11" t="inlineStr">
        <is>
          <t>Information Procesing style
Learning</t>
        </is>
      </c>
      <c r="E211" s="11" t="inlineStr">
        <is>
          <t>She would like to know more about the process before trying to do it.
She wants to learn before doing anything, so she would gather more information.</t>
        </is>
      </c>
      <c r="F211" s="11" t="n"/>
      <c r="G211" s="23" t="inlineStr">
        <is>
          <t>Answer: YES
Facets: 1. Motivations, 2. Information Processing Style
Why: ABI is motivated to accomplish tasks and prefers to gather comprehensive information before proceeding. The page provides various resources and documentation links (e.g., README.md, contribute.md, Deploying.md) that are relevant to setting up the environment. This aligns with ABI's need to gather detailed information to form a complete understanding of the task at hand.</t>
        </is>
      </c>
      <c r="H211" s="23" t="inlineStr">
        <is>
          <t>Answer: YES
Facets: 1. Motivations, 2. Information Processing Style
Why: ABI is motivated to accomplish tasks and prefers to gather comprehensive information before proceeding. The page provides various resources and documentation links (e.g., `README.md`, `contribute.md`, `Deploying.md`) that are relevant to setting up the environment. This aligns with ABI's motivation to complete the task and their information processing style of gathering detailed information.</t>
        </is>
      </c>
      <c r="I211" s="23" t="inlineStr">
        <is>
          <t>Answer: YES
Facets: 1. Motivations, 2. Information Processing Style
Why: ABI is motivated to accomplish tasks and prefers to gather comprehensive information before proceeding. The page provides various resources and documentation links (e.g., `README.md`, `contribute.md`, `Deploying.md`) that are relevant to setting up the environment. This aligns with ABI's motivation to complete the task and their information processing style of gathering detailed information.</t>
        </is>
      </c>
      <c r="J211" s="23" t="inlineStr">
        <is>
          <t>Answer: YES
Facets: 1. Motivations, 2. Information Processing Style
Why: The page contains various files and documentation links, such as "README.md," "contribute.md," and "Deploying.md," which are likely to contain information on setting up the environment. Given Abi's motivation to accomplish tasks and her comprehensive information processing style, she would consider gathering more information from these resources as a necessary step toward setting up the environment.</t>
        </is>
      </c>
      <c r="K211" s="23" t="inlineStr">
        <is>
          <t>Answer: YES
Facets: 1. Motivations, 2. Information Processing Style
Why: ABI is motivated to accomplish tasks and will likely recognize that gathering more information is a necessary step toward setting up the environment. Additionally, ABI's comprehensive information processing style means they will want to gather all relevant information before proceeding. The page provides various resources and documentation links that ABI can use to gather the necessary information.</t>
        </is>
      </c>
      <c r="L211" s="11" t="n">
        <v>0.9060402684563759</v>
      </c>
      <c r="M211" s="29" t="n">
        <v>0.1663113006396588</v>
      </c>
      <c r="N211" s="11" t="n">
        <v>0.9060402684563759</v>
      </c>
      <c r="O211" s="11" t="n">
        <v>0.1663113006396588</v>
      </c>
      <c r="P211" s="11" t="n">
        <v>0.6152125279642058</v>
      </c>
      <c r="Q211" s="11" t="n">
        <v>0.6310272536687631</v>
      </c>
      <c r="R211" s="11" t="n">
        <v>0.6196868008948546</v>
      </c>
      <c r="S211" s="11" t="n">
        <v>0.5630252100840336</v>
      </c>
      <c r="T211" s="11" t="n"/>
      <c r="U211" s="11" t="n"/>
      <c r="V211" s="11" t="n"/>
      <c r="W211" s="11" t="n"/>
      <c r="X211" s="11" t="n"/>
      <c r="Y211" s="11" t="n"/>
      <c r="Z211" s="11" t="n"/>
      <c r="AA211" s="11" t="n"/>
      <c r="AB211" s="11" t="n"/>
      <c r="AC211" s="11" t="n"/>
      <c r="AD211" s="11" t="n"/>
    </row>
    <row r="212">
      <c r="A212" s="11" t="inlineStr">
        <is>
          <t xml:space="preserve"> Gather more information on setting up the environment </t>
        </is>
      </c>
      <c r="B212" s="11" t="inlineStr">
        <is>
          <t xml:space="preserve"> Scrolling to find information about this subgoal</t>
        </is>
      </c>
      <c r="C212" s="11" t="inlineStr">
        <is>
          <t>Yes</t>
        </is>
      </c>
      <c r="D212" s="11" t="inlineStr">
        <is>
          <t>☐	Information Processing Style</t>
        </is>
      </c>
      <c r="E212" s="11" t="inlineStr">
        <is>
          <t>This is what Abi does with technology, she tries to find information and scrolling might help.</t>
        </is>
      </c>
      <c r="F212" s="11" t="n"/>
      <c r="G212" s="10" t="inlineStr">
        <is>
          <t>Answer: YES
Facets: 2. Information Processing Style
Why: Scrolling to find information aligns with ABI's comprehensive information processing style. The page is well-organized with clear sections and headings, making it easier for ABI to locate relevant information about setting up the environment. The presence of various documentation links and resources further supports ABI's need to gather detailed information.</t>
        </is>
      </c>
      <c r="H212" s="10" t="inlineStr">
        <is>
          <t>Answer: YES
Facets: 2. Information Processing Style
Why: Scrolling to find information aligns with ABI's comprehensive information processing style. The page is well-organized with clear sections and headings, making it easy for ABI to identify where to find relevant information about setting up the environment. The presence of documentation links and detailed descriptions further supports ABI's need to gather comprehensive information.</t>
        </is>
      </c>
      <c r="I212" s="10" t="inlineStr">
        <is>
          <t>Answer: YES
Facets: 2. Information Processing Style
Why: Scrolling to find information aligns with ABI's comprehensive information processing style. The page is structured with various sections and links that are likely to contain relevant information about setting up the environment. ABI will be able to scroll through the page to gather the necessary details.</t>
        </is>
      </c>
      <c r="J212" s="10" t="inlineStr">
        <is>
          <t>Answer: YES
Facets: 2. Information Processing Style
Why: Scrolling to find information aligns with Abi's comprehensive information processing style. The page contains various files and documentation links that are likely to provide the necessary information for setting up the environment. Abi would be motivated to scroll through the page to gather more information, as it is a logical step toward achieving her subgoal.</t>
        </is>
      </c>
      <c r="K212" s="10" t="inlineStr">
        <is>
          <t>Answer: YES
Facets: 2. Information Processing Style
Why: Scrolling to find information aligns with ABI's comprehensive information processing style. The page is structured in a way that allows ABI to scroll and find various pieces of information related to setting up the environment, such as documentation links and contact information. This action is straightforward and does not require any unfamiliar computing tasks, making it suitable for ABI.</t>
        </is>
      </c>
      <c r="L212" s="11" t="n">
        <v>0.9403341288782816</v>
      </c>
      <c r="M212" s="29" t="n">
        <v>0.1357466063348416</v>
      </c>
      <c r="N212" s="11" t="n">
        <v>0.7159904534606205</v>
      </c>
      <c r="O212" s="11" t="n">
        <v>0.315035799522673</v>
      </c>
      <c r="P212" s="11" t="n">
        <v>0.684964200477327</v>
      </c>
      <c r="Q212" s="11" t="n">
        <v>0.4302600472813239</v>
      </c>
      <c r="R212" s="11" t="n">
        <v>0.7159904534606205</v>
      </c>
      <c r="S212" s="11" t="n">
        <v>0.4478935698447893</v>
      </c>
      <c r="T212" s="11" t="n"/>
      <c r="U212" s="11" t="n"/>
      <c r="V212" s="11" t="n"/>
      <c r="W212" s="11" t="n"/>
      <c r="X212" s="11" t="n"/>
      <c r="Y212" s="11" t="n"/>
      <c r="Z212" s="11" t="n"/>
      <c r="AA212" s="11" t="n"/>
      <c r="AB212" s="11" t="n"/>
      <c r="AC212" s="11" t="n"/>
      <c r="AD212" s="11" t="n"/>
    </row>
    <row r="213">
      <c r="A213" s="11" t="inlineStr">
        <is>
          <t xml:space="preserve"> Gather more information on setting up the environment </t>
        </is>
      </c>
      <c r="B213" s="11" t="inlineStr">
        <is>
          <t xml:space="preserve"> Scrolling to find information about this subgoal</t>
        </is>
      </c>
      <c r="C213" s="11" t="inlineStr">
        <is>
          <t>No</t>
        </is>
      </c>
      <c r="D213" s="11" t="inlineStr">
        <is>
          <t xml:space="preserve">☐	Computer Self-Efficacy
☐ None of the above
</t>
        </is>
      </c>
      <c r="E213" s="11" t="inlineStr">
        <is>
          <t xml:space="preserve">
She didn’t find the information she needed.
She hasn’t gotten anywhere.
Abi might or might not know what this is, but also with the technical jargon she might think about if she even wants to continue with this.</t>
        </is>
      </c>
      <c r="F213" s="11" t="n"/>
      <c r="G213" s="10" t="inlineStr">
        <is>
          <t>Answer: NO
Facets: 2. Information Processing Style, 4. Computer Self-Efficacy
Why: While scrolling, ABI might find some relevant information, but the page contains a lot of different files and links, which can be overwhelming. ABI's comprehensive information processing style means they need clear, organized, and specific information to feel confident they are making progress. The page does not provide a clear, step-by-step guide or a specific section dedicated to setting up the environment, which might leave ABI uncertain if they have gathered all the necessary information. Additionally, ABI's low computer self-efficacy might make them doubt if they have found the right information or if they are missing something important.</t>
        </is>
      </c>
      <c r="H213" s="10" t="inlineStr">
        <is>
          <t>Answer: NO
Facets: 2. Information Processing Style, 4. Computer Self-Efficacy
Why: While scrolling, ABI might find some relevant links and information, but the page contains a lot of different sections and files, which could be overwhelming. ABI might not be confident that they have found all the necessary information for setting up the environment due to the scattered nature of the content. ABI's comprehensive information processing style requires clear and consolidated information, and the current page layout might not provide that assurance. Additionally, ABI's low computer self-efficacy might make them doubt if they have gathered all the required information correctly.</t>
        </is>
      </c>
      <c r="I213" s="10" t="inlineStr">
        <is>
          <t>Answer: NO
Facets: 2. Information Processing Style, 4. Computer Self-Efficacy
Why: While scrolling, ABI might find some relevant links and information, but the page is quite dense with various files and sections. ABI might not be confident that they have found all the necessary information due to the overwhelming amount of content. The page does not clearly guide ABI to specific resources for setting up the environment, which could make ABI unsure if they have gathered all the required information. This could hinder ABI's comprehensive information processing style and affect their confidence in making progress toward their goal.</t>
        </is>
      </c>
      <c r="J213" s="10" t="inlineStr">
        <is>
          <t>Answer: NO
Facets: 2. Information Processing Style, 4. Computer Self-Efficacy
Why: While scrolling, Abi might find various files and documentation links, but it is not immediately clear which specific document contains the comprehensive information needed for setting up the environment. The page has many files and links, which could be overwhelming and confusing for Abi, given her low computer self-efficacy. She might not be confident that she has found all the necessary information or that she is making progress toward her goal. The lack of clear guidance or a step-by-step process on the page could hinder her ability to gather all the required information effectively.</t>
        </is>
      </c>
      <c r="K213" s="10" t="inlineStr">
        <is>
          <t>Answer: NO
Facets: 2. Information Processing Style, 4. Computer Self-Efficacy
Why: While scrolling, ABI might find some relevant information, but the page contains a lot of different types of information, which can be overwhelming. ABI's comprehensive information processing style means they need clear, organized, and relevant information to feel confident they are making progress. The page has various links and sections, but it is not immediately clear which ones are specifically for setting up the environment. This lack of clear direction can make ABI uncertain if they are on the right track, especially given their low computer self-efficacy.</t>
        </is>
      </c>
      <c r="L213" s="11" t="n">
        <v>0.6535326086956522</v>
      </c>
      <c r="M213" s="29" t="n">
        <v>0.4470108695652174</v>
      </c>
      <c r="N213" s="11" t="n">
        <v>0.6114130434782609</v>
      </c>
      <c r="O213" s="11" t="n">
        <v>0.4592391304347826</v>
      </c>
      <c r="P213" s="11" t="n">
        <v>0.5353260869565217</v>
      </c>
      <c r="Q213" s="11" t="n">
        <v>0.6019021739130435</v>
      </c>
      <c r="R213" s="11" t="n">
        <v>0.7038043478260869</v>
      </c>
      <c r="S213" s="11" t="n">
        <v>0.3641304347826087</v>
      </c>
      <c r="T213" s="11" t="n"/>
      <c r="U213" s="11" t="n"/>
      <c r="V213" s="11" t="n"/>
      <c r="W213" s="11" t="n"/>
      <c r="X213" s="11" t="n"/>
      <c r="Y213" s="11" t="n"/>
      <c r="Z213" s="11" t="n"/>
      <c r="AA213" s="11" t="n"/>
      <c r="AB213" s="11" t="n"/>
      <c r="AC213" s="11" t="n"/>
      <c r="AD213" s="11" t="n"/>
    </row>
    <row r="214">
      <c r="A214" s="11" t="n"/>
      <c r="B214" s="11" t="n"/>
      <c r="C214" s="11" t="n"/>
      <c r="D214" s="11" t="n"/>
      <c r="E214" s="11" t="n"/>
      <c r="F214" s="11" t="n"/>
      <c r="G214" s="11" t="n"/>
      <c r="H214" s="11" t="n"/>
      <c r="I214" s="11" t="n"/>
      <c r="J214" s="11" t="n"/>
      <c r="K214" s="11" t="n"/>
      <c r="L214" s="11" t="n"/>
      <c r="M214" s="11" t="n"/>
      <c r="N214" s="11" t="n"/>
      <c r="O214" s="11" t="n"/>
      <c r="P214" s="11" t="n"/>
      <c r="Q214" s="11" t="n"/>
      <c r="R214" s="11" t="n"/>
      <c r="S214" s="11" t="n"/>
      <c r="T214" s="11" t="n"/>
      <c r="U214" s="11" t="n"/>
      <c r="V214" s="11" t="n"/>
      <c r="W214" s="11" t="n"/>
      <c r="X214" s="11" t="n"/>
      <c r="Y214" s="11" t="n"/>
      <c r="Z214" s="11" t="n"/>
      <c r="AA214" s="11" t="n"/>
      <c r="AB214" s="11" t="n"/>
      <c r="AC214" s="11" t="n"/>
      <c r="AD214" s="11" t="n"/>
    </row>
    <row r="215">
      <c r="A215" s="11" t="n"/>
      <c r="B215" s="11" t="n"/>
      <c r="C215" s="11" t="n"/>
      <c r="D215" s="11" t="n"/>
      <c r="E215" s="11" t="n"/>
      <c r="F215" s="11" t="n"/>
      <c r="G215" s="11" t="n"/>
      <c r="H215" s="11" t="n"/>
      <c r="I215" s="11" t="n"/>
      <c r="J215" s="11" t="n"/>
      <c r="K215" s="11" t="n"/>
      <c r="L215" s="11" t="n"/>
      <c r="M215" s="11" t="n"/>
      <c r="N215" s="11" t="n"/>
      <c r="O215" s="11" t="n"/>
      <c r="P215" s="11" t="n"/>
      <c r="Q215" s="11" t="n"/>
      <c r="R215" s="11" t="n"/>
      <c r="S215" s="11" t="n"/>
      <c r="T215" s="11" t="n"/>
      <c r="U215" s="11" t="n"/>
      <c r="V215" s="11" t="n"/>
      <c r="W215" s="11" t="n"/>
      <c r="X215" s="11" t="n"/>
      <c r="Y215" s="11" t="n"/>
      <c r="Z215" s="11" t="n"/>
      <c r="AA215" s="11" t="n"/>
      <c r="AB215" s="11" t="n"/>
      <c r="AC215" s="11" t="n"/>
      <c r="AD215" s="11" t="n"/>
    </row>
    <row r="216">
      <c r="A216" s="11" t="n"/>
      <c r="B216" s="11" t="n"/>
      <c r="C216" s="11" t="n"/>
      <c r="D216" s="11" t="n"/>
      <c r="E216" s="11" t="n"/>
      <c r="F216" s="11" t="n"/>
      <c r="G216" s="11" t="n"/>
      <c r="H216" s="11" t="n"/>
      <c r="I216" s="11" t="n"/>
      <c r="J216" s="11" t="n"/>
      <c r="K216" s="11" t="n"/>
      <c r="L216" s="11" t="n"/>
      <c r="M216" s="11" t="n"/>
      <c r="N216" s="11" t="n"/>
      <c r="O216" s="11" t="n"/>
      <c r="P216" s="11" t="n"/>
      <c r="Q216" s="11" t="n"/>
      <c r="R216" s="11" t="n"/>
      <c r="S216" s="11" t="n"/>
      <c r="T216" s="11" t="n"/>
      <c r="U216" s="11" t="n"/>
      <c r="V216" s="11" t="n"/>
      <c r="W216" s="11" t="n"/>
      <c r="X216" s="11" t="n"/>
      <c r="Y216" s="11" t="n"/>
      <c r="Z216" s="11" t="n"/>
      <c r="AA216" s="11" t="n"/>
      <c r="AB216" s="11" t="n"/>
      <c r="AC216" s="11" t="n"/>
      <c r="AD216" s="11" t="n"/>
    </row>
    <row r="217">
      <c r="A217" s="5" t="inlineStr">
        <is>
          <t>Scenario : File an issue</t>
        </is>
      </c>
      <c r="B217" s="11" t="n"/>
      <c r="C217" s="11" t="n"/>
      <c r="D217" s="11" t="n"/>
      <c r="E217" s="11" t="n"/>
      <c r="F217" s="11" t="n"/>
      <c r="G217" s="3" t="n"/>
      <c r="H217" s="3" t="n"/>
      <c r="I217" s="3" t="n"/>
      <c r="J217" s="3" t="n"/>
      <c r="K217" s="3" t="inlineStr">
        <is>
          <t>Tag = Lincoln</t>
        </is>
      </c>
      <c r="L217" s="11" t="n"/>
      <c r="M217" s="11" t="n"/>
      <c r="N217" s="11" t="n"/>
      <c r="O217" s="11" t="n"/>
      <c r="P217" s="11" t="n"/>
      <c r="Q217" s="11" t="n"/>
      <c r="R217" s="11" t="n"/>
      <c r="S217" s="11" t="n"/>
      <c r="T217" s="11" t="n"/>
      <c r="U217" s="11" t="n"/>
      <c r="V217" s="11" t="n"/>
      <c r="W217" s="11" t="n"/>
      <c r="X217" s="11" t="n"/>
      <c r="Y217" s="11" t="n"/>
      <c r="Z217" s="11" t="n"/>
      <c r="AA217" s="11" t="n"/>
      <c r="AB217" s="11" t="n"/>
      <c r="AC217" s="11" t="n"/>
      <c r="AD217" s="11" t="n"/>
    </row>
    <row r="218">
      <c r="A218" s="6" t="inlineStr">
        <is>
          <t>Subgoal</t>
        </is>
      </c>
      <c r="B218" s="6" t="inlineStr">
        <is>
          <t>Action</t>
        </is>
      </c>
      <c r="C218" s="6" t="inlineStr">
        <is>
          <t>Yes/No/Maybe</t>
        </is>
      </c>
      <c r="D218" s="6" t="inlineStr">
        <is>
          <t>Facets</t>
        </is>
      </c>
      <c r="E218" s="6" t="inlineStr">
        <is>
          <t>Why</t>
        </is>
      </c>
      <c r="F218" s="6" t="inlineStr">
        <is>
          <t>chatgpt with default randomness</t>
        </is>
      </c>
      <c r="G218" s="6" t="n"/>
      <c r="H218" s="6" t="n"/>
      <c r="I218" s="6" t="n"/>
      <c r="J218" s="6" t="n"/>
      <c r="K218" s="6" t="n"/>
      <c r="L218" s="11" t="n"/>
      <c r="M218" s="11" t="n"/>
      <c r="N218" s="11" t="n"/>
      <c r="O218" s="11" t="n"/>
      <c r="P218" s="11" t="n"/>
      <c r="Q218" s="11" t="n"/>
      <c r="R218" s="11" t="n"/>
      <c r="S218" s="11" t="n"/>
      <c r="T218" s="11" t="n"/>
      <c r="U218" s="11" t="n"/>
      <c r="V218" s="11" t="n"/>
      <c r="W218" s="11" t="n"/>
      <c r="X218" s="11" t="n"/>
      <c r="Y218" s="11" t="n"/>
      <c r="Z218" s="11" t="n"/>
      <c r="AA218" s="11" t="n"/>
      <c r="AB218" s="11" t="n"/>
      <c r="AC218" s="11" t="n"/>
      <c r="AD218" s="11" t="n"/>
    </row>
    <row r="219">
      <c r="A219" s="11" t="inlineStr">
        <is>
          <t xml:space="preserve">Find information about filing an issue
</t>
        </is>
      </c>
      <c r="B219" s="11" t="inlineStr">
        <is>
          <t xml:space="preserve">Will Abi have formed this sub-goal as a step to their overall goal? </t>
        </is>
      </c>
      <c r="C219" s="11" t="inlineStr">
        <is>
          <t>Yes</t>
        </is>
      </c>
      <c r="D219" s="11" t="inlineStr">
        <is>
          <t xml:space="preserve">Information Procesing style
</t>
        </is>
      </c>
      <c r="E219" s="11" t="inlineStr">
        <is>
          <t>She likes to understand the context and look at all information before beginning.</t>
        </is>
      </c>
      <c r="F219" s="11" t="n"/>
      <c r="G219" s="23" t="inlineStr">
        <is>
          <t>Answer: NO
Facets: 1. Motivations, 2. Information Processing Style, 4. Computer Self-Efficacy
Why: The page shown is a repository page with a list of files and some information about the project. There is no clear indication or direct link to information about filing an issue. Given Abi's motivations to accomplish tasks efficiently and her comprehensive information processing style, she would likely not consider this page as a step toward finding information about filing an issue. Additionally, her low computer self-efficacy might make her hesitant to explore further without clear guidance.</t>
        </is>
      </c>
      <c r="H219" s="23" t="inlineStr">
        <is>
          <t>Answer: NO
Facets: 1. Motivations, 2. Information Processing Style, 4. Computer Self-Efficacy
Why: The page shown is a repository page with various files and some information about the project. There is no clear indication or direct information about filing an issue. Given Abi's motivation to accomplish tasks efficiently and her comprehensive information processing style, she would likely not consider this page as a step toward finding information about filing an issue. Additionally, her low computer self-efficacy might make her hesitant to explore further without clear guidance.</t>
        </is>
      </c>
      <c r="I219" s="23" t="inlineStr">
        <is>
          <t>Answer: NO
Facets: 1. Motivations, 2. Information Processing Style, 4. Computer Self-Efficacy
Why: The page shown is a repository overview with files and some general information about the project. There is no clear indication or direct link to information about filing an issue. Given Abi's motivation to accomplish tasks efficiently and her comprehensive information processing style, she would likely not consider this page as a step toward finding information about filing an issue. Additionally, her low computer self-efficacy might make her hesitant to explore further without clear guidance.</t>
        </is>
      </c>
      <c r="J219" s="23" t="inlineStr">
        <is>
          <t>Answer: NO
Facets: 1. Motivations, 2. Information Processing Style, 4. Computer Self-Efficacy
Why: The page shown is a repository page with a list of files and some information about the project. There is no clear indication or direct information about filing an issue. ABI, who prefers to use familiar methods and needs comprehensive information, might not immediately think of this page as a step toward finding information about filing an issue. The lack of explicit instructions or a clear path to filing an issue would likely deter ABI from considering this as a relevant step.</t>
        </is>
      </c>
      <c r="K219" s="23" t="inlineStr">
        <is>
          <t>Answer: NO
Facets: 1. Motivations, 2. Information Processing Style, 4. Computer Self-Efficacy
Why: The page shown is a repository page with various files and information about the project. There is no clear indication or direct information about filing an issue. ABI, who prefers to use familiar methods and needs comprehensive information, might not immediately think of this page as a step toward finding information about filing an issue. The lack of explicit instructions or a clear path to filing an issue would likely deter ABI, given their low confidence in unfamiliar computing tasks and preference for process-oriented learning.</t>
        </is>
      </c>
      <c r="L219" s="11" t="n">
        <v>0.9749582637729549</v>
      </c>
      <c r="M219" s="29" t="n">
        <v>0.02838063439065109</v>
      </c>
      <c r="N219" s="11" t="n">
        <v>0.9766277128547579</v>
      </c>
      <c r="O219" s="11" t="n">
        <v>0.03833333333333333</v>
      </c>
      <c r="P219" s="11" t="n">
        <v>0.7545909849749582</v>
      </c>
      <c r="Q219" s="11" t="n">
        <v>0.332220367278798</v>
      </c>
      <c r="R219" s="11" t="n">
        <v>0.7529215358931552</v>
      </c>
      <c r="S219" s="11" t="n">
        <v>0.405320813771518</v>
      </c>
      <c r="T219" s="11" t="n"/>
      <c r="U219" s="11" t="n"/>
      <c r="V219" s="11" t="n"/>
      <c r="W219" s="11" t="n"/>
      <c r="X219" s="11" t="n"/>
      <c r="Y219" s="11" t="n"/>
      <c r="Z219" s="11" t="n"/>
      <c r="AA219" s="11" t="n"/>
      <c r="AB219" s="11" t="n"/>
      <c r="AC219" s="11" t="n"/>
      <c r="AD219" s="11" t="n"/>
    </row>
    <row r="220">
      <c r="A220" s="11" t="inlineStr">
        <is>
          <t xml:space="preserve">Find information about filing an issue
</t>
        </is>
      </c>
      <c r="B220" s="11" t="inlineStr">
        <is>
          <t>Click on issue button on the side</t>
        </is>
      </c>
      <c r="C220" s="11" t="inlineStr">
        <is>
          <t>Maybe/ /nO</t>
        </is>
      </c>
      <c r="D220" s="11" t="inlineStr">
        <is>
          <t>mAYBE
☐	Motivations
☐	Learning: by Process vs. Tinkering
No
☐	Motivations
☐	Information Processing Style
☐	Learning: by Process vs. Tinkering</t>
        </is>
      </c>
      <c r="E220" s="11" t="inlineStr">
        <is>
          <t xml:space="preserve">She learns new technology so maybe she’s used to clicking on buttons on the side.
She likes tutorials so there’s no reason for her to click on this specific button.
She might be familiar with the buttons on the side.
That would be like tinkering which she doesn’t do much.
She would first go and find/want to find more information about filing issues before clicking any buttons.
</t>
        </is>
      </c>
      <c r="F220" s="11" t="n"/>
      <c r="G220" s="10" t="inlineStr">
        <is>
          <t>Answer: YES
Facets: 2. Information Processing Style, 4. Computer Self-Efficacy
Why: The "Issues" button on the side panel is clearly labeled, making it straightforward for Abi to understand that clicking it might lead to information about filing an issue. Given Abi's comprehensive information processing style, she would likely read through the options available on the side panel. Additionally, the clear labeling helps mitigate her low computer self-efficacy, as it provides a direct and understandable action to take.</t>
        </is>
      </c>
      <c r="H220" s="10" t="inlineStr">
        <is>
          <t>Answer: YES
Facets: 1. Motivations, 2. Information Processing Style
Why: The "Issues" button on the side panel is clearly labeled, which aligns with Abi's motivation to accomplish tasks efficiently. The label "Issues" is straightforward and directly related to the subgoal of filing an issue. Abi's comprehensive information processing style would lead her to read the available options on the side panel, and the clear labeling would make her confident in taking this action.</t>
        </is>
      </c>
      <c r="I220" s="10" t="inlineStr">
        <is>
          <t>Answer: YES
Facets: 2. Information Processing Style, 5. Learning Style
Why: The "Issues" button on the side panel is clearly labeled, making it straightforward for Abi to understand that clicking it might lead to information about filing an issue. This aligns with Abi's comprehensive information processing style, as she would likely read through the options available on the side panel. Additionally, the clear labeling supports her process-oriented learning style, providing a clear next step without requiring her to tinker or guess.</t>
        </is>
      </c>
      <c r="J220" s="10" t="inlineStr">
        <is>
          <t>Answer: YES
Facets: 2. Information Processing Style, 5. Learning Style
Why: The "Issues" button on the side panel is clearly labeled, making it straightforward for ABI to understand that clicking it might lead to information about filing an issue. ABI's comprehensive information processing style would likely lead them to read through the options available on the side panel, and the clear labeling aligns with their preference for process-oriented learning. Therefore, ABI would likely know what to do at this step and feel confident enough to take this action.</t>
        </is>
      </c>
      <c r="K220" s="10" t="inlineStr">
        <is>
          <t>Answer: YES
Facets: 2. Information Processing Style, 5. Learning Style
Why: The "Issues" button on the side panel is clearly labeled, making it straightforward for ABI to understand that clicking it might lead to information about filing an issue. ABI's comprehensive information processing style and preference for process-oriented learning would guide them to look for clearly labeled options. The presence of the "Issues" button aligns with ABI's need for clear and direct instructions, making it likely that they will take this action.</t>
        </is>
      </c>
      <c r="L220" s="27" t="n">
        <v>0.627151051625239</v>
      </c>
      <c r="M220" s="29" t="n">
        <v>0.5296367112810707</v>
      </c>
      <c r="N220" s="11" t="n">
        <v>0.8527724665391969</v>
      </c>
      <c r="O220" s="11" t="n">
        <v>0.2337662337662338</v>
      </c>
      <c r="P220" s="11" t="n">
        <v>0.8164435946462715</v>
      </c>
      <c r="Q220" s="11" t="n">
        <v>0.3185840707964602</v>
      </c>
      <c r="R220" s="11" t="n">
        <v>0.7265774378585086</v>
      </c>
      <c r="S220" s="11" t="n">
        <v>0.3937153419593346</v>
      </c>
      <c r="T220" s="11" t="n"/>
      <c r="U220" s="11" t="n"/>
      <c r="V220" s="11" t="n"/>
      <c r="W220" s="11" t="n"/>
      <c r="X220" s="11" t="n"/>
      <c r="Y220" s="11" t="n"/>
      <c r="Z220" s="11" t="n"/>
      <c r="AA220" s="11" t="n"/>
      <c r="AB220" s="11" t="n"/>
      <c r="AC220" s="11" t="n"/>
      <c r="AD220" s="11" t="n"/>
    </row>
    <row r="221">
      <c r="A221" s="11" t="inlineStr">
        <is>
          <t xml:space="preserve">Find information about filing an issue
</t>
        </is>
      </c>
      <c r="B221" s="11" t="inlineStr">
        <is>
          <t>Click on issue button on the side</t>
        </is>
      </c>
      <c r="C221" s="11" t="inlineStr">
        <is>
          <t>Yes</t>
        </is>
      </c>
      <c r="D221" s="11" t="inlineStr">
        <is>
          <t>☐	Motivations
☐	Information Processing Style</t>
        </is>
      </c>
      <c r="E221" s="11" t="inlineStr">
        <is>
          <t xml:space="preserve">There is a green button that says new issue, and she would see that.
She sees the list of issues so she knows she’s in the right place.
</t>
        </is>
      </c>
      <c r="F221" s="11" t="n"/>
      <c r="G221" s="10" t="inlineStr">
        <is>
          <t>Answer: NO
Facets: 2. Information Processing Style, 4. Computer Self-Efficacy
Why: After clicking the "Issues" button, Abi lands on a page listing existing issues. While this indicates she is in the right area, the page does not provide explicit information or instructions on how to file a new issue. Given Abi's comprehensive information processing style, she would need clear, step-by-step instructions to feel confident she is making progress. Additionally, her low computer self-efficacy might make her hesitant to proceed without explicit guidance, leading to uncertainty about whether she is on the right track.</t>
        </is>
      </c>
      <c r="H221" s="10" t="inlineStr">
        <is>
          <t>Answer: NO
Facets: 2. Information Processing Style, 4. Computer Self-Efficacy
Why: After clicking the "Issues" button, Abi lands on a page listing existing issues. While this indicates progress, it does not provide explicit information on how to file a new issue. Abi's comprehensive information processing style means she needs clear, detailed instructions to feel confident she is on the right track. Additionally, her low computer self-efficacy might make her uncertain about what to do next without explicit guidance. The presence of a "New issue" button is helpful, but without clear instructions or confirmation that this is the correct next step, Abi might not feel confident she is making progress toward her goal.</t>
        </is>
      </c>
      <c r="I221" s="10" t="inlineStr">
        <is>
          <t>Answer: NO
Facets: 2. Information Processing Style, 4. Computer Self-Efficacy
Why: After clicking the "Issues" button, Abi lands on a page listing existing issues. While this indicates she is in the right area, the page does not provide explicit information or guidance on how to file a new issue. Given Abi's comprehensive information processing style, she would need clear instructions or a visible link/button that explicitly states how to file a new issue. Additionally, her low computer self-efficacy might make her hesitant to proceed without clear guidance, as she might not feel confident that she is making progress toward her goal.</t>
        </is>
      </c>
      <c r="J221" s="10" t="inlineStr">
        <is>
          <t>Answer: NO
Facets: 2. Information Processing Style, 4. Computer Self-Efficacy
Why: After clicking the "Issues" button, ABI lands on a page listing existing issues. While this indicates progress, it does not provide explicit information or instructions on how to file a new issue. ABI, who prefers comprehensive information and has low confidence in unfamiliar computing tasks, might not immediately understand that they need to click the "New issue" button to proceed. The page lacks clear guidance or a step-by-step process for filing an issue, which could leave ABI uncertain about whether they are making progress toward their goal.</t>
        </is>
      </c>
      <c r="K221" s="10" t="inlineStr">
        <is>
          <t>Answer: NO
Facets: 2. Information Processing Style, 4. Computer Self-Efficacy
Why: After clicking the "Issues" button, ABI lands on a page listing existing issues. While this indicates progress, it does not provide explicit information or instructions on how to file a new issue. ABI, who prefers comprehensive information and clear guidance, might not immediately understand that they need to click the "New issue" button to proceed. The page lacks clear, step-by-step instructions, which could make ABI feel uncertain about whether they are making progress toward their goal. This uncertainty, combined with ABI's low confidence in unfamiliar tasks, could hinder their ability to proceed confidently.</t>
        </is>
      </c>
      <c r="L221" s="11" t="n">
        <v>0.832258064516129</v>
      </c>
      <c r="M221" s="29" t="n">
        <v>0.3701657458563536</v>
      </c>
      <c r="N221" s="11" t="n">
        <v>0.8661290322580645</v>
      </c>
      <c r="O221" s="11" t="n">
        <v>0.2146189735614308</v>
      </c>
      <c r="P221" s="11" t="n">
        <v>0.7032258064516129</v>
      </c>
      <c r="Q221" s="11" t="n">
        <v>0.4270015698587127</v>
      </c>
      <c r="R221" s="11" t="n">
        <v>0.7354838709677419</v>
      </c>
      <c r="S221" s="11" t="n">
        <v>0.453125</v>
      </c>
      <c r="T221" s="11" t="n"/>
      <c r="U221" s="11" t="n"/>
      <c r="V221" s="11" t="n"/>
      <c r="W221" s="11" t="n"/>
      <c r="X221" s="11" t="n"/>
      <c r="Y221" s="11" t="n"/>
      <c r="Z221" s="11" t="n"/>
      <c r="AA221" s="11" t="n"/>
      <c r="AB221" s="11" t="n"/>
      <c r="AC221" s="11" t="n"/>
      <c r="AD221" s="11" t="n"/>
    </row>
    <row r="222">
      <c r="A222" s="11" t="inlineStr">
        <is>
          <t xml:space="preserve">Find information about filing an issue
</t>
        </is>
      </c>
      <c r="B222" s="11" t="inlineStr">
        <is>
          <t>Click on the green new issue button</t>
        </is>
      </c>
      <c r="C222" s="11" t="inlineStr">
        <is>
          <t xml:space="preserve">Maybe </t>
        </is>
      </c>
      <c r="D222" s="11" t="inlineStr">
        <is>
          <t xml:space="preserve">Information Procesing style
</t>
        </is>
      </c>
      <c r="E222" s="11" t="inlineStr">
        <is>
          <t xml:space="preserve">It’s clear that if she clicks on the button it’s for a new issue, but at the same time it’s not clear enough.
There is no details on how to proceed after that, and she hasn’t gathered enough information.
</t>
        </is>
      </c>
      <c r="F222" s="11" t="n"/>
      <c r="G222" s="10" t="inlineStr">
        <is>
          <t>Answer: YES
Facets: 2. Information Processing Style, 4. Computer Self-Efficacy
Why: The "New issue" button is prominently displayed in blue at the top right of the page, making it easy to identify. Given Abi's comprehensive information processing style, she would likely read through the page and notice this button. The clear labeling of the button helps mitigate her low computer self-efficacy, as it provides a direct and understandable action to take. Therefore, Abi would know what to do at this step and feel confident in taking this action.</t>
        </is>
      </c>
      <c r="H222" s="10" t="inlineStr">
        <is>
          <t>Answer: YES
Facets: 1. Motivations, 2. Information Processing Style
Why: The "New issue" button is prominently displayed in blue at the top right of the page, making it easy to notice. The label "New issue" is clear and directly related to Abi's subgoal of filing an issue. Given Abi's motivation to accomplish tasks efficiently and her comprehensive information processing style, she would recognize that clicking this button is the next logical step toward her goal. The page provides a straightforward path to proceed, which aligns with her need for clear and direct instructions.</t>
        </is>
      </c>
      <c r="I222" s="10" t="inlineStr">
        <is>
          <t>Answer: YES
Facets: 2. Information Processing Style, 5. Learning Style
Why: The "New issue" button is prominently displayed in blue at the top right of the page, making it clear and easy to identify. This aligns with Abi's comprehensive information processing style, as she would likely read through the options available on the page and recognize this as the next step. Additionally, the clear labeling supports her process-oriented learning style, providing a clear next step without requiring her to tinker or guess.</t>
        </is>
      </c>
      <c r="J222" s="10" t="inlineStr">
        <is>
          <t>Answer: YES
Facets: 2. Information Processing Style, 5. Learning Style
Why: The "New issue" button is prominently displayed in blue at the top right of the page, making it easily noticeable. ABI, who prefers comprehensive information and process-oriented learning, would likely recognize this button as the next step in filing an issue. The clear labeling and prominent placement of the button provide sufficient guidance for ABI to understand what to do at this step and feel confident in taking this action.</t>
        </is>
      </c>
      <c r="K222" s="10" t="inlineStr">
        <is>
          <t>Answer: YES
Facets: 2. Information Processing Style, 5. Learning Style
Why: The "New issue" button is prominently displayed in blue at the top right of the page, making it easy to identify. ABI, who prefers clear and direct instructions, will likely recognize that clicking this button is the next step toward filing an issue. The button's clear labeling and prominent placement align with ABI's need for straightforward navigation and process-oriented learning, making it likely that they will take this action.</t>
        </is>
      </c>
      <c r="L222" s="12" t="n">
        <v>0.6320582877959927</v>
      </c>
      <c r="M222" s="29" t="n">
        <v>0.5948717948717949</v>
      </c>
      <c r="N222" s="11" t="n">
        <v>0.6830601092896175</v>
      </c>
      <c r="O222" s="11" t="n">
        <v>0.4371584699453552</v>
      </c>
      <c r="P222" s="11" t="n">
        <v>0.697632058287796</v>
      </c>
      <c r="Q222" s="11" t="n">
        <v>0.3934426229508197</v>
      </c>
      <c r="R222" s="11" t="n">
        <v>0.6193078324225865</v>
      </c>
      <c r="S222" s="11" t="n">
        <v>0.4845173041894353</v>
      </c>
      <c r="T222" s="11" t="n"/>
      <c r="U222" s="11" t="n"/>
      <c r="V222" s="11" t="n"/>
      <c r="W222" s="11" t="n"/>
      <c r="X222" s="11" t="n"/>
      <c r="Y222" s="11" t="n"/>
      <c r="Z222" s="11" t="n"/>
      <c r="AA222" s="11" t="n"/>
      <c r="AB222" s="11" t="n"/>
      <c r="AC222" s="11" t="n"/>
      <c r="AD222" s="11" t="n"/>
    </row>
    <row r="223">
      <c r="A223" s="11" t="inlineStr">
        <is>
          <t xml:space="preserve">Find information about filing an issue
</t>
        </is>
      </c>
      <c r="B223" s="11" t="inlineStr">
        <is>
          <t>Click on the green new issue button</t>
        </is>
      </c>
      <c r="C223" s="11" t="inlineStr">
        <is>
          <t xml:space="preserve">Maybe </t>
        </is>
      </c>
      <c r="D223" s="11" t="inlineStr">
        <is>
          <t xml:space="preserve">Information Procesing style
</t>
        </is>
      </c>
      <c r="E223" s="11" t="inlineStr">
        <is>
          <t>There is no details on how to proceed after that, and she hasn’t gathered enough information.</t>
        </is>
      </c>
      <c r="F223" s="11" t="n"/>
      <c r="G223" s="10" t="inlineStr">
        <is>
          <t>Answer: YES
Facets: 2. Information Processing Style, 4. Computer Self-Efficacy
Why: After clicking the "New issue" button, Abi lands on a page specifically designed for creating a new issue. The page is clearly labeled "New Issue" and provides fields for the title, type, and description, along with a "Create issue" button. This clear layout and labeling provide Abi with the necessary information to know she is making progress toward her goal. The straightforward design and instructions align with her comprehensive information processing style and help mitigate her low computer self-efficacy by providing a clear path to follow.</t>
        </is>
      </c>
      <c r="H223" s="10" t="inlineStr">
        <is>
          <t>Answer: YES
Facets: 1. Motivations, 2. Information Processing Style
Why: After clicking the "New issue" button, Abi lands on a page specifically designed for creating a new issue. The page is clearly labeled "New Issue" and provides fields for the title, type, and description, which are standard components for filing an issue. This clear layout and labeling align with Abi's motivation to accomplish tasks efficiently and her comprehensive information processing style. The page provides all the necessary information and fields required to file an issue, making it evident to Abi that she is making progress toward her goal.</t>
        </is>
      </c>
      <c r="I223" s="10" t="inlineStr">
        <is>
          <t>Answer: YES
Facets: 2. Information Processing Style, 5. Learning Style
Why: After clicking the "New issue" button, Abi is taken to a page titled "New Issue" with fields to fill out for the title, type, and description of the issue. This page clearly indicates that she is in the right place to file a new issue, providing a straightforward form to complete. This aligns with Abi's comprehensive information processing style, as the page provides all necessary fields and options in a clear and organized manner. Additionally, the structured form supports her process-oriented learning style, guiding her through the steps needed to file an issue without requiring her to tinker or guess.</t>
        </is>
      </c>
      <c r="J223" s="10" t="inlineStr">
        <is>
          <t>Answer: YES
Facets: 2. Information Processing Style, 5. Learning Style
Why: After clicking the "New issue" button, ABI lands on a page specifically designed for creating a new issue. The page is clearly labeled "New Issue" and provides fields for entering the title, type, and description of the issue. This clear and structured layout aligns with ABI's preference for comprehensive information and process-oriented learning. ABI will know that they are making progress toward their goal of filing an issue and will have all the necessary information and fields to complete the task.</t>
        </is>
      </c>
      <c r="K223" s="10" t="inlineStr">
        <is>
          <t>Answer: YES
Facets: 2. Information Processing Style, 5. Learning Style
Why: After clicking the "New issue" button, ABI lands on a page specifically designed for creating a new issue. The page is clearly labeled "New Issue" and provides fields for the title, type, and description, along with a "Create issue" button. This clear layout and labeling provide ABI with the necessary information to understand that they are on the right track and making progress toward their goal. The straightforward design aligns with ABI's preference for comprehensive information and process-oriented learning, ensuring they have all the information needed to proceed.</t>
        </is>
      </c>
      <c r="L223" s="11" t="n">
        <v>0.6886792452830188</v>
      </c>
      <c r="M223" s="29" t="n">
        <v>0.4512578616352201</v>
      </c>
      <c r="N223" s="11" t="n">
        <v>0.5990566037735849</v>
      </c>
      <c r="O223" s="11" t="n">
        <v>0.6226415094339622</v>
      </c>
      <c r="P223" s="11" t="n">
        <v>0.6823899371069182</v>
      </c>
      <c r="Q223" s="11" t="n">
        <v>0.4433962264150944</v>
      </c>
      <c r="R223" s="11" t="n">
        <v>0.8349056603773585</v>
      </c>
      <c r="S223" s="11" t="n">
        <v>0.2618683001531393</v>
      </c>
      <c r="T223" s="11" t="n"/>
      <c r="U223" s="11" t="n"/>
      <c r="V223" s="11" t="n"/>
      <c r="W223" s="11" t="n"/>
      <c r="X223" s="11" t="n"/>
      <c r="Y223" s="11" t="n"/>
      <c r="Z223" s="11" t="n"/>
      <c r="AA223" s="11" t="n"/>
      <c r="AB223" s="11" t="n"/>
      <c r="AC223" s="11" t="n"/>
      <c r="AD223" s="11" t="n"/>
    </row>
    <row r="224">
      <c r="A224" s="11" t="n"/>
      <c r="B224" s="11" t="n"/>
      <c r="C224" s="11" t="n"/>
      <c r="D224" s="11" t="n"/>
      <c r="E224" s="11" t="n"/>
      <c r="F224" s="11" t="n"/>
      <c r="G224" s="11" t="n"/>
      <c r="H224" s="11" t="n"/>
      <c r="I224" s="11" t="n"/>
      <c r="J224" s="11" t="n"/>
      <c r="K224" s="11" t="n"/>
      <c r="L224" s="11" t="n"/>
      <c r="M224" s="11" t="n"/>
      <c r="N224" s="11" t="n"/>
      <c r="O224" s="11" t="n"/>
      <c r="P224" s="11" t="n"/>
      <c r="Q224" s="11" t="n"/>
      <c r="R224" s="11" t="n"/>
      <c r="S224" s="11" t="n"/>
      <c r="T224" s="11" t="n"/>
      <c r="U224" s="11" t="n"/>
      <c r="V224" s="11" t="n"/>
      <c r="W224" s="11" t="n"/>
      <c r="X224" s="11" t="n"/>
      <c r="Y224" s="11" t="n"/>
      <c r="Z224" s="11" t="n"/>
      <c r="AA224" s="11" t="n"/>
      <c r="AB224" s="11" t="n"/>
      <c r="AC224" s="11" t="n"/>
      <c r="AD224" s="11" t="n"/>
    </row>
    <row r="225">
      <c r="A225" s="11" t="n"/>
      <c r="B225" s="11" t="n"/>
      <c r="C225" s="11" t="n"/>
      <c r="D225" s="11" t="n"/>
      <c r="E225" s="11" t="n"/>
      <c r="F225" s="11" t="n"/>
      <c r="G225" s="11" t="n"/>
      <c r="H225" s="11" t="n"/>
      <c r="I225" s="11" t="n"/>
      <c r="J225" s="11" t="n"/>
      <c r="K225" s="11" t="n"/>
      <c r="L225" s="11" t="n"/>
      <c r="M225" s="11" t="n"/>
      <c r="N225" s="11" t="n"/>
      <c r="O225" s="11" t="n"/>
      <c r="P225" s="11" t="n"/>
      <c r="Q225" s="11" t="n"/>
      <c r="R225" s="11" t="n"/>
      <c r="S225" s="11" t="n"/>
      <c r="T225" s="11" t="n"/>
      <c r="U225" s="11" t="n"/>
      <c r="V225" s="11" t="n"/>
      <c r="W225" s="11" t="n"/>
      <c r="X225" s="11" t="n"/>
      <c r="Y225" s="11" t="n"/>
      <c r="Z225" s="11" t="n"/>
      <c r="AA225" s="11" t="n"/>
      <c r="AB225" s="11" t="n"/>
      <c r="AC225" s="11" t="n"/>
      <c r="AD225" s="11" t="n"/>
    </row>
    <row r="226">
      <c r="A226" s="5" t="inlineStr">
        <is>
          <t>Scenario : Make a documentation contribution</t>
        </is>
      </c>
      <c r="B226" s="11" t="n"/>
      <c r="C226" s="11" t="n"/>
      <c r="D226" s="11" t="n"/>
      <c r="E226" s="11" t="n"/>
      <c r="F226" s="11" t="n"/>
      <c r="G226" s="3" t="n"/>
      <c r="H226" s="3" t="n"/>
      <c r="I226" s="3" t="n"/>
      <c r="J226" s="3" t="n"/>
      <c r="K226" s="3" t="inlineStr">
        <is>
          <t>Tag = Corvallis</t>
        </is>
      </c>
      <c r="L226" s="11" t="n"/>
      <c r="M226" s="11" t="n"/>
      <c r="N226" s="11" t="n"/>
      <c r="O226" s="11" t="n"/>
      <c r="P226" s="11" t="n"/>
      <c r="Q226" s="11" t="n"/>
      <c r="R226" s="11" t="n"/>
      <c r="S226" s="11" t="n"/>
      <c r="T226" s="11" t="n"/>
      <c r="U226" s="11" t="n"/>
      <c r="V226" s="11" t="n"/>
      <c r="W226" s="11" t="n"/>
      <c r="X226" s="11" t="n"/>
      <c r="Y226" s="11" t="n"/>
      <c r="Z226" s="11" t="n"/>
      <c r="AA226" s="11" t="n"/>
      <c r="AB226" s="11" t="n"/>
      <c r="AC226" s="11" t="n"/>
      <c r="AD226" s="11" t="n"/>
    </row>
    <row r="227">
      <c r="A227" s="6" t="inlineStr">
        <is>
          <t>Subgoal</t>
        </is>
      </c>
      <c r="B227" s="6" t="inlineStr">
        <is>
          <t>Action</t>
        </is>
      </c>
      <c r="C227" s="6" t="inlineStr">
        <is>
          <t>Yes/No/Maybe</t>
        </is>
      </c>
      <c r="D227" s="6" t="inlineStr">
        <is>
          <t>Facets</t>
        </is>
      </c>
      <c r="E227" s="6" t="inlineStr">
        <is>
          <t>Why</t>
        </is>
      </c>
      <c r="F227" s="6" t="inlineStr">
        <is>
          <t>chatgpt with default randomness</t>
        </is>
      </c>
      <c r="G227" s="6" t="n"/>
      <c r="H227" s="6" t="n"/>
      <c r="I227" s="6" t="n"/>
      <c r="J227" s="6" t="n"/>
      <c r="K227" s="6" t="n"/>
      <c r="L227" s="11" t="n"/>
      <c r="M227" s="11" t="n"/>
      <c r="N227" s="11" t="n"/>
      <c r="O227" s="11" t="n"/>
      <c r="P227" s="11" t="n"/>
      <c r="Q227" s="11" t="n"/>
      <c r="R227" s="11" t="n"/>
      <c r="S227" s="11" t="n"/>
      <c r="T227" s="11" t="n"/>
      <c r="U227" s="11" t="n"/>
      <c r="V227" s="11" t="n"/>
      <c r="W227" s="11" t="n"/>
      <c r="X227" s="11" t="n"/>
      <c r="Y227" s="11" t="n"/>
      <c r="Z227" s="11" t="n"/>
      <c r="AA227" s="11" t="n"/>
      <c r="AB227" s="11" t="n"/>
      <c r="AC227" s="11" t="n"/>
      <c r="AD227" s="11" t="n"/>
    </row>
    <row r="228">
      <c r="A228" s="11" t="inlineStr">
        <is>
          <t>Find information about documentation contributions</t>
        </is>
      </c>
      <c r="B228" s="11" t="inlineStr">
        <is>
          <t xml:space="preserve">Will Abi have formed this sub-goal as a step to their overall goal? </t>
        </is>
      </c>
      <c r="C228" s="11" t="inlineStr">
        <is>
          <t xml:space="preserve">Yes
☐	Information Processing Style
</t>
        </is>
      </c>
      <c r="D228" s="11" t="n"/>
      <c r="E228" s="11" t="inlineStr">
        <is>
          <t>She needs to gather information before acting.</t>
        </is>
      </c>
      <c r="F228" s="11" t="n"/>
      <c r="G228" s="23" t="inlineStr">
        <is>
          <t>Answer: YES
Facets: 1. Motivations, 2. Information Processing Style
Why: The page contains a section titled "Want to help?" with a direct link to the "Contribute.md" file, which is likely to contain information about documentation contributions. This aligns with Abi's motivation to accomplish tasks and her comprehensive information processing style, as she would likely read through the available information to understand how to contribute to the documentation.</t>
        </is>
      </c>
      <c r="H228" s="23" t="inlineStr">
        <is>
          <t>Answer: YES
Facets: 1. Motivations, 2. Information Processing Style
Why: The page contains a section titled "Want to help?" with a direct reference to the "Contribute.md" file, which is likely to contain information about documentation contributions. This aligns with Abi's motivation to accomplish tasks and her comprehensive information processing style, as she would likely read through the available information to understand how to contribute.</t>
        </is>
      </c>
      <c r="I228" s="23" t="inlineStr">
        <is>
          <t>Answer: YES
Facets: 1. Motivations, 2. Information Processing Style
Why: The page contains a section titled "Want to help?" with a direct reference to the "Contribute.md" file, which is likely to contain information about documentation contributions. This aligns with Abi's motivation to accomplish tasks and her comprehensive information processing style, as she would likely read through the available information to understand how to contribute.</t>
        </is>
      </c>
      <c r="J228" s="23" t="inlineStr">
        <is>
          <t>Answer: YES
Facets: 1. Motivations, 2. Information Processing Style
Why: The page contains a section titled "Want to help?" with a direct reference to the "Contribute.md" file, which is likely to contain information about documentation contributions. This aligns with Abi's motivation to accomplish tasks and her comprehensive information processing style, as she would recognize this as a step toward making a documentation contribution.</t>
        </is>
      </c>
      <c r="K228" s="23" t="inlineStr">
        <is>
          <t>Answer: YES
Facets: 1. Motivations, 2. Information Processing Style
Why: The page contains a section titled "Want to help?" with a direct reference to the "Contribute.md" file, which is likely to contain information about documentation contributions. This aligns with Abi's motivation to accomplish tasks and her comprehensive information processing style, as she would recognize this as a step toward making a documentation contribution.</t>
        </is>
      </c>
      <c r="L228" s="11" t="n">
        <v>0.9484978540772532</v>
      </c>
      <c r="M228" s="29" t="n">
        <v>0.06223175965665236</v>
      </c>
      <c r="N228" s="11" t="n">
        <v>0.9484978540772532</v>
      </c>
      <c r="O228" s="11" t="n">
        <v>0.06223175965665236</v>
      </c>
      <c r="P228" s="11" t="n">
        <v>0.8669527896995708</v>
      </c>
      <c r="Q228" s="11" t="n">
        <v>0.167381974248927</v>
      </c>
      <c r="R228" s="11" t="n">
        <v>0.8669527896995708</v>
      </c>
      <c r="S228" s="11" t="n">
        <v>0.167381974248927</v>
      </c>
      <c r="T228" s="11" t="n"/>
      <c r="U228" s="11" t="n"/>
      <c r="V228" s="11" t="n"/>
      <c r="W228" s="11" t="n"/>
      <c r="X228" s="11" t="n"/>
      <c r="Y228" s="11" t="n"/>
      <c r="Z228" s="11" t="n"/>
      <c r="AA228" s="11" t="n"/>
      <c r="AB228" s="11" t="n"/>
      <c r="AC228" s="11" t="n"/>
      <c r="AD228" s="11" t="n"/>
    </row>
    <row r="229">
      <c r="A229" s="11" t="inlineStr">
        <is>
          <t>Find information about documentation contributions</t>
        </is>
      </c>
      <c r="B229" s="11" t="inlineStr">
        <is>
          <t xml:space="preserve"> Search for documentation</t>
        </is>
      </c>
      <c r="C229" s="11" t="inlineStr">
        <is>
          <t>Maybe</t>
        </is>
      </c>
      <c r="D229" s="11" t="inlineStr">
        <is>
          <t>☐	Information Processing Style
☐	Computer Self-Efficacy</t>
        </is>
      </c>
      <c r="E229" s="11" t="inlineStr">
        <is>
          <t>She knows how technology works and how to search things.
She doesn’t know what to search for.
She would first want to know what documentation is.
She would gather more information on what documentation means first.</t>
        </is>
      </c>
      <c r="F229" s="11" t="n"/>
      <c r="G229" s="10" t="inlineStr">
        <is>
          <t>Answer: YES
Facets: 1. Motivations, 2. Information Processing Style
Why: The page provides a clear section titled "Want to help?" with a direct link to the "Contribute.md" file, which is likely to contain information about documentation contributions. This aligns with Abi's motivation to accomplish tasks and her comprehensive information processing style, as she would likely read through the available information to understand how to contribute to the documentation. The presence of this section makes it clear what Abi should do next.</t>
        </is>
      </c>
      <c r="H229" s="10" t="inlineStr">
        <is>
          <t>Answer: YES
Facets: 1. Motivations, 2. Information Processing Style
Why: The page provides a clear section titled "Want to help?" with a direct reference to the "Contribute.md" file, which is likely to contain information about documentation contributions. This aligns with Abi's motivation to accomplish tasks and her comprehensive information processing style, as she would likely read through the available information to understand how to contribute. The page is structured in a way that makes it easy for Abi to find the relevant information without needing to search extensively.</t>
        </is>
      </c>
      <c r="I229" s="10" t="inlineStr">
        <is>
          <t>Answer: YES
Facets: 1. Motivations, 2. Information Processing Style
Why: The page provides a clear section titled "Want to help?" with a direct reference to the "Contribute.md" file, which is likely to contain information about documentation contributions. This aligns with Abi's motivation to accomplish tasks and her comprehensive information processing style, as she would likely read through the available information to understand how to contribute. The page is structured in a way that makes it easy for Abi to find the relevant information without needing to tinker or guess.</t>
        </is>
      </c>
      <c r="J229" s="10" t="inlineStr">
        <is>
          <t>Answer: YES
Facets: 1. Motivations, 2. Information Processing Style
Why: The page provides a clear section titled "Want to help?" with a direct reference to the "Contribute.md" file, which is likely to contain information about documentation contributions. This aligns with Abi's motivation to accomplish tasks and her comprehensive information processing style, as she would recognize this as a step toward making a documentation contribution. The page is straightforward and provides relevant information, making it easy for Abi to know what to do next.</t>
        </is>
      </c>
      <c r="K229" s="10" t="inlineStr">
        <is>
          <t>Answer: YES
Facets: 1. Motivations, 2. Information Processing Style
Why: The page provides a clear section titled "Want to help?" with a direct reference to the "Contribute.md" file, which is likely to contain information about documentation contributions. This aligns with Abi's motivation to accomplish tasks and her comprehensive information processing style, as she would recognize this as a step toward making a documentation contribution. The page is straightforward and provides the necessary guidance for Abi to know what to do next.</t>
        </is>
      </c>
      <c r="L229" s="11" t="n">
        <v>0.9149722735674677</v>
      </c>
      <c r="M229" s="29" t="n">
        <v>0.1771720613287905</v>
      </c>
      <c r="N229" s="11" t="n">
        <v>0.9131238447319778</v>
      </c>
      <c r="O229" s="11" t="n">
        <v>0.1746575342465753</v>
      </c>
      <c r="P229" s="11" t="n">
        <v>0.844731977818854</v>
      </c>
      <c r="Q229" s="11" t="n">
        <v>0.2351885098743267</v>
      </c>
      <c r="R229" s="11" t="n">
        <v>0.8391866913123844</v>
      </c>
      <c r="S229" s="11" t="n">
        <v>0.2394106813996317</v>
      </c>
      <c r="T229" s="11" t="n"/>
      <c r="U229" s="11" t="n"/>
      <c r="V229" s="11" t="n"/>
      <c r="W229" s="11" t="n"/>
      <c r="X229" s="11" t="n"/>
      <c r="Y229" s="11" t="n"/>
      <c r="Z229" s="11" t="n"/>
      <c r="AA229" s="11" t="n"/>
      <c r="AB229" s="11" t="n"/>
      <c r="AC229" s="11" t="n"/>
      <c r="AD229" s="11" t="n"/>
    </row>
    <row r="230">
      <c r="A230" s="11" t="inlineStr">
        <is>
          <t>Find information about documentation contributions</t>
        </is>
      </c>
      <c r="B230" s="11" t="inlineStr">
        <is>
          <t xml:space="preserve"> Search for documentation</t>
        </is>
      </c>
      <c r="C230" s="11" t="inlineStr">
        <is>
          <t>Maybe/No</t>
        </is>
      </c>
      <c r="D230" s="11" t="inlineStr">
        <is>
          <t>☐	Learning: by Process vs. by Tinkering</t>
        </is>
      </c>
      <c r="E230" s="11" t="inlineStr">
        <is>
          <t xml:space="preserve">
She likes to learn step by step, but there’s no tutorials on the first page.
In her head she is looking for documentation contribution, but she might not know what documentation is.
She hasn’t found documentation to contribute to.
</t>
        </is>
      </c>
      <c r="F230" s="11" t="n"/>
      <c r="G230" s="10" t="inlineStr">
        <is>
          <t>Answer: YES
Facets: 1. Motivations, 2. Information Processing Style
Why: If Abi clicks on the "Contribute.md" link under the "Want to help?" section, she will be directed to a page that likely contains detailed information about how to contribute to the documentation. This action aligns with her motivation to accomplish tasks and her comprehensive information processing style. The page provides clear guidance and relevant links, ensuring that Abi knows she is making progress toward her goal and can access all the necessary information.</t>
        </is>
      </c>
      <c r="H230" s="10" t="inlineStr">
        <is>
          <t>Answer: YES
Facets: 1. Motivations, 2. Information Processing Style
Why: If Abi searches for documentation and lands on this page, she will see the "Want to help?" section, which directly references the "Contribute.md" file. This file is likely to contain the necessary information about documentation contributions. The page is well-organized and provides clear guidance, which aligns with Abi's motivation to accomplish tasks and her comprehensive information processing style. She will know she is making progress toward her goal and will have access to the information she needs.</t>
        </is>
      </c>
      <c r="I230" s="10" t="inlineStr">
        <is>
          <t>Answer: NO
Facets: 2. Information Processing Style, 4. Computer Self-Efficacy
Why: While the page does provide a link to the "Contribute.md" file, it does not explicitly state that this file contains information about documentation contributions. Abi, who has low computer self-efficacy and prefers comprehensive information, might not be confident that she is on the right track without more explicit guidance. Additionally, the page contains a lot of information, which might be overwhelming and make it difficult for Abi to determine if she has found all the necessary information.</t>
        </is>
      </c>
      <c r="J230" s="10" t="inlineStr">
        <is>
          <t>Answer: NO
Facets: 2. Information Processing Style, 4. Computer Self-Efficacy
Why: While the page does provide a reference to the "Contribute.md" file, it does not explicitly state that this file contains information about documentation contributions. Abi, who has low computer self-efficacy and prefers comprehensive information, might not be confident that she is making progress toward her goal without more explicit guidance. Additionally, the page contains a lot of information, which might be overwhelming and make it difficult for Abi to determine if she has found all the necessary information.</t>
        </is>
      </c>
      <c r="K230" s="10" t="inlineStr">
        <is>
          <t>Answer: NO
Facets: 2. Information Processing Style, 4. Computer Self-Efficacy
Why: While the page does provide a link to the "Contribute.md" file, it does not explicitly state that this file contains information about documentation contributions. Abi, who has low computer self-efficacy and prefers comprehensive information, might not be confident that she is making progress toward her goal without more explicit guidance. Additionally, the page contains a lot of information, which might be overwhelming and make it difficult for Abi to determine if she has found all the necessary information.</t>
        </is>
      </c>
      <c r="L230" s="27" t="n">
        <v>0.716390423572744</v>
      </c>
      <c r="M230" s="29" t="n">
        <v>0.4717948717948718</v>
      </c>
      <c r="N230" s="11" t="n">
        <v>0.580110497237569</v>
      </c>
      <c r="O230" s="11" t="n">
        <v>0.6450511945392492</v>
      </c>
      <c r="P230" s="11" t="n">
        <v>0.583793738489871</v>
      </c>
      <c r="Q230" s="11" t="n">
        <v>0.6456953642384106</v>
      </c>
      <c r="R230" s="11" t="n">
        <v>0.5874769797421732</v>
      </c>
      <c r="S230" s="11" t="n">
        <v>0.6427378964941569</v>
      </c>
      <c r="T230" s="11" t="n"/>
      <c r="U230" s="11" t="n"/>
      <c r="V230" s="11" t="n"/>
      <c r="W230" s="11" t="n"/>
      <c r="X230" s="11" t="n"/>
      <c r="Y230" s="11" t="n"/>
      <c r="Z230" s="11" t="n"/>
      <c r="AA230" s="11" t="n"/>
      <c r="AB230" s="11" t="n"/>
      <c r="AC230" s="11" t="n"/>
      <c r="AD230" s="11" t="n"/>
    </row>
    <row r="231">
      <c r="A231" s="11" t="inlineStr">
        <is>
          <t>Make a documentation contribution to the first .md file</t>
        </is>
      </c>
      <c r="B231" s="11" t="inlineStr">
        <is>
          <t xml:space="preserve">Will Abi have formed this sub-goal as a step to their overall goal? </t>
        </is>
      </c>
      <c r="C231" s="11" t="inlineStr">
        <is>
          <t>No</t>
        </is>
      </c>
      <c r="D231" s="11" t="inlineStr">
        <is>
          <t>Information Processing style</t>
        </is>
      </c>
      <c r="E231" s="11" t="inlineStr">
        <is>
          <t>She probably doesn’t know what an .md file is.
She did not find any information on how to make a documentation contribution.</t>
        </is>
      </c>
      <c r="F231" s="11" t="n"/>
      <c r="G231" s="10" t="inlineStr">
        <is>
          <t>Answer: NO
Facets: 1. Motivations, 2. Information Processing Style, 4. Computer Self-Efficacy
Why: While the page provides a list of files, including .md files, it does not explicitly indicate that making a documentation contribution to the first .md file is a step toward achieving the overall use case. Abi might not immediately recognize that editing the first .md file is the correct action without additional guidance. Given Abi's low computer self-efficacy and preference for comprehensive information, she might hesitate to proceed without clear instructions.</t>
        </is>
      </c>
      <c r="H231" s="10" t="inlineStr">
        <is>
          <t>Answer: NO
Facets: 1. Motivations, 2. Information Processing Style, 4. Computer Self-Efficacy
Why: While the page lists several .md files, it does not explicitly indicate which file is the most appropriate for making a documentation contribution. Abi, who prefers clear guidance and has low confidence in unfamiliar computing tasks, might not immediately think of contributing to the first .md file without specific instructions. The page does not provide enough context or direction to make Abi feel confident that this is the correct step toward achieving her goal.</t>
        </is>
      </c>
      <c r="I231" s="10" t="inlineStr">
        <is>
          <t>Answer: NO
Facets: 2. Information Processing Style, 4. Computer Self-Efficacy
Why: The page lists many files, including several .md files, but it does not provide specific guidance on which file to contribute to or how to make a documentation contribution. Abi, who prefers comprehensive information and has low computer self-efficacy, might not be confident that contributing to the first .md file is the correct step without more explicit instructions. The lack of clear direction could make Abi uncertain about whether this action aligns with her goal of making a documentation contribution.</t>
        </is>
      </c>
      <c r="J231" s="10" t="inlineStr">
        <is>
          <t>Answer: NO
Facets: 1. Motivations, 2. Information Processing Style, 4. Computer Self-Efficacy
Why: While the page lists several .md files, it does not explicitly indicate that making a documentation contribution to the first .md file is a step toward achieving the overall use case. Abi, who has low computer self-efficacy and prefers comprehensive information, might not be confident that this is the correct step without more explicit guidance. Additionally, the page contains a lot of information, which might make it difficult for Abi to determine the correct action to take.</t>
        </is>
      </c>
      <c r="K231" s="10" t="inlineStr">
        <is>
          <t>Answer: NO
Facets: 1. Motivations, 2. Information Processing Style, 4. Computer Self-Efficacy
Why: While the page lists several .md files, it does not explicitly indicate that making a documentation contribution to the first .md file is a step toward achieving the overall use case. Abi, who has low computer self-efficacy and prefers comprehensive information, might not be confident that this is the correct step without more explicit guidance. Additionally, the page contains a lot of information, which might make it difficult for Abi to determine the correct course of action.</t>
        </is>
      </c>
      <c r="L231" s="11" t="n">
        <v>0.6461267605633803</v>
      </c>
      <c r="M231" s="29" t="n">
        <v>0.5061511423550088</v>
      </c>
      <c r="N231" s="11" t="n">
        <v>0.6320422535211268</v>
      </c>
      <c r="O231" s="11" t="n">
        <v>0.5536912751677853</v>
      </c>
      <c r="P231" s="11" t="n">
        <v>0.7341549295774648</v>
      </c>
      <c r="Q231" s="11" t="n">
        <v>0.4061962134251291</v>
      </c>
      <c r="R231" s="11" t="n">
        <v>0.7359154929577465</v>
      </c>
      <c r="S231" s="11" t="n">
        <v>0.4030874785591766</v>
      </c>
      <c r="T231" s="11" t="n"/>
      <c r="U231" s="11" t="n"/>
      <c r="V231" s="11" t="n"/>
      <c r="W231" s="11" t="n"/>
      <c r="X231" s="11" t="n"/>
      <c r="Y231" s="11" t="n"/>
      <c r="Z231" s="11" t="n"/>
      <c r="AA231" s="11" t="n"/>
      <c r="AB231" s="11" t="n"/>
      <c r="AC231" s="11" t="n"/>
      <c r="AD231" s="11" t="n"/>
    </row>
    <row r="232">
      <c r="A232" s="11" t="inlineStr">
        <is>
          <t>Make a documentation contribution to the first .md file</t>
        </is>
      </c>
      <c r="B232" s="11" t="inlineStr">
        <is>
          <t xml:space="preserve"> Click on the first .md file</t>
        </is>
      </c>
      <c r="C232" s="11" t="inlineStr">
        <is>
          <t>Maybe/No</t>
        </is>
      </c>
      <c r="D232" s="11" t="inlineStr">
        <is>
          <t>Maybe
Learnign style
No
☐        Information Processing Style
☐        Attitude Towards Risk
☐        Learning: by Process vs. Tinkering</t>
        </is>
      </c>
      <c r="E232" s="11" t="inlineStr">
        <is>
          <t xml:space="preserve">There’s no reason to click on the first .md file.
She doesn’t particularly tinker
She doesn’t tinker.
She might think she is going on a whole different path, which is not going to help her.
</t>
        </is>
      </c>
      <c r="F232" s="11" t="n"/>
      <c r="G232" s="10" t="inlineStr">
        <is>
          <t>Answer: NO
Facets: 4. Computer Self-Efficacy, 5. Learning Style
Why: The page does not provide explicit instructions or context indicating that clicking on the first .md file is the correct action to make a documentation contribution. Given Abi's low computer self-efficacy, she might hesitate to click on the file without clear guidance. Additionally, Abi prefers process-oriented learning and step-by-step instructions, which are not provided on this page. Therefore, she might not feel confident in taking this action.</t>
        </is>
      </c>
      <c r="H232" s="10" t="inlineStr">
        <is>
          <t>Answer: NO
Facets: 2. Information Processing Style, 4. Computer Self-Efficacy, 5. Learning Style
Why: The page does not provide explicit instructions or context about which .md file to click on for making a documentation contribution. Abi, who prefers clear guidance and has low confidence in unfamiliar computing tasks, might not feel confident clicking on the first .md file without specific instructions. Additionally, Abi's process-oriented learning style means she would prefer step-by-step guidance, which is not provided here. The lack of clear direction may cause hesitation or confusion.</t>
        </is>
      </c>
      <c r="I232" s="10" t="inlineStr">
        <is>
          <t>Answer: NO
Facets: 4. Computer Self-Efficacy, 5. Learning Style
Why: The page lists many files, including several .md files, but it does not provide specific guidance on which file to contribute to or how to make a documentation contribution. Abi, who has low computer self-efficacy, might not feel confident about clicking on the first .md file without more explicit instructions. Additionally, Abi prefers process-oriented learning and might not be comfortable with the idea of clicking on a file without knowing what to expect. The lack of clear direction could make Abi hesitant to take this action.</t>
        </is>
      </c>
      <c r="J232" s="10" t="inlineStr">
        <is>
          <t>Answer: NO
Facets: 4. Computer Self-Efficacy, 5. Learning Style
Why: The page does not provide explicit instructions or context about what clicking on the first .md file will accomplish. Given Abi's low computer self-efficacy, she might be hesitant to click on the file without knowing what will happen. Additionally, Abi prefers process-oriented learning and step-by-step instructions, which are not provided here. This lack of guidance and clarity might prevent her from confidently taking this action.</t>
        </is>
      </c>
      <c r="K232" s="10" t="inlineStr">
        <is>
          <t>Answer: NO
Facets: 4. Computer Self-Efficacy, 5. Learning Style
Why: The page does not provide explicit guidance or instructions indicating that clicking on the first .md file is the correct action to make a documentation contribution. Abi, who has low computer self-efficacy and prefers process-oriented learning, might not feel confident in taking this action without clear instructions. The lack of explicit direction could make Abi hesitant to click on the file, fearing it might not lead to the desired outcome.</t>
        </is>
      </c>
      <c r="L232" s="11" t="n">
        <v>0.7151051625239006</v>
      </c>
      <c r="M232" s="29" t="n">
        <v>0.4983277591973244</v>
      </c>
      <c r="N232" s="11" t="n">
        <v>0.7074569789674953</v>
      </c>
      <c r="O232" s="11" t="n">
        <v>0.459504132231405</v>
      </c>
      <c r="P232" s="11" t="n">
        <v>0.8183556405353728</v>
      </c>
      <c r="Q232" s="11" t="n">
        <v>0.254302103250478</v>
      </c>
      <c r="R232" s="11" t="n">
        <v>0.7036328871892925</v>
      </c>
      <c r="S232" s="11" t="n">
        <v>0.4244741873804971</v>
      </c>
      <c r="T232" s="11" t="n"/>
      <c r="U232" s="11" t="n"/>
      <c r="V232" s="11" t="n"/>
      <c r="W232" s="11" t="n"/>
      <c r="X232" s="11" t="n"/>
      <c r="Y232" s="11" t="n"/>
      <c r="Z232" s="11" t="n"/>
      <c r="AA232" s="11" t="n"/>
      <c r="AB232" s="11" t="n"/>
      <c r="AC232" s="11" t="n"/>
      <c r="AD232" s="11" t="n"/>
    </row>
    <row r="233">
      <c r="A233" s="11" t="inlineStr">
        <is>
          <t>Make a documentation contribution to the first .md file</t>
        </is>
      </c>
      <c r="B233" s="11" t="inlineStr">
        <is>
          <t xml:space="preserve"> Click on the first .md file</t>
        </is>
      </c>
      <c r="C233" s="11" t="inlineStr">
        <is>
          <t>Maybe/No</t>
        </is>
      </c>
      <c r="D233" s="11" t="inlineStr">
        <is>
          <t>Maybe
☐        Information Processing Style
☐        Attitude Towards Risk
☐        Learning: by Process vs. by Tinkering
No
---</t>
        </is>
      </c>
      <c r="E233" s="11" t="inlineStr">
        <is>
          <t xml:space="preserve">She opened the file and the first thing she sees is ‘updated deploy documentation’.
She sees steps and likes step by step learning, but might not know if it is related to her goal.
She can see there is something to edit, due to the ‘edit’ button, so she knows she can change the documen.
She might not understand the technical jargon.
</t>
        </is>
      </c>
      <c r="F233" s="11" t="n"/>
      <c r="G233" s="10" t="inlineStr">
        <is>
          <t>Answer: NO
Facets: 2. Information Processing Style, 4. Computer Self-Efficacy
Why: After clicking on the first .md file, Abi lands on a page with detailed deployment instructions. However, this page does not provide information about making a documentation contribution, which is Abi's goal. Given Abi's comprehensive information processing style, she would need clear and relevant information to feel confident that she is making progress toward her goal. Additionally, due to her low computer self-efficacy, she might feel uncertain and confused about whether she is on the right track, as the content does not align with her intended task.</t>
        </is>
      </c>
      <c r="H233" s="10" t="inlineStr">
        <is>
          <t>Answer: NO
Facets: 2. Information Processing Style, 4. Computer Self-Efficacy
Why: After clicking on the first .md file, Abi lands on a page titled "Flosscoach Deployment," which contains detailed technical instructions for deployment rather than information about making a documentation contribution. This page does not provide any indication that Abi is making progress toward her goal of contributing to documentation. The content is highly technical and specific to deployment, which may overwhelm Abi and make her feel uncertain about whether she is on the right track. This does not align with her comprehensive information processing style or her low confidence in unfamiliar computing tasks.</t>
        </is>
      </c>
      <c r="I233" s="10" t="inlineStr">
        <is>
          <t>Answer: NO
Facets: 2. Information Processing Style, 4. Computer Self-Efficacy
Why: After clicking on the first .md file, Abi lands on a page with detailed deployment instructions. However, this page is focused on deployment rather than documentation contributions. Abi, who prefers comprehensive information and has low computer self-efficacy, might not feel confident that she is making progress toward her goal of contributing to documentation. The content is not relevant to her goal, and she might feel lost or unsure about what to do next. This misalignment with her goal and the overwhelming technical details could hinder her progress.</t>
        </is>
      </c>
      <c r="J233" s="10" t="inlineStr">
        <is>
          <t>Answer: NO
Facets: 2. Information Processing Style, 4. Computer Self-Efficacy
Why: After clicking on the first .md file, Abi lands on a page with detailed deployment instructions. However, this page does not provide information about making a documentation contribution, which is Abi's goal. Given Abi's comprehensive information processing style, she would not feel confident that she is making progress toward her goal. Additionally, the technical nature of the content might overwhelm Abi, who has low computer self-efficacy, making it difficult for her to determine if she is on the right track.</t>
        </is>
      </c>
      <c r="K233" s="10" t="inlineStr">
        <is>
          <t>Answer: NO
Facets: 2. Information Processing Style, 4. Computer Self-Efficacy
Why: After clicking on the first .md file, Abi lands on a page titled "Flosscoach Deployment," which contains detailed instructions for deployment rather than documentation contributions. This page does not provide information about making documentation contributions, and Abi, who prefers comprehensive information and has low computer self-efficacy, will not know that she is making progress toward her goal. The content is technical and specific to deployment, which might confuse Abi and make her unsure if she is on the right path.</t>
        </is>
      </c>
      <c r="L233" s="11" t="n">
        <v>0.6847826086956522</v>
      </c>
      <c r="M233" s="29" t="n">
        <v>0.5121255349500713</v>
      </c>
      <c r="N233" s="11" t="n">
        <v>0.7142857142857143</v>
      </c>
      <c r="O233" s="11" t="n">
        <v>0.4145962732919254</v>
      </c>
      <c r="P233" s="11" t="n">
        <v>0.8090062111801242</v>
      </c>
      <c r="Q233" s="11" t="n">
        <v>0.2546583850931677</v>
      </c>
      <c r="R233" s="11" t="n">
        <v>0.6645962732919255</v>
      </c>
      <c r="S233" s="11" t="n">
        <v>0.4922360248447205</v>
      </c>
      <c r="T233" s="11" t="n"/>
      <c r="U233" s="11" t="n"/>
      <c r="V233" s="11" t="n"/>
      <c r="W233" s="11" t="n"/>
      <c r="X233" s="11" t="n"/>
      <c r="Y233" s="11" t="n"/>
      <c r="Z233" s="11" t="n"/>
      <c r="AA233" s="11" t="n"/>
      <c r="AB233" s="11" t="n"/>
      <c r="AC233" s="11" t="n"/>
      <c r="AD233" s="11" t="n"/>
    </row>
    <row r="234">
      <c r="A234" s="11" t="inlineStr">
        <is>
          <t>Make a documentation contribution to the first .md file</t>
        </is>
      </c>
      <c r="B234" s="11" t="inlineStr">
        <is>
          <t>Click on edit button</t>
        </is>
      </c>
      <c r="C234" s="11" t="inlineStr">
        <is>
          <t>Maybe/No</t>
        </is>
      </c>
      <c r="D234" s="11" t="inlineStr">
        <is>
          <t>Maybe
☐	Information Processing Style
No
Attitude towards risk</t>
        </is>
      </c>
      <c r="E234" s="11" t="inlineStr">
        <is>
          <t>She could infer the ‘edit’ button would mean she can change the file.
Even though she knows she can edit the documentation, she wouldn’t know how to edit the document due to the jargon.
She might not know this is the right file, so she needs more time to decide what to do.</t>
        </is>
      </c>
      <c r="F234" s="11" t="n"/>
      <c r="G234" s="10" t="inlineStr">
        <is>
          <t>Answer: NO
Facets: 4. Computer Self-Efficacy, 5. Learning Style
Why: The page does not provide explicit instructions or context indicating that clicking the "Edit" button is the correct action to make a documentation contribution. Given Abi's low computer self-efficacy, she might hesitate to click on the "Edit" button without clear guidance. Additionally, Abi prefers process-oriented learning and step-by-step instructions, which are not provided on this page. Therefore, she might not feel confident in taking this action.</t>
        </is>
      </c>
      <c r="H234" s="10" t="inlineStr">
        <is>
          <t>Answer: NO
Facets: 2. Information Processing Style, 4. Computer Self-Efficacy, 5. Learning Style
Why: The page Abi lands on after clicking the first .md file is highly technical and specific to deployment, which may not be immediately relevant to her goal of making a documentation contribution. The "Edit" button is present, but there is no clear indication that clicking it will lead to making a documentation contribution. Abi, who prefers clear guidance and has low confidence in unfamiliar computing tasks, might not feel confident clicking the "Edit" button without specific instructions. Additionally, Abi's process-oriented learning style means she would prefer step-by-step guidance, which is not provided here. The lack of clear direction may cause hesitation or confusion.</t>
        </is>
      </c>
      <c r="I234" s="10" t="inlineStr">
        <is>
          <t>Answer: NO
Facets: 4. Computer Self-Efficacy, 5. Learning Style
Why: The page contains an "Edit" button, but it does not provide explicit instructions or context about what will happen after clicking it. Abi, who has low computer self-efficacy, might not feel confident about clicking the "Edit" button without knowing what to expect. Additionally, Abi prefers process-oriented learning and might not be comfortable with the idea of clicking on a button without clear guidance. The lack of explicit instructions or context could make Abi hesitant to take this action.</t>
        </is>
      </c>
      <c r="J234" s="10" t="inlineStr">
        <is>
          <t>Answer: NO
Facets: 4. Computer Self-Efficacy, 5. Learning Style
Why: The page does not provide explicit instructions or context about what clicking the "Edit" button will accomplish. Given Abi's low computer self-efficacy, she might be hesitant to click on the "Edit" button without knowing what will happen. Additionally, Abi prefers process-oriented learning and step-by-step instructions, which are not provided here. This lack of guidance and clarity might prevent her from confidently taking this action.</t>
        </is>
      </c>
      <c r="K234" s="10" t="inlineStr">
        <is>
          <t>Answer: NO
Facets: 4. Computer Self-Efficacy, 5. Learning Style
Why: The page does not provide explicit instructions or guidance indicating that clicking the "Edit" button is the correct action to make a documentation contribution. Abi, who has low computer self-efficacy and prefers process-oriented learning, might not feel confident in taking this action without clear instructions. The "Edit" button is present, but without context or guidance, Abi might be hesitant to click it, fearing it might not lead to the desired outcome or might cause unintended changes.</t>
        </is>
      </c>
      <c r="L234" s="11" t="n">
        <v>0.7329545454545454</v>
      </c>
      <c r="M234" s="29" t="n">
        <v>0.5592356687898089</v>
      </c>
      <c r="N234" s="11" t="n">
        <v>0.6856060606060606</v>
      </c>
      <c r="O234" s="11" t="n">
        <v>0.5026362038664324</v>
      </c>
      <c r="P234" s="11" t="n">
        <v>0.8200757575757576</v>
      </c>
      <c r="Q234" s="11" t="n">
        <v>0.2518939393939394</v>
      </c>
      <c r="R234" s="11" t="n">
        <v>0.7367424242424242</v>
      </c>
      <c r="S234" s="11" t="n">
        <v>0.4165202108963093</v>
      </c>
      <c r="T234" s="11" t="n"/>
      <c r="U234" s="11" t="n"/>
      <c r="V234" s="11" t="n"/>
      <c r="W234" s="11" t="n"/>
      <c r="X234" s="11" t="n"/>
      <c r="Y234" s="11" t="n"/>
      <c r="Z234" s="11" t="n"/>
      <c r="AA234" s="11" t="n"/>
      <c r="AB234" s="11" t="n"/>
      <c r="AC234" s="11" t="n"/>
      <c r="AD234" s="11" t="n"/>
    </row>
    <row r="235">
      <c r="A235" s="11" t="inlineStr">
        <is>
          <t>Make a documentation contribution to the first .md file</t>
        </is>
      </c>
      <c r="B235" s="11" t="inlineStr">
        <is>
          <t>Click on edit button</t>
        </is>
      </c>
      <c r="C235" s="11" t="inlineStr">
        <is>
          <t>No</t>
        </is>
      </c>
      <c r="D235" s="11" t="inlineStr">
        <is>
          <t>Information Processing style</t>
        </is>
      </c>
      <c r="E235" s="11" t="inlineStr">
        <is>
          <t>The page did not change, and it gave a message.
She doesn’t know what fork and merge request means</t>
        </is>
      </c>
      <c r="F235" s="11" t="n"/>
      <c r="G235" s="10" t="inlineStr">
        <is>
          <t>Answer: NO
Facets: 2. Information Processing Style, 4. Computer Self-Efficacy
Why: After clicking the "Edit" button, Abi lands on a different page that does not provide clear feedback or information related to making a documentation contribution. The new page is about JabRef Bibliography Management, which is unrelated to the initial task. This would likely confuse Abi, making her unsure if she did the right thing and if she is making progress toward her goal. Given her comprehensive information processing style and low computer self-efficacy, Abi would need clear and relevant information to feel confident that she is on the right track.</t>
        </is>
      </c>
      <c r="H235" s="10" t="inlineStr">
        <is>
          <t>Answer: NO
Facets: 2. Information Processing Style, 4. Computer Self-Efficacy
Why: After clicking the "Edit" button, Abi lands on a completely different page related to a different project (JabRef) rather than the original project she was working on (Flosscoach). This would be confusing and disorienting for Abi, who prefers clear guidance and has low confidence in unfamiliar computing tasks. The page does not provide any indication that she is making progress toward her goal of contributing to documentation for the original project. This misdirection would likely cause Abi to feel lost and unsure about her actions.</t>
        </is>
      </c>
      <c r="I235" s="10" t="inlineStr">
        <is>
          <t>Answer: NO
Facets: 2. Information Processing Style, 4. Computer Self-Efficacy
Why: After clicking the "Edit" button, Abi lands on a different page that does not seem to be directly related to editing the .md file she intended to contribute to. The new page contains a lot of information about the JabRef project, but it does not provide clear guidance or confirmation that she is making progress toward her goal of contributing to the documentation. Abi, who prefers comprehensive information and has low computer self-efficacy, might feel confused and uncertain about whether she did the right thing. The lack of clear direction and relevant information could hinder her progress.</t>
        </is>
      </c>
      <c r="J235" s="10" t="inlineStr">
        <is>
          <t>Answer: NO
Facets: 2. Information Processing Style, 4. Computer Self-Efficacy
Why: After clicking the "Edit" button, Abi lands on a page that appears to be a different repository with information about JabRef Bibliography Management. This page does not provide any indication that Abi is making progress toward her goal of making a documentation contribution to the first .md file. The content is unrelated to her task, and there is no clear guidance or relevant information about documentation contributions. Given Abi's comprehensive information processing style and low computer self-efficacy, she would likely feel confused and uncertain about her progress.</t>
        </is>
      </c>
      <c r="K235" s="10" t="inlineStr">
        <is>
          <t>Answer: NO
Facets: 2. Information Processing Style, 4. Computer Self-Efficacy
Why: After clicking the "Edit" button, Abi lands on a different repository page that does not provide clear feedback or information related to making a documentation contribution to the first .md file. The new page contains information about a different project (JabRef Bibliography Management) and does not indicate that Abi is making progress toward her goal. Abi, who prefers comprehensive information and has low computer self-efficacy, will likely be confused and unsure if she is on the right path, as the content is unrelated to her original task.</t>
        </is>
      </c>
      <c r="L235" s="11" t="n">
        <v>0.5789473684210527</v>
      </c>
      <c r="M235" s="29" t="n">
        <v>0.5681114551083591</v>
      </c>
      <c r="N235" s="11" t="n">
        <v>0.6764705882352942</v>
      </c>
      <c r="O235" s="11" t="n">
        <v>0.5212298682284041</v>
      </c>
      <c r="P235" s="11" t="n">
        <v>0.653250773993808</v>
      </c>
      <c r="Q235" s="11" t="n">
        <v>0.5188536953242836</v>
      </c>
      <c r="R235" s="11" t="n">
        <v>0.7383900928792569</v>
      </c>
      <c r="S235" s="11" t="n">
        <v>0.4009287925696595</v>
      </c>
      <c r="T235" s="11" t="n"/>
      <c r="U235" s="11" t="n"/>
      <c r="V235" s="11" t="n"/>
      <c r="W235" s="11" t="n"/>
      <c r="X235" s="11" t="n"/>
      <c r="Y235" s="11" t="n"/>
      <c r="Z235" s="11" t="n"/>
      <c r="AA235" s="11" t="n"/>
      <c r="AB235" s="11" t="n"/>
      <c r="AC235" s="11" t="n"/>
      <c r="AD235" s="11" t="n"/>
    </row>
    <row r="236">
      <c r="A236" s="11" t="n"/>
      <c r="B236" s="11" t="n"/>
      <c r="C236" s="11" t="n"/>
      <c r="D236" s="11" t="n"/>
      <c r="E236" s="11" t="n"/>
      <c r="F236" s="11" t="n"/>
      <c r="G236" s="11" t="n"/>
      <c r="H236" s="11" t="n"/>
      <c r="I236" s="11" t="n"/>
      <c r="J236" s="11" t="n"/>
      <c r="K236" s="11" t="n"/>
      <c r="L236" s="11" t="n"/>
      <c r="M236" s="11" t="n"/>
      <c r="N236" s="11" t="n"/>
      <c r="O236" s="11" t="n"/>
      <c r="P236" s="11" t="n"/>
      <c r="Q236" s="11" t="n"/>
      <c r="R236" s="11" t="n"/>
      <c r="S236" s="11" t="n"/>
      <c r="T236" s="11" t="n"/>
      <c r="U236" s="11" t="n"/>
      <c r="V236" s="11" t="n"/>
      <c r="W236" s="11" t="n"/>
      <c r="X236" s="11" t="n"/>
      <c r="Y236" s="11" t="n"/>
      <c r="Z236" s="11" t="n"/>
      <c r="AA236" s="11" t="n"/>
      <c r="AB236" s="11" t="n"/>
      <c r="AC236" s="11" t="n"/>
      <c r="AD236" s="11" t="n"/>
    </row>
    <row r="237">
      <c r="A237" s="11" t="n"/>
      <c r="B237" s="11" t="n"/>
      <c r="C237" s="11" t="n"/>
      <c r="D237" s="11" t="n"/>
      <c r="E237" s="11" t="n"/>
      <c r="F237" s="11" t="n"/>
      <c r="G237" s="11" t="n"/>
      <c r="H237" s="11" t="n"/>
      <c r="I237" s="11" t="n"/>
      <c r="J237" s="11" t="n"/>
      <c r="K237" s="11" t="n"/>
      <c r="L237" s="11" t="n"/>
      <c r="M237" s="11" t="n"/>
      <c r="N237" s="11" t="n"/>
      <c r="O237" s="11" t="n"/>
      <c r="P237" s="11" t="n"/>
      <c r="Q237" s="11" t="n"/>
      <c r="R237" s="11" t="n"/>
      <c r="S237" s="11" t="n"/>
      <c r="T237" s="11" t="n"/>
      <c r="U237" s="11" t="n"/>
      <c r="V237" s="11" t="n"/>
      <c r="W237" s="11" t="n"/>
      <c r="X237" s="11" t="n"/>
      <c r="Y237" s="11" t="n"/>
      <c r="Z237" s="11" t="n"/>
      <c r="AA237" s="11" t="n"/>
      <c r="AB237" s="11" t="n"/>
      <c r="AC237" s="11" t="n"/>
      <c r="AD237" s="11" t="n"/>
    </row>
    <row r="238">
      <c r="A238" s="11" t="n"/>
      <c r="B238" s="11" t="n"/>
      <c r="C238" s="11" t="n"/>
      <c r="D238" s="11" t="n"/>
      <c r="E238" s="11" t="n"/>
      <c r="F238" s="11" t="n"/>
      <c r="G238" s="11" t="n"/>
      <c r="H238" s="11" t="n"/>
      <c r="I238" s="11" t="n"/>
      <c r="J238" s="11" t="n"/>
      <c r="K238" s="11" t="n"/>
      <c r="L238" s="11" t="n"/>
      <c r="M238" s="11" t="n"/>
      <c r="N238" s="11" t="n"/>
      <c r="O238" s="11" t="n"/>
      <c r="P238" s="11" t="n"/>
      <c r="Q238" s="11" t="n"/>
      <c r="R238" s="11" t="n"/>
      <c r="S238" s="11" t="n"/>
      <c r="T238" s="11" t="n"/>
      <c r="U238" s="11" t="n"/>
      <c r="V238" s="11" t="n"/>
      <c r="W238" s="11" t="n"/>
      <c r="X238" s="11" t="n"/>
      <c r="Y238" s="11" t="n"/>
      <c r="Z238" s="11" t="n"/>
      <c r="AA238" s="11" t="n"/>
      <c r="AB238" s="11" t="n"/>
      <c r="AC238" s="11" t="n"/>
      <c r="AD238" s="11" t="n"/>
    </row>
    <row r="239">
      <c r="A239" s="5" t="inlineStr">
        <is>
          <t>Scenario : Find an issue to work on</t>
        </is>
      </c>
      <c r="B239" s="11" t="n"/>
      <c r="C239" s="11" t="n"/>
      <c r="D239" s="11" t="n"/>
      <c r="E239" s="11" t="n"/>
      <c r="F239" s="11" t="n"/>
      <c r="G239" s="3" t="n"/>
      <c r="H239" s="3" t="n"/>
      <c r="I239" s="3" t="n"/>
      <c r="J239" s="3" t="n"/>
      <c r="K239" s="3" t="inlineStr">
        <is>
          <t>Tag = PITTSBURG</t>
        </is>
      </c>
      <c r="L239" s="11" t="n"/>
      <c r="M239" s="11" t="n"/>
      <c r="N239" s="11" t="n"/>
      <c r="O239" s="11" t="n"/>
      <c r="P239" s="11" t="n"/>
      <c r="Q239" s="11" t="n"/>
      <c r="R239" s="11" t="n"/>
      <c r="S239" s="11" t="n"/>
      <c r="T239" s="11" t="n"/>
      <c r="U239" s="11" t="n"/>
      <c r="V239" s="11" t="n"/>
      <c r="W239" s="11" t="n"/>
      <c r="X239" s="11" t="n"/>
      <c r="Y239" s="11" t="n"/>
      <c r="Z239" s="11" t="n"/>
      <c r="AA239" s="11" t="n"/>
      <c r="AB239" s="11" t="n"/>
      <c r="AC239" s="11" t="n"/>
      <c r="AD239" s="11" t="n"/>
    </row>
    <row r="240">
      <c r="A240" s="6" t="inlineStr">
        <is>
          <t>Subgoal</t>
        </is>
      </c>
      <c r="B240" s="6" t="inlineStr">
        <is>
          <t>Action</t>
        </is>
      </c>
      <c r="C240" s="6" t="inlineStr">
        <is>
          <t>Yes/No/Maybe</t>
        </is>
      </c>
      <c r="D240" s="6" t="inlineStr">
        <is>
          <t>Facets</t>
        </is>
      </c>
      <c r="E240" s="6" t="inlineStr">
        <is>
          <t>Why</t>
        </is>
      </c>
      <c r="F240" s="6" t="inlineStr">
        <is>
          <t>chatgpt with default randomness</t>
        </is>
      </c>
      <c r="G240" s="6" t="n"/>
      <c r="H240" s="6" t="n"/>
      <c r="I240" s="6" t="n"/>
      <c r="J240" s="6" t="n"/>
      <c r="K240" s="6" t="n"/>
      <c r="L240" s="11" t="n"/>
      <c r="M240" s="11" t="n"/>
      <c r="N240" s="11" t="n"/>
      <c r="O240" s="11" t="n"/>
      <c r="P240" s="11" t="n"/>
      <c r="Q240" s="11" t="n"/>
      <c r="R240" s="11" t="n"/>
      <c r="S240" s="11" t="n"/>
      <c r="T240" s="11" t="n"/>
      <c r="U240" s="11" t="n"/>
      <c r="V240" s="11" t="n"/>
      <c r="W240" s="11" t="n"/>
      <c r="X240" s="11" t="n"/>
      <c r="Y240" s="11" t="n"/>
      <c r="Z240" s="11" t="n"/>
      <c r="AA240" s="11" t="n"/>
      <c r="AB240" s="11" t="n"/>
      <c r="AC240" s="11" t="n"/>
      <c r="AD240" s="11" t="n"/>
    </row>
    <row r="241">
      <c r="A241" s="11" t="inlineStr">
        <is>
          <t>Find list of issues/where issues are</t>
        </is>
      </c>
      <c r="B241" s="11" t="inlineStr">
        <is>
          <t xml:space="preserve">Will Abi have formed this sub-goal as a step to their overall goal? </t>
        </is>
      </c>
      <c r="C241" s="11" t="inlineStr">
        <is>
          <t>Yes/Maybe</t>
        </is>
      </c>
      <c r="D241" s="11" t="inlineStr">
        <is>
          <t>Yes
Learning
Maybe
Information Processing style</t>
        </is>
      </c>
      <c r="E241" s="11" t="inlineStr">
        <is>
          <t xml:space="preserve">Because Abi likes tutorials
Even though she does not see issues, she will want to know where the list as a step to her goal
She likes to gather information before beginning or jumping in to find the issues. She would first try and figure out how to. </t>
        </is>
      </c>
      <c r="F241" s="11" t="n"/>
      <c r="G241" s="23" t="inlineStr">
        <is>
          <t>Answer: NO
Facets: 1. Motivations, 2. Information Processing Style, 4. Computer Self-Efficacy
Why: The page shown is a repository page with a list of files and some information about the project. ABI is looking for a list of issues or where issues are located. The current page does not explicitly indicate where to find issues or provide a direct link to them. ABI, who prefers comprehensive information and has low confidence in unfamiliar computing tasks, might not immediately recognize this page as a step toward finding issues. The lack of clear direction or indication about issues on this page would likely deter ABI from considering this as a step toward achieving the overall use case.</t>
        </is>
      </c>
      <c r="H241" s="23" t="inlineStr">
        <is>
          <t>Answer: NO
Facets: 1. Motivations, 2. Information Processing Style, 4. Computer Self-Efficacy
Why: The page shown is a repository page with a list of files and some information about the project. ABI is looking to find a list of issues or where issues are located. This page does not explicitly indicate where to find issues or provide a list of issues. ABI, who prefers to use familiar methods and needs comprehensive information, might not immediately think that this page is a step toward finding issues. Additionally, ABI's low computer self-efficacy might make them hesitant to explore further without clear guidance.</t>
        </is>
      </c>
      <c r="I241" s="23" t="inlineStr">
        <is>
          <t>Answer: YES
Facets: 1. Motivations, 2. Information Processing Style
Why: The page provides a comprehensive overview of the repository, including various files and documentation. ABI, who prefers to gather information comprehensively, would likely consider this a step toward finding issues to work on. The presence of a "Contribute.md" file and other documentation suggests that this page is a good starting point for understanding the project and finding relevant issues.</t>
        </is>
      </c>
      <c r="J241" s="23" t="inlineStr">
        <is>
          <t>Answer: NO
Facets: 1. Motivations, 2. Information Processing Style, 4. Computer Self-Efficacy
Why: The page shown is a repository view with a list of files and some information about the project. ABI is looking to find a list of issues or where issues are located. This page does not explicitly indicate where to find issues or provide a list of issues. ABI, who prefers comprehensive information and has low confidence in unfamiliar computing tasks, might not immediately recognize this page as a step toward finding issues. The lack of clear direction or indication about issues on this page would likely deter ABI from considering this as a step toward achieving the overall use case.</t>
        </is>
      </c>
      <c r="K241" s="23" t="inlineStr">
        <is>
          <t>Answer: NO
Facets: 1. Motivations, 2. Information Processing Style, 4. Computer Self-Efficacy
Why: The page shown is a repository view with a list of files and some information about the project. ABI is looking for a list of issues or where issues are located. This page does not explicitly indicate where to find issues or provide a list of issues. ABI, who prefers comprehensive information and has low confidence in unfamiliar computing tasks, might not immediately recognize this page as a step toward finding issues. The lack of clear direction or indication about issues on this page would likely deter ABI from considering this as a step toward achieving the overall use case.</t>
        </is>
      </c>
      <c r="L241" s="11" t="n">
        <v>0.7259684361549498</v>
      </c>
      <c r="M241" s="29" t="n">
        <v>0.3142037302725968</v>
      </c>
      <c r="N241" s="11" t="n">
        <v>0.4505021520803443</v>
      </c>
      <c r="O241" s="11" t="n">
        <v>0.6284074605451937</v>
      </c>
      <c r="P241" s="11" t="n">
        <v>0.9612625538020086</v>
      </c>
      <c r="Q241" s="11" t="n">
        <v>0.04734576757532281</v>
      </c>
      <c r="R241" s="11" t="n">
        <v>0.9641319942611191</v>
      </c>
      <c r="S241" s="11" t="n">
        <v>0.03873744619799139</v>
      </c>
      <c r="T241" s="11" t="n"/>
      <c r="U241" s="11" t="n"/>
      <c r="V241" s="11" t="n"/>
      <c r="W241" s="11" t="n"/>
      <c r="X241" s="11" t="n"/>
      <c r="Y241" s="11" t="n"/>
      <c r="Z241" s="11" t="n"/>
      <c r="AA241" s="11" t="n"/>
      <c r="AB241" s="11" t="n"/>
      <c r="AC241" s="11" t="n"/>
      <c r="AD241" s="11" t="n"/>
    </row>
    <row r="242">
      <c r="A242" s="11" t="inlineStr">
        <is>
          <t>Find list of issues/where issues are</t>
        </is>
      </c>
      <c r="B242" s="11" t="inlineStr">
        <is>
          <t>Scroll down the webpage</t>
        </is>
      </c>
      <c r="C242" s="11" t="inlineStr">
        <is>
          <t>Yes</t>
        </is>
      </c>
      <c r="D242" s="11" t="inlineStr">
        <is>
          <t>☐	Motivations
☐	Information Processing Style</t>
        </is>
      </c>
      <c r="E242" s="11" t="inlineStr">
        <is>
          <t>She would know to scroll down the webpage because of her processing style.
She is familiar/comfortable with scrolling.</t>
        </is>
      </c>
      <c r="F242" s="11" t="n"/>
      <c r="G242" s="10" t="inlineStr">
        <is>
          <t>Answer: YES
Facets: 2. Information Processing Style
Why: Scrolling down the webpage aligns with ABI's information processing style, which involves gathering comprehensive information before taking action. The page contains a lot of information, and scrolling down is a natural action to see if there is more relevant information available. ABI would likely know to scroll down to explore the page further and gather more details that might help in finding the list of issues or where issues are located.</t>
        </is>
      </c>
      <c r="H242" s="10" t="inlineStr">
        <is>
          <t>Answer: YES
Facets: 2. Information Processing Style
Why: Scrolling down aligns with ABI's information processing style, as it allows them to gather more information comprehensively. The page is structured in a way that encourages scrolling to see more content, and ABI would likely understand that scrolling down could reveal additional relevant information.</t>
        </is>
      </c>
      <c r="I242" s="10" t="inlineStr">
        <is>
          <t>Answer: YES
Facets: 2. Information Processing Style
Why: Scrolling down the webpage aligns with ABI's comprehensive information processing style. The page contains a lot of information, and scrolling down will allow ABI to gather more details about the project, which is necessary for understanding where to find the list of issues. The presence of various sections and documentation suggests that more relevant information might be found by scrolling.</t>
        </is>
      </c>
      <c r="J242" s="10" t="inlineStr">
        <is>
          <t>Answer: YES
Facets: 2. Information Processing Style
Why: Scrolling down the webpage aligns with ABI's information processing style, which involves gathering comprehensive information. The page contains a lot of text and sections that might provide more context or relevant information about the project. ABI would likely scroll down to see if there is any additional information that could help in finding the list of issues or where issues are located.</t>
        </is>
      </c>
      <c r="K242" s="10" t="inlineStr">
        <is>
          <t>Answer: YES
Facets: 2. Information Processing Style
Why: Scrolling down the webpage aligns with ABI's comprehensive information processing style. ABI tends to gather all available information before taking action. Scrolling down is a natural step to see if there is more relevant information further down the page that might help in finding the list of issues or where issues are located. The page is not overwhelming and provides a structured view, which would encourage ABI to scroll down to gather more information.</t>
        </is>
      </c>
      <c r="L242" s="11" t="n">
        <v>0.5306930693069307</v>
      </c>
      <c r="M242" s="29" t="n">
        <v>0.5168316831683168</v>
      </c>
      <c r="N242" s="11" t="n">
        <v>0.6</v>
      </c>
      <c r="O242" s="11" t="n">
        <v>0.5207920792079208</v>
      </c>
      <c r="P242" s="11" t="n">
        <v>0.7683168316831683</v>
      </c>
      <c r="Q242" s="11" t="n">
        <v>0.2732673267326733</v>
      </c>
      <c r="R242" s="11" t="n">
        <v>0.6871287128712872</v>
      </c>
      <c r="S242" s="11" t="n">
        <v>0.5038461538461538</v>
      </c>
      <c r="T242" s="11" t="n"/>
      <c r="U242" s="11" t="n"/>
      <c r="V242" s="11" t="n"/>
      <c r="W242" s="11" t="n"/>
      <c r="X242" s="11" t="n"/>
      <c r="Y242" s="11" t="n"/>
      <c r="Z242" s="11" t="n"/>
      <c r="AA242" s="11" t="n"/>
      <c r="AB242" s="11" t="n"/>
      <c r="AC242" s="11" t="n"/>
      <c r="AD242" s="11" t="n"/>
    </row>
    <row r="243">
      <c r="A243" s="11" t="inlineStr">
        <is>
          <t>Find list of issues/where issues are</t>
        </is>
      </c>
      <c r="B243" s="11" t="inlineStr">
        <is>
          <t>Scroll down the webpage</t>
        </is>
      </c>
      <c r="C243" s="11" t="inlineStr">
        <is>
          <t>No</t>
        </is>
      </c>
      <c r="D243" s="11" t="inlineStr">
        <is>
          <t>☐	Information Processing Style</t>
        </is>
      </c>
      <c r="E243" s="11" t="inlineStr">
        <is>
          <t>There is nothing about issues anywhere.
Abi is new to open-source, so she may not be familiar with what contributing means.
No way for her to find the list, so she would think she is not making progress.</t>
        </is>
      </c>
      <c r="F243" s="11" t="n"/>
      <c r="G243" s="10" t="inlineStr">
        <is>
          <t>Answer: NO
Facets: 1. Motivations, 2. Information Processing Style, 4. Computer Self-Efficacy
Why: After scrolling down the webpage, ABI will not find a list of issues or clear directions on where to find them. The page contains information about the project, technologies used, and contact details, but it does not provide any information about issues or where to find them. ABI, who prefers comprehensive information and has low confidence in unfamiliar computing tasks, will not know if they are making progress toward their goal of finding issues. The lack of relevant information about issues on this page will likely leave ABI uncertain about their progress.</t>
        </is>
      </c>
      <c r="H243" s="10" t="inlineStr">
        <is>
          <t>Answer: NO
Facets: 1. Motivations, 2. Information Processing Style, 4. Computer Self-Efficacy
Why: After scrolling down the webpage, ABI will not find a list of issues or clear instructions on where to find them. The information provided is about the project, technologies used, and contact points, but it does not directly address the subgoal of finding issues for a newcomer to work on. ABI, who prefers comprehensive information and has low computer self-efficacy, might feel uncertain about whether they are making progress toward their goal and may not feel confident that they have done the right thing.</t>
        </is>
      </c>
      <c r="I243" s="10" t="inlineStr">
        <is>
          <t>Answer: NO
Facets: 2. Information Processing Style, 4. Computer Self-Efficacy
Why: After scrolling down, ABI will find additional information about the project, including details about FLOSScoach, technologies used, and contact points. However, this information does not directly provide a list of issues or indicate where to find them. ABI, who prefers comprehensive information and has low confidence in unfamiliar computing tasks, might not feel that they are making progress toward finding the list of issues. The page lacks clear guidance or direct links to the issues, which could leave ABI uncertain about the next steps.</t>
        </is>
      </c>
      <c r="J243" s="10" t="inlineStr">
        <is>
          <t>Answer: NO
Facets: 1. Motivations, 2. Information Processing Style, 4. Computer Self-Efficacy
Why: After scrolling down the webpage, ABI will not find a list of issues or clear directions on where to find them. The page contains information about the project, technologies used, and contact details, but it does not provide any information about issues or where to find them. ABI, who prefers comprehensive information and has low confidence in unfamiliar computing tasks, will not feel that they have made progress toward their goal of finding issues. The lack of relevant information about issues will likely leave ABI feeling uncertain and unmotivated.</t>
        </is>
      </c>
      <c r="K243" s="10" t="inlineStr">
        <is>
          <t>Answer: NO
Facets: 2. Information Processing Style, 4. Computer Self-Efficacy
Why: After scrolling down the webpage, ABI will not find a list of issues or clear directions on where to find issues. The information provided at the bottom of the page is about the FLOSScoach project, technologies used, and contact information, but it does not directly address the subgoal of finding issues. ABI, who prefers comprehensive information and has low confidence in unfamiliar computing tasks, will not feel that they have made progress toward their goal of finding issues. The lack of relevant information about issues will likely leave ABI uncertain about what to do next.</t>
        </is>
      </c>
      <c r="L243" s="11" t="n">
        <v>0.7297297297297297</v>
      </c>
      <c r="M243" s="29" t="n">
        <v>0.3393393393393394</v>
      </c>
      <c r="N243" s="11" t="n">
        <v>0.7222222222222222</v>
      </c>
      <c r="O243" s="11" t="n">
        <v>0.3828828828828829</v>
      </c>
      <c r="P243" s="11" t="n">
        <v>0.9414414414414415</v>
      </c>
      <c r="Q243" s="11" t="n">
        <v>0.07807807807807808</v>
      </c>
      <c r="R243" s="11" t="n">
        <v>0.8348348348348348</v>
      </c>
      <c r="S243" s="11" t="n">
        <v>0.25</v>
      </c>
      <c r="T243" s="11" t="n"/>
      <c r="U243" s="11" t="n"/>
      <c r="V243" s="11" t="n"/>
      <c r="W243" s="11" t="n"/>
      <c r="X243" s="11" t="n"/>
      <c r="Y243" s="11" t="n"/>
      <c r="Z243" s="11" t="n"/>
      <c r="AA243" s="11" t="n"/>
      <c r="AB243" s="11" t="n"/>
      <c r="AC243" s="11" t="n"/>
      <c r="AD243" s="11" t="n"/>
    </row>
    <row r="244">
      <c r="A244" s="11" t="inlineStr">
        <is>
          <t>Find list of issues/where issues are</t>
        </is>
      </c>
      <c r="B244" s="35" t="inlineStr">
        <is>
          <t>Click on the issue icon on the left side</t>
        </is>
      </c>
      <c r="C244" s="11" t="inlineStr">
        <is>
          <t>Maybe/No</t>
        </is>
      </c>
      <c r="D244" s="11" t="inlineStr">
        <is>
          <t>Maybe
☐        Motivations
☐        Information Processing Style
No
----</t>
        </is>
      </c>
      <c r="E244" s="11" t="inlineStr">
        <is>
          <t xml:space="preserve"> She is familiar with technology, so she might want to explore the icons.
This is her first time on the website, isn’t familiar with those icons.</t>
        </is>
      </c>
      <c r="F244" s="11" t="n"/>
      <c r="G244" s="10" t="inlineStr">
        <is>
          <t>Answer: YES
Facets: 2. Information Processing Style, 5. Learning Style
Why: The issue icon on the left side of the page is clearly labeled and visually distinct, making it relatively easy for ABI to identify. Given ABI's comprehensive information processing style, they are likely to notice the icon while scanning the page. Additionally, ABI's preference for process-oriented learning means they are likely to follow visual cues and labels to navigate. Clicking on the issue icon is a logical step toward finding the list of issues, and the page provides enough context for ABI to understand that this action will likely lead them to the information they need.</t>
        </is>
      </c>
      <c r="H244" s="10" t="inlineStr">
        <is>
          <t>Answer: YES
Facets: 2. Information Processing Style, 5. Learning Style
Why: The issue icon on the left side is clearly labeled and visually distinct, making it easy for ABI to identify. Given ABI's comprehensive information processing style, they are likely to notice the icon while scanning the page. Additionally, clicking on a clearly labeled icon aligns with ABI's preference for process-oriented learning, as it provides a straightforward action to take. Therefore, ABI will likely know what to do at this step and feel confident in taking this action.</t>
        </is>
      </c>
      <c r="I244" s="10" t="inlineStr">
        <is>
          <t>Answer: NO
Facets: 4. Computer Self-Efficacy, 5. Learning Style
Why: The issue icon on the left side is not explicitly labeled, and ABI, who has low confidence in unfamiliar computing tasks, might not immediately recognize it as the place to find issues. Additionally, ABI prefers process-oriented learning and clear instructions, which are not provided on this page. Without clear guidance or labeling, ABI might be hesitant to click on the icon, fearing it might not lead to the desired information.</t>
        </is>
      </c>
      <c r="J244" s="10" t="inlineStr">
        <is>
          <t>Answer: YES
Facets: 2. Information Processing Style, 4. Computer Self-Efficacy
Why: The issue icon on the left side is clearly labeled and visually distinct, making it relatively easy for ABI to identify. Given ABI's comprehensive information processing style, they are likely to notice the icon while scanning the page. Additionally, the icon is a common feature in repositories for tracking issues, which might be familiar to ABI. Therefore, ABI will likely know to click on the issue icon to find a list of issues or where issues are located.</t>
        </is>
      </c>
      <c r="K244" s="10" t="inlineStr">
        <is>
          <t>Answer: YES
Facets: 2. Information Processing Style, 5. Learning Style
Why: The issue icon on the left side is clearly labeled and visually distinct, making it easy for ABI to identify. Given ABI's comprehensive information processing style, they are likely to notice the icon while scanning the page. Additionally, the icon is a standard feature in many repository interfaces, which aligns with ABI's preference for process-oriented learning. Clicking on the issue icon is a logical step toward finding a list of issues, and the page provides enough context for ABI to understand that this action is relevant to their goal.</t>
        </is>
      </c>
      <c r="L244" s="12" t="n">
        <v>0.6787330316742082</v>
      </c>
      <c r="M244" s="29" t="n">
        <v>0.3861236802413273</v>
      </c>
      <c r="N244" s="11" t="n">
        <v>0.4856711915535445</v>
      </c>
      <c r="O244" s="11" t="n">
        <v>0.5761689291101055</v>
      </c>
      <c r="P244" s="11" t="n">
        <v>0.6576168929110106</v>
      </c>
      <c r="Q244" s="11" t="n">
        <v>0.4072398190045249</v>
      </c>
      <c r="R244" s="11" t="n">
        <v>0.8114630467571644</v>
      </c>
      <c r="S244" s="11" t="n">
        <v>0.2443438914027149</v>
      </c>
      <c r="T244" s="11" t="n"/>
      <c r="U244" s="11" t="n"/>
      <c r="V244" s="11" t="n"/>
      <c r="W244" s="11" t="n"/>
      <c r="X244" s="11" t="n"/>
      <c r="Y244" s="11" t="n"/>
      <c r="Z244" s="11" t="n"/>
      <c r="AA244" s="11" t="n"/>
      <c r="AB244" s="11" t="n"/>
      <c r="AC244" s="11" t="n"/>
      <c r="AD244" s="11" t="n"/>
    </row>
    <row r="245">
      <c r="A245" s="11" t="inlineStr">
        <is>
          <t>Find list of issues/where issues are</t>
        </is>
      </c>
      <c r="B245" s="35" t="inlineStr">
        <is>
          <t>Click on the issue icon on the left side</t>
        </is>
      </c>
      <c r="C245" s="11" t="inlineStr">
        <is>
          <t>Yes</t>
        </is>
      </c>
      <c r="D245" s="11" t="inlineStr">
        <is>
          <t>Information Processing Style</t>
        </is>
      </c>
      <c r="E245" s="11" t="inlineStr">
        <is>
          <t>She found the list.
She sees new issues so she knows it’s a list she can add on to</t>
        </is>
      </c>
      <c r="F245" s="11" t="n"/>
      <c r="G245" s="10" t="inlineStr">
        <is>
          <t>Answer: YES
Facets: 1. Motivations, 2. Information Processing Style
Why: After clicking on the issue icon, ABI will be directed to a page that clearly lists the issues, which is exactly what they are looking for. The page is well-organized, showing open, closed, and all issues, along with relevant details such as titles, creation dates, and labels. This aligns with ABI's motivation to find an issue to work on and their comprehensive information processing style. The clear presentation of issues will help ABI know that they did the right thing and are making progress toward their goal. The page provides all the necessary information ABI needs to proceed.</t>
        </is>
      </c>
      <c r="H245" s="10" t="inlineStr">
        <is>
          <t>Answer: YES
Facets: 1. Motivations, 2. Information Processing Style
Why: After clicking on the issue icon, ABI will be directed to a page that clearly lists the issues, which directly aligns with their subgoal of finding a list of issues or where issues are. The page is well-organized, showing open, closed, and all issues, which provides comprehensive information. This will help ABI feel confident that they have done the right thing and are making progress toward their goal. The clear presentation of issues will also support ABI's motivation to accomplish their task efficiently.</t>
        </is>
      </c>
      <c r="I245" s="10" t="inlineStr">
        <is>
          <t>Answer: YES
Facets: 1. Motivations, 2. Information Processing Style
Why: After clicking on the issue icon, ABI will be directed to a page that clearly lists the issues, including their titles, creation dates, and statuses. This page provides a comprehensive overview of the issues, which aligns with ABI's preference for gathering detailed information. The clear presentation of issues will help ABI understand that they have made progress toward their goal of finding an issue to work on. The information is well-organized and directly relevant to the task, making it easy for ABI to recognize that they are on the right track.</t>
        </is>
      </c>
      <c r="J245" s="10" t="inlineStr">
        <is>
          <t>Answer: YES
Facets: 1. Motivations, 2. Information Processing Style
Why: After clicking on the issue icon, ABI will be directed to a page that clearly lists the issues, including their titles, creation dates, and statuses. This page provides comprehensive information about the issues, which aligns with ABI's information processing style. The clear presentation of issues will help ABI understand that they have made progress toward their goal of finding an issue to work on. The detailed list of issues will also provide ABI with the necessary information to choose an appropriate issue to work on, thus confirming that they did the right thing.</t>
        </is>
      </c>
      <c r="K245" s="10" t="inlineStr">
        <is>
          <t>Answer: YES
Facets: 2. Information Processing Style, 1. Motivations
Why: After clicking on the issue icon, ABI will be directed to a page that clearly lists the issues. The page is well-organized, showing open, closed, and all issues, which aligns with ABI's comprehensive information processing style. The presence of a list of issues directly addresses ABI's subgoal of finding issues to work on. The clear labeling and categorization of issues will help ABI understand that they have made progress toward their goal and provide the necessary information to proceed.</t>
        </is>
      </c>
      <c r="L245" s="11" t="n">
        <v>0.6591251885369532</v>
      </c>
      <c r="M245" s="29" t="n">
        <v>0.4645550527903469</v>
      </c>
      <c r="N245" s="11" t="n">
        <v>0.6229260935143288</v>
      </c>
      <c r="O245" s="11" t="n">
        <v>0.5429864253393665</v>
      </c>
      <c r="P245" s="11" t="n">
        <v>0.6591251885369532</v>
      </c>
      <c r="Q245" s="11" t="n">
        <v>0.5490196078431373</v>
      </c>
      <c r="R245" s="11" t="n">
        <v>0.6606334841628959</v>
      </c>
      <c r="S245" s="11" t="n">
        <v>0.4389140271493213</v>
      </c>
      <c r="T245" s="11" t="n"/>
      <c r="U245" s="11" t="n"/>
      <c r="V245" s="11" t="n"/>
      <c r="W245" s="11" t="n"/>
      <c r="X245" s="11" t="n"/>
      <c r="Y245" s="11" t="n"/>
      <c r="Z245" s="11" t="n"/>
      <c r="AA245" s="11" t="n"/>
      <c r="AB245" s="11" t="n"/>
      <c r="AC245" s="11" t="n"/>
      <c r="AD245" s="11" t="n"/>
    </row>
    <row r="246">
      <c r="A246" s="33" t="inlineStr">
        <is>
          <t>Selecting an issue to work on.</t>
        </is>
      </c>
      <c r="B246" s="11" t="inlineStr">
        <is>
          <t xml:space="preserve">Will Abi have formed this sub-goal as a step to their overall goal? </t>
        </is>
      </c>
      <c r="C246" s="11" t="inlineStr">
        <is>
          <t>Yes</t>
        </is>
      </c>
      <c r="D246" s="11" t="inlineStr">
        <is>
          <t>Motivation
Information Processing Style
Learning Style</t>
        </is>
      </c>
      <c r="E246" s="11" t="inlineStr">
        <is>
          <t>She works step-by-step
She knows she wants to do this, so being in the issue list motivates her to find an issue to work on.
Instead of acting on the first option, she will gather information and select an issue</t>
        </is>
      </c>
      <c r="F246" s="11" t="n"/>
      <c r="G246" s="10" t="inlineStr">
        <is>
          <t>Answer: YES
Facets: 1. Motivations, 2. Information Processing Style
Why: The page clearly lists various issues with relevant details such as titles, creation dates, and labels. ABI, who is motivated to find an issue to work on, will recognize that selecting an issue from this list is a logical step toward achieving their overall use case. The comprehensive presentation of information aligns with ABI's information processing style, making it clear that this is the next step in the process.</t>
        </is>
      </c>
      <c r="H246" s="10" t="inlineStr">
        <is>
          <t>Answer: YES
Facets: 1. Motivations, 2. Information Processing Style
Why: Selecting an issue to work on is a logical next step after finding a list of issues, which directly aligns with ABI's overall use case of finding an issue for a newcomer to work on. The page provides a clear list of issues, making it evident that selecting one is the next action to take. This aligns with ABI's motivation to accomplish their task and their comprehensive information processing style, as they can now review the issues and choose one to work on.</t>
        </is>
      </c>
      <c r="I246" s="10" t="inlineStr">
        <is>
          <t>Answer: YES
Facets: 1. Motivations, 2. Information Processing Style
Why: Selecting an issue to work on is a logical next step after finding the list of issues. ABI, who is motivated to accomplish tasks and prefers comprehensive information, would recognize that choosing a specific issue from the list is necessary to proceed with contributing to the project. The page clearly presents the issues, making it evident that selecting one is part of the process toward achieving the overall use case.</t>
        </is>
      </c>
      <c r="J246" s="10" t="inlineStr">
        <is>
          <t>Answer: YES
Facets: 1. Motivations, 2. Information Processing Style
Why: The page clearly lists various issues with their titles, creation dates, and statuses, which aligns with ABI's goal of finding an issue to work on. ABI, who prefers comprehensive information, will recognize that selecting an issue from this list is a logical step toward achieving the overall use case of finding an issue to work on. The detailed presentation of issues will help ABI understand that they are making progress toward their goal.</t>
        </is>
      </c>
      <c r="K246" s="10" t="inlineStr">
        <is>
          <t>Answer: YES
Facets: 1. Motivations, 2. Information Processing Style
Why: Selecting an issue to work on is a logical next step after finding the list of issues, which aligns with ABI's motivation to accomplish their tasks. The page provides a clear and organized list of issues, which supports ABI's comprehensive information processing style. ABI will recognize that selecting an issue is a necessary step toward achieving the overall use case of finding an issue for a newcomer to work on. The clear presentation of issues will help ABI feel confident that they are making progress toward their goal.</t>
        </is>
      </c>
      <c r="L246" s="11" t="n">
        <v>0.6060606060606061</v>
      </c>
      <c r="M246" s="29" t="n">
        <v>0.5791433891992551</v>
      </c>
      <c r="N246" s="11" t="n">
        <v>0.5979797979797979</v>
      </c>
      <c r="O246" s="11" t="n">
        <v>0.5783132530120482</v>
      </c>
      <c r="P246" s="11" t="n">
        <v>0.7414141414141414</v>
      </c>
      <c r="Q246" s="11" t="n">
        <v>0.4227799227799228</v>
      </c>
      <c r="R246" s="11" t="n">
        <v>0.6404040404040404</v>
      </c>
      <c r="S246" s="11" t="n">
        <v>0.572139303482587</v>
      </c>
      <c r="T246" s="11" t="n"/>
      <c r="U246" s="11" t="n"/>
      <c r="V246" s="11" t="n"/>
      <c r="W246" s="11" t="n"/>
      <c r="X246" s="11" t="n"/>
      <c r="Y246" s="11" t="n"/>
      <c r="Z246" s="11" t="n"/>
      <c r="AA246" s="11" t="n"/>
      <c r="AB246" s="11" t="n"/>
      <c r="AC246" s="11" t="n"/>
      <c r="AD246" s="11" t="n"/>
    </row>
    <row r="247">
      <c r="A247" s="33" t="inlineStr">
        <is>
          <t>Selecting an issue to work on.</t>
        </is>
      </c>
      <c r="B247" s="35" t="inlineStr">
        <is>
          <t>Read through the list_</t>
        </is>
      </c>
      <c r="C247" s="11" t="inlineStr">
        <is>
          <t>Yes/Maybe</t>
        </is>
      </c>
      <c r="D247" s="11" t="inlineStr">
        <is>
          <t>Yes
Information Processing style
Maybe
----</t>
        </is>
      </c>
      <c r="E247" s="11" t="inlineStr">
        <is>
          <t xml:space="preserve">She wouldn’t just look at the first option on the list.
She doesn’t know what issue she is looking for, so she would not be familiar.
The technical jargon might throw her off.
</t>
        </is>
      </c>
      <c r="F247" s="11" t="n"/>
      <c r="G247" s="10" t="inlineStr">
        <is>
          <t>Answer: YES
Facets: 2. Information Processing Style, 5. Learning Style
Why: The page is well-organized and presents a clear list of issues with relevant details such as titles, creation dates, and labels. ABI, who prefers comprehensive information processing, will find it straightforward to read through the list to gather the necessary information. The layout and structure of the page make it easy for ABI to understand what to do at this step, which is to read through the list to find an issue to work on. The clear presentation aligns with ABI's process-oriented learning style, making the page good enough for ABI to take this action.</t>
        </is>
      </c>
      <c r="H247" s="10" t="inlineStr">
        <is>
          <t>Answer: YES
Facets: 2. Information Processing Style, 5. Learning Style
Why: The page clearly lists the issues with titles and tags, making it straightforward for ABI to understand that they need to read through the list to find an issue to work on. This aligns with ABI's comprehensive information processing style, as they can gather detailed information about each issue before making a decision. The structured presentation of issues supports ABI's preference for process-oriented learning, making it easy for them to take this action.</t>
        </is>
      </c>
      <c r="I247" s="10" t="inlineStr">
        <is>
          <t>Answer: YES
Facets: 2. Information Processing Style
Why: The page clearly lists the issues with their titles, creation dates, and statuses, making it straightforward for ABI to read through the list. ABI, who prefers to gather comprehensive information, will understand that reading through the list is necessary to select an appropriate issue to work on. The layout and presentation of the issues are clear and organized, providing ABI with the information needed to make an informed decision.</t>
        </is>
      </c>
      <c r="J247" s="10" t="inlineStr">
        <is>
          <t>Answer: YES
Facets: 2. Information Processing Style, 1. Motivations
Why: The page presents a clear and organized list of issues, each with a title, creation date, and status. This layout aligns with ABI's comprehensive information processing style, allowing them to read through the list and gather the necessary information to select an issue. The clear presentation and relevant details will help ABI understand what to do at this step and feel confident in taking the action of reading through the list to find an issue to work on.</t>
        </is>
      </c>
      <c r="K247" s="10" t="inlineStr">
        <is>
          <t>Answer: YES
Facets: 2. Information Processing Style, 1. Motivations
Why: The page is well-organized and presents a clear list of issues, which aligns with ABI's comprehensive information processing style. ABI will know to read through the list to find an issue to work on, as this is a logical step toward achieving their goal. The page provides sufficient information, such as issue titles, labels, and creation dates, which will help ABI in making an informed decision. The clear presentation and relevant details will guide ABI in taking this action confidently.</t>
        </is>
      </c>
      <c r="L247" s="11" t="n">
        <v>0.5458786936236392</v>
      </c>
      <c r="M247" s="29" t="n">
        <v>0.5552099533437014</v>
      </c>
      <c r="N247" s="11" t="n">
        <v>0.5256609642301711</v>
      </c>
      <c r="O247" s="11" t="n">
        <v>0.5707620528771384</v>
      </c>
      <c r="P247" s="11" t="n">
        <v>0.5894245723172629</v>
      </c>
      <c r="Q247" s="11" t="n">
        <v>0.5054432348367029</v>
      </c>
      <c r="R247" s="11" t="n">
        <v>0.5816485225505443</v>
      </c>
      <c r="S247" s="11" t="n">
        <v>0.5412130637636081</v>
      </c>
      <c r="T247" s="11" t="n"/>
      <c r="U247" s="11" t="n"/>
      <c r="V247" s="11" t="n"/>
      <c r="W247" s="11" t="n"/>
      <c r="X247" s="11" t="n"/>
      <c r="Y247" s="11" t="n"/>
      <c r="Z247" s="11" t="n"/>
      <c r="AA247" s="11" t="n"/>
      <c r="AB247" s="11" t="n"/>
      <c r="AC247" s="11" t="n"/>
      <c r="AD247" s="11" t="n"/>
    </row>
    <row r="248">
      <c r="A248" s="33" t="inlineStr">
        <is>
          <t>Selecting an issue to work on.</t>
        </is>
      </c>
      <c r="B248" s="35" t="inlineStr">
        <is>
          <t>Read through the list_</t>
        </is>
      </c>
      <c r="C248" s="11" t="inlineStr">
        <is>
          <t>No</t>
        </is>
      </c>
      <c r="D248" s="11" t="inlineStr">
        <is>
          <t>☐	Information Processing Style
☐	Attitude Towards Risk
☐	Learning: by Process vs. by Tinkering</t>
        </is>
      </c>
      <c r="E248" s="11" t="inlineStr">
        <is>
          <t xml:space="preserve">
She’s at the same place as she was before, and didn’t get new information. The issues aren’t labeled for newcomers/as easy issues for starters.
She would feel it is taking her a longer time to figure this out.
She doesn’t particularly tinker, so she wouldn’t know what to do with the listed issues.</t>
        </is>
      </c>
      <c r="F248" s="11" t="n"/>
      <c r="G248" s="10" t="inlineStr">
        <is>
          <t>Answer: NO
Facets: 2. Information Processing Style, 4. Computer Self-Efficacy
Why: While the page provides a list of issues, it does not provide detailed information about each issue directly on this page. ABI, who prefers comprehensive information, might not feel confident that they have all the necessary details to select an issue to work on just by reading the titles and brief descriptions. ABI might need to click on individual issues to gather more information, which could be overwhelming given their low computer self-efficacy. Therefore, ABI might not feel certain that they are making progress toward their goal or have all the information they need just by reading through the list on this page.</t>
        </is>
      </c>
      <c r="H248" s="10" t="inlineStr">
        <is>
          <t>Answer: NO
Facets: 2. Information Processing Style, 4. Computer Self-Efficacy
Why: While the page provides a list of issues, it does not offer detailed information about each issue directly on the list page. ABI, who prefers comprehensive information, might not feel they have all the necessary details to make an informed decision just by reading the titles. Additionally, ABI's low computer self-efficacy might make them hesitant to click on individual issues to gather more information, fearing they might not be able to navigate back easily or might miss important details. Therefore, ABI might not feel confident that they are making progress toward their goal or have all the information they need.</t>
        </is>
      </c>
      <c r="I248" s="10" t="inlineStr">
        <is>
          <t>Answer: NO
Facets: 2. Information Processing Style, 4. Computer Self-Efficacy
Why: While the list of issues is clearly presented, ABI may not immediately know if they are making progress toward their goal just by reading through the list. The titles and brief descriptions might not provide enough context for ABI to determine which issues are suitable for a newcomer. ABI, who prefers comprehensive information and has low confidence in unfamiliar tasks, might need more detailed information about each issue to feel confident in their choice. The page does not provide immediate, detailed guidance on which issues are appropriate for newcomers, which could leave ABI uncertain about their progress.</t>
        </is>
      </c>
      <c r="J248" s="10" t="inlineStr">
        <is>
          <t>Answer: NO
Facets: 2. Information Processing Style, 4. Computer Self-Efficacy
Why: While the page provides a list of issues, it does not offer detailed information about each issue directly on this page. ABI, who prefers comprehensive information, might not feel they have all the necessary details to select an issue just by reading the titles and brief descriptions. They might need to click on each issue to get more information, which could be overwhelming and time-consuming. Additionally, ABI's low confidence in unfamiliar computing tasks might make them hesitant to proceed without more detailed information readily available. Therefore, ABI might not feel confident that they are making progress toward their goal or have all the information they need.</t>
        </is>
      </c>
      <c r="K248" s="10" t="inlineStr">
        <is>
          <t>Answer: NO
Facets: 2. Information Processing Style, 4. Computer Self-Efficacy
Why: While the page provides a list of issues, it does not offer detailed information about each issue directly on this page. ABI, who prefers comprehensive information, might not feel they have all the necessary details to make an informed decision just by reading the titles and brief descriptions. ABI might need to click on each issue to get more information, which could be overwhelming and might not align with their low confidence in unfamiliar computing tasks. Therefore, ABI might not feel confident that they are making progress toward their goal or that they have all the information they need just by reading through the list.</t>
        </is>
      </c>
      <c r="L248" s="11" t="n">
        <v>0.8</v>
      </c>
      <c r="M248" s="29" t="n">
        <v>0.3112676056338028</v>
      </c>
      <c r="N248" s="11" t="n">
        <v>0.5309859154929577</v>
      </c>
      <c r="O248" s="11" t="n">
        <v>0.6549295774647887</v>
      </c>
      <c r="P248" s="11" t="n">
        <v>0.8464788732394366</v>
      </c>
      <c r="Q248" s="11" t="n">
        <v>0.3289646133682831</v>
      </c>
      <c r="R248" s="11" t="n">
        <v>0.8845070422535212</v>
      </c>
      <c r="S248" s="11" t="n">
        <v>0.1922005571030641</v>
      </c>
      <c r="T248" s="11" t="n"/>
      <c r="U248" s="11" t="n"/>
      <c r="V248" s="11" t="n"/>
      <c r="W248" s="11" t="n"/>
      <c r="X248" s="11" t="n"/>
      <c r="Y248" s="11" t="n"/>
      <c r="Z248" s="11" t="n"/>
      <c r="AA248" s="11" t="n"/>
      <c r="AB248" s="11" t="n"/>
      <c r="AC248" s="11" t="n"/>
      <c r="AD248" s="11" t="n"/>
    </row>
    <row r="249">
      <c r="A249" s="33" t="inlineStr">
        <is>
          <t>Selecting an issue to work on.</t>
        </is>
      </c>
      <c r="B249" s="35" t="inlineStr">
        <is>
          <t>Select/click on an issue</t>
        </is>
      </c>
      <c r="C249" s="11" t="inlineStr">
        <is>
          <t>No</t>
        </is>
      </c>
      <c r="D249" s="11" t="inlineStr">
        <is>
          <t>☐	Information Processing Style
☐	Attitude Towards Risk
☐	Learning: by Process vs. by Tinkering</t>
        </is>
      </c>
      <c r="E249" s="11" t="inlineStr">
        <is>
          <t xml:space="preserve">She rarely has spare time.
She will not tinker anything because it is not familiar.
</t>
        </is>
      </c>
      <c r="F249" s="11" t="n"/>
      <c r="G249" s="10" t="inlineStr">
        <is>
          <t>Answer: YES
Facets: 2. Information Processing Style, 5. Learning Style
Why: The page is well-organized and presents a clear list of issues with relevant details such as titles, creation dates, and labels. ABI, who prefers comprehensive information processing, will find it straightforward to read through the list to gather the necessary information. The layout and structure of the page make it easy for ABI to understand what to do at this step, which is to read through the list to find an issue to work on. The clear presentation aligns with ABI's process-oriented learning style, making the page good enough for ABI to take this action.</t>
        </is>
      </c>
      <c r="H249" s="10" t="inlineStr">
        <is>
          <t>Answer: YES
Facets: 2. Information Processing Style, 5. Learning Style
Why: The page clearly lists the issues with clickable titles, making it intuitive for ABI to understand that they need to click on an issue to get more details. This aligns with ABI's comprehensive information processing style, as they can gather more detailed information about each issue by clicking on it. The structured presentation of issues supports ABI's preference for process-oriented learning, making it easy for them to take this action. The clickable nature of the issue titles provides a clear next step, so ABI will know what to do at this step.</t>
        </is>
      </c>
      <c r="I249" s="10" t="inlineStr">
        <is>
          <t>Answer: YES
Facets: 1. Motivations, 2. Information Processing Style
Why: The page clearly lists the issues, and each issue is presented as a clickable item. ABI, who is motivated to accomplish tasks and prefers comprehensive information, will understand that clicking on an issue will provide more details about it. The layout and presentation of the issues make it evident that selecting an issue is the next step in the process. The action of clicking on an issue is straightforward and aligns with ABI's goal of finding an issue to work on.</t>
        </is>
      </c>
      <c r="J249" s="10" t="inlineStr">
        <is>
          <t>Answer: YES
Facets: 2. Information Processing Style, 1. Motivations
Why: The page clearly lists the issues with clickable titles, which is a common and intuitive design for issue tracking systems. ABI, who prefers comprehensive information, will likely understand that clicking on an issue title will provide more detailed information about that issue. The clear and organized presentation of the issues will help ABI feel confident in taking the action of selecting or clicking on an issue to gather more information, making progress toward their goal of finding an issue to work on.</t>
        </is>
      </c>
      <c r="K249" s="10" t="inlineStr">
        <is>
          <t>Answer: YES
Facets: 2. Information Processing Style, 1. Motivations
Why: The page is well-organized and presents a clear list of issues, which aligns with ABI's comprehensive information processing style. The issues are displayed with titles and labels, making it easy for ABI to understand that clicking on an issue will provide more detailed information. Given ABI's motivation to accomplish their tasks, they will recognize that selecting or clicking on an issue is a necessary step toward achieving their goal of finding an issue to work on. The clear presentation and relevant details will guide ABI in taking this action confidently.</t>
        </is>
      </c>
      <c r="L249" s="11" t="n">
        <v>0.5474339035769828</v>
      </c>
      <c r="M249" s="29" t="n">
        <v>0.6174183514774495</v>
      </c>
      <c r="N249" s="11" t="n">
        <v>0.5132192846034215</v>
      </c>
      <c r="O249" s="11" t="n">
        <v>0.6003110419906688</v>
      </c>
      <c r="P249" s="11" t="n">
        <v>0.5334370139968896</v>
      </c>
      <c r="Q249" s="11" t="n">
        <v>0.6018662519440124</v>
      </c>
      <c r="R249" s="11" t="n">
        <v>0.6111975116640747</v>
      </c>
      <c r="S249" s="11" t="n">
        <v>0.5816485225505443</v>
      </c>
      <c r="T249" s="11" t="n"/>
      <c r="U249" s="11" t="n"/>
      <c r="V249" s="11" t="n"/>
      <c r="W249" s="11" t="n"/>
      <c r="X249" s="11" t="n"/>
      <c r="Y249" s="11" t="n"/>
      <c r="Z249" s="11" t="n"/>
      <c r="AA249" s="11" t="n"/>
      <c r="AB249" s="11" t="n"/>
      <c r="AC249" s="11" t="n"/>
      <c r="AD249" s="11" t="n"/>
    </row>
    <row r="250">
      <c r="A250" s="37" t="inlineStr">
        <is>
          <t>Selecting an issue to work on.</t>
        </is>
      </c>
      <c r="B250" s="35" t="inlineStr">
        <is>
          <t>Select/click on an issue</t>
        </is>
      </c>
      <c r="C250" s="11" t="inlineStr">
        <is>
          <t>No</t>
        </is>
      </c>
      <c r="D250" s="11" t="inlineStr">
        <is>
          <t>☐	Attitude Towards Risk
☐	Learning: by Process vs. Tinkering</t>
        </is>
      </c>
      <c r="E250" s="11" t="inlineStr">
        <is>
          <t>No description for issue.</t>
        </is>
      </c>
      <c r="F250" s="11" t="n"/>
      <c r="G250" s="10" t="inlineStr">
        <is>
          <t>Answer: NO
Facets: 2. Information Processing Style, 4. Computer Self-Efficacy
Why: After clicking on an issue, ABI lands on a page with limited information about the issue. The page shows the issue title, status, creation date, and a brief description, but it lacks detailed information that ABI might need to understand the issue fully. ABI, who prefers comprehensive information, might not feel confident that they have all the necessary details to proceed. Additionally, the lack of detailed guidance or context might make ABI, who has low computer self-efficacy, uncertain about whether they are making progress toward their goal. The page does not provide enough information for ABI to feel assured that they did the right thing and have all the information they need.</t>
        </is>
      </c>
      <c r="H250" s="10" t="inlineStr">
        <is>
          <t>Answer: NO
Facets: 2. Information Processing Style, 4. Computer Self-Efficacy
Why: After clicking on an issue, ABI lands on a page with limited information about the issue. The page does not provide comprehensive details that ABI might need to understand the issue fully and decide if it is suitable for a newcomer. ABI, who prefers comprehensive information, might not feel they have all the necessary details to make an informed decision. Additionally, ABI's low computer self-efficacy might make them hesitant to proceed without clear and detailed information, leading to uncertainty about whether they are making progress toward their goal.</t>
        </is>
      </c>
      <c r="I250" s="10" t="inlineStr">
        <is>
          <t>Answer: NO
Facets: 2. Information Processing Style, 4. Computer Self-Efficacy
Why: After clicking on an issue, ABI lands on a page with limited information about the issue. The page shows the issue's title, creation date, and some basic details, but it lacks comprehensive information that ABI might need to determine if this is the right issue to work on. ABI, who prefers detailed information and has low confidence in unfamiliar tasks, might not feel that they have made significant progress toward their goal. The page does not provide enough context or guidance on what steps to take next, which could leave ABI feeling uncertain about their progress.</t>
        </is>
      </c>
      <c r="J250" s="10" t="inlineStr">
        <is>
          <t>Answer: NO
Facets: 2. Information Processing Style, 4. Computer Self-Efficacy
Why: After clicking on an issue, ABI lands on a page with limited information about the issue. The page shows the issue title, status, creation date, and a brief description, but it lacks detailed information that ABI might need to understand the issue fully. ABI, who prefers comprehensive information, might not feel they have all the necessary details to determine if this is the right issue to work on. Additionally, the lack of detailed information might make ABI, who has low confidence in unfamiliar computing tasks, feel uncertain about their progress toward their goal. Therefore, ABI might not feel confident that they did the right thing or have all the information they need.</t>
        </is>
      </c>
      <c r="K250" s="10" t="inlineStr">
        <is>
          <t>Answer: NO
Facets: 2. Information Processing Style, 4. Computer Self-Efficacy
Why: After clicking on an issue, ABI lands on a page with detailed information about the issue. However, the page lacks comprehensive details that ABI might need to feel confident in selecting the issue to work on. The description is minimal ("test test test"), and there are no labels, milestones, or assignees, which are critical pieces of information for understanding the context and requirements of the issue. ABI, who prefers comprehensive information and has low confidence in unfamiliar computing tasks, might not feel they have all the necessary details to proceed. This lack of detailed information might leave ABI uncertain about whether they are making progress toward their goal.</t>
        </is>
      </c>
      <c r="L250" s="11" t="n">
        <v>0.632258064516129</v>
      </c>
      <c r="M250" s="29" t="n">
        <v>0.4425806451612903</v>
      </c>
      <c r="N250" s="11" t="n">
        <v>0.6490322580645161</v>
      </c>
      <c r="O250" s="11" t="n">
        <v>0.432258064516129</v>
      </c>
      <c r="P250" s="11" t="n">
        <v>0.8541935483870968</v>
      </c>
      <c r="Q250" s="11" t="n">
        <v>0.2283870967741936</v>
      </c>
      <c r="R250" s="11" t="n">
        <v>0.6335483870967742</v>
      </c>
      <c r="S250" s="11" t="n">
        <v>0.5896774193548387</v>
      </c>
      <c r="T250" s="11" t="n"/>
      <c r="U250" s="11" t="n"/>
      <c r="V250" s="11" t="n"/>
      <c r="W250" s="11" t="n"/>
      <c r="X250" s="11" t="n"/>
      <c r="Y250" s="11" t="n"/>
      <c r="Z250" s="11" t="n"/>
      <c r="AA250" s="11" t="n"/>
      <c r="AB250" s="11" t="n"/>
      <c r="AC250" s="11" t="n"/>
      <c r="AD250" s="11" t="n"/>
    </row>
    <row r="251">
      <c r="A251" s="11" t="n"/>
      <c r="B251" s="11" t="n"/>
      <c r="C251" s="11" t="n"/>
      <c r="D251" s="11" t="n"/>
      <c r="E251" s="11" t="n"/>
      <c r="F251" s="11" t="n"/>
      <c r="G251" s="11" t="n"/>
      <c r="H251" s="11" t="n"/>
      <c r="I251" s="11" t="n"/>
      <c r="J251" s="11" t="n"/>
      <c r="K251" s="11" t="n"/>
      <c r="L251" s="11" t="n"/>
      <c r="M251" s="11" t="n"/>
      <c r="N251" s="11" t="n"/>
      <c r="O251" s="11" t="n"/>
      <c r="P251" s="11" t="n"/>
      <c r="Q251" s="11" t="n"/>
      <c r="R251" s="11" t="n"/>
      <c r="S251" s="11" t="n"/>
      <c r="T251" s="11" t="n"/>
      <c r="U251" s="11" t="n"/>
      <c r="V251" s="11" t="n"/>
      <c r="W251" s="11" t="n"/>
      <c r="X251" s="11" t="n"/>
      <c r="Y251" s="11" t="n"/>
      <c r="Z251" s="11" t="n"/>
      <c r="AA251" s="11" t="n"/>
      <c r="AB251" s="11" t="n"/>
      <c r="AC251" s="11" t="n"/>
      <c r="AD251" s="11" t="n"/>
    </row>
    <row r="252">
      <c r="A252" s="11" t="n"/>
      <c r="B252" s="11" t="n"/>
      <c r="C252" s="11" t="n"/>
      <c r="D252" s="11" t="n"/>
      <c r="E252" s="11" t="n"/>
      <c r="F252" s="11" t="n"/>
      <c r="G252" s="11" t="n"/>
      <c r="H252" s="11" t="n"/>
      <c r="I252" s="11" t="n"/>
      <c r="J252" s="11" t="n"/>
      <c r="K252" s="11" t="n"/>
      <c r="L252" s="11" t="n"/>
      <c r="M252" s="11" t="n"/>
      <c r="N252" s="11" t="n"/>
      <c r="O252" s="11" t="n"/>
      <c r="P252" s="11" t="n"/>
      <c r="Q252" s="11" t="n"/>
      <c r="R252" s="11" t="n"/>
      <c r="S252" s="11" t="n"/>
      <c r="T252" s="11" t="n"/>
      <c r="U252" s="11" t="n"/>
      <c r="V252" s="11" t="n"/>
      <c r="W252" s="11" t="n"/>
      <c r="X252" s="11" t="n"/>
      <c r="Y252" s="11" t="n"/>
      <c r="Z252" s="11" t="n"/>
      <c r="AA252" s="11" t="n"/>
      <c r="AB252" s="11" t="n"/>
      <c r="AC252" s="11" t="n"/>
      <c r="AD252" s="11" t="n"/>
    </row>
    <row r="253">
      <c r="A253" s="11" t="n"/>
      <c r="B253" s="11" t="n"/>
      <c r="C253" s="11" t="n"/>
      <c r="D253" s="11" t="n"/>
      <c r="E253" s="11" t="n"/>
      <c r="F253" s="11" t="n"/>
      <c r="G253" s="11" t="n"/>
      <c r="H253" s="11" t="n"/>
      <c r="I253" s="11" t="n"/>
      <c r="J253" s="11" t="n"/>
      <c r="K253" s="11" t="n"/>
      <c r="L253" s="11" t="n"/>
      <c r="M253" s="11" t="n"/>
      <c r="N253" s="11" t="n"/>
      <c r="O253" s="11" t="n"/>
      <c r="P253" s="11" t="n"/>
      <c r="Q253" s="11" t="n"/>
      <c r="R253" s="11" t="n"/>
      <c r="S253" s="11" t="n"/>
      <c r="T253" s="11" t="n"/>
      <c r="U253" s="11" t="n"/>
      <c r="V253" s="11" t="n"/>
      <c r="W253" s="11" t="n"/>
      <c r="X253" s="11" t="n"/>
      <c r="Y253" s="11" t="n"/>
      <c r="Z253" s="11" t="n"/>
      <c r="AA253" s="11" t="n"/>
      <c r="AB253" s="11" t="n"/>
      <c r="AC253" s="11" t="n"/>
      <c r="AD253" s="11" t="n"/>
    </row>
    <row r="254">
      <c r="A254" s="5" t="inlineStr">
        <is>
          <t>Scenario : File an issue to have a merge request template</t>
        </is>
      </c>
      <c r="B254" s="11" t="n"/>
      <c r="C254" s="11" t="n"/>
      <c r="D254" s="11" t="n"/>
      <c r="E254" s="11" t="n"/>
      <c r="F254" s="11" t="n"/>
      <c r="G254" s="3" t="n"/>
      <c r="H254" s="3" t="n"/>
      <c r="I254" s="3" t="n"/>
      <c r="J254" s="3" t="n"/>
      <c r="K254" s="3" t="inlineStr">
        <is>
          <t>Tag = ROME</t>
        </is>
      </c>
      <c r="L254" s="11" t="n"/>
      <c r="M254" s="11" t="n"/>
      <c r="N254" s="11" t="n"/>
      <c r="O254" s="11" t="n"/>
      <c r="P254" s="11" t="n"/>
      <c r="Q254" s="11" t="n"/>
      <c r="R254" s="11" t="n"/>
      <c r="S254" s="11" t="n"/>
      <c r="T254" s="11" t="n"/>
      <c r="U254" s="11" t="n"/>
      <c r="V254" s="11" t="n"/>
      <c r="W254" s="11" t="n"/>
      <c r="X254" s="11" t="n"/>
      <c r="Y254" s="11" t="n"/>
      <c r="Z254" s="11" t="n"/>
      <c r="AA254" s="11" t="n"/>
      <c r="AB254" s="11" t="n"/>
      <c r="AC254" s="11" t="n"/>
      <c r="AD254" s="11" t="n"/>
    </row>
    <row r="255">
      <c r="A255" s="6" t="inlineStr">
        <is>
          <t>Subgoal</t>
        </is>
      </c>
      <c r="B255" s="6" t="inlineStr">
        <is>
          <t>Action</t>
        </is>
      </c>
      <c r="C255" s="6" t="inlineStr">
        <is>
          <t>Yes/No/Maybe</t>
        </is>
      </c>
      <c r="D255" s="6" t="inlineStr">
        <is>
          <t>Facets</t>
        </is>
      </c>
      <c r="E255" s="6" t="inlineStr">
        <is>
          <t>Why</t>
        </is>
      </c>
      <c r="F255" s="6" t="inlineStr">
        <is>
          <t>chatgpt with default randomness</t>
        </is>
      </c>
      <c r="G255" s="6" t="n"/>
      <c r="H255" s="6" t="n"/>
      <c r="I255" s="6" t="n"/>
      <c r="J255" s="6" t="n"/>
      <c r="K255" s="6" t="n"/>
      <c r="L255" s="11" t="n"/>
      <c r="M255" s="11" t="n"/>
      <c r="N255" s="11" t="n"/>
      <c r="O255" s="11" t="n"/>
      <c r="P255" s="11" t="n"/>
      <c r="Q255" s="11" t="n"/>
      <c r="R255" s="11" t="n"/>
      <c r="S255" s="11" t="n"/>
      <c r="T255" s="11" t="n"/>
      <c r="U255" s="11" t="n"/>
      <c r="V255" s="11" t="n"/>
      <c r="W255" s="11" t="n"/>
      <c r="X255" s="11" t="n"/>
      <c r="Y255" s="11" t="n"/>
      <c r="Z255" s="11" t="n"/>
      <c r="AA255" s="11" t="n"/>
      <c r="AB255" s="11" t="n"/>
      <c r="AC255" s="11" t="n"/>
      <c r="AD255" s="11" t="n"/>
    </row>
    <row r="256">
      <c r="A256" s="11" t="inlineStr">
        <is>
          <t>Find information about how to file an issue</t>
        </is>
      </c>
      <c r="B256" s="11" t="inlineStr">
        <is>
          <t xml:space="preserve">Will Abi have formed this sub-goal as a step to their overall goal? </t>
        </is>
      </c>
      <c r="C256" s="11" t="inlineStr">
        <is>
          <t>Yes</t>
        </is>
      </c>
      <c r="D256" s="11" t="inlineStr">
        <is>
          <t>☐	Information Processing Style
☐	Attitude Towards Risk
☐	Learning: by Process vs. Tinkering</t>
        </is>
      </c>
      <c r="E256" s="11" t="inlineStr">
        <is>
          <t>Have info beforehand
See if it’s worth the time to file an issue, might not want to do task if it’s too risky</t>
        </is>
      </c>
      <c r="F256" s="11" t="n"/>
      <c r="G256" s="23" t="inlineStr">
        <is>
          <t>Answer: NO
Facets: 1. Motivations, 2. Information Processing Style, 4. Computer Self-Efficacy
Why: The page shown is a repository view with files and some project information. There is no clear indication or direct link to filing an issue. Given Abi's motivations to accomplish tasks efficiently and her comprehensive information processing style, she would likely not consider this page as a step toward finding information about how to file an issue. Additionally, Abi's low computer self-efficacy means she might not feel confident navigating through unrelated information to find the relevant details.</t>
        </is>
      </c>
      <c r="H256" s="23" t="inlineStr">
        <is>
          <t>Answer: NO
Facets: 1. Motivations, 2. Information Processing Style, 4. Computer Self-Efficacy
Why: The page shown is a repository page with a list of files and some information about the project. There is no clear indication or direct link to information about how to file an issue. Given Abi's motivation to accomplish tasks efficiently and her comprehensive information processing style, she would likely not consider this page as a step toward finding information about filing an issue. Additionally, due to her low computer self-efficacy, she might feel uncertain about where to look next without explicit guidance.</t>
        </is>
      </c>
      <c r="I256" s="23" t="inlineStr">
        <is>
          <t>Answer: NO
Facets: 1. Motivations, 2. Information Processing Style, 4. Computer Self-Efficacy
Why: The page shown is a repository view with files and some information about the project. There is no clear indication or direct information about how to file an issue. Given Abi's motivation to accomplish tasks efficiently and her comprehensive information processing style, she would likely not consider this page as a step toward finding information about filing an issue. Additionally, her low computer self-efficacy might make her hesitant to explore further without clear guidance.</t>
        </is>
      </c>
      <c r="J256" s="23" t="inlineStr">
        <is>
          <t>Answer: NO
Facets: 1. Motivations, 2. Information Processing Style, 4. Computer Self-Efficacy
Why: The page shown is a repository page with a list of files and some information about the project. There is no clear indication or direct link to information about how to file an issue. Given Abi's motivations to accomplish tasks efficiently and her comprehensive information processing style, she would likely not consider this page as a step toward finding information about filing an issue. Additionally, her low computer self-efficacy might make her hesitant to explore further without clear guidance.</t>
        </is>
      </c>
      <c r="K256" s="23" t="inlineStr">
        <is>
          <t>Answer: NO
Facets: 1. Motivations, 2. Information Processing Style, 4. Computer Self-Efficacy
Why: The page shown is a repository page with a list of files and some information about the project. There is no clear indication or direct information about how to file an issue. Given Abi's motivations to accomplish tasks efficiently and her comprehensive information processing style, she would likely not consider this page as a step toward finding information about filing an issue. Additionally, her low computer self-efficacy might make her hesitant to explore further without clear guidance.</t>
        </is>
      </c>
      <c r="L256" s="11" t="n">
        <v>0.8550247116968699</v>
      </c>
      <c r="M256" s="29" t="n">
        <v>0.2447665056360709</v>
      </c>
      <c r="N256" s="11" t="n">
        <v>0.841845140032949</v>
      </c>
      <c r="O256" s="11" t="n">
        <v>0.2224052718286656</v>
      </c>
      <c r="P256" s="11" t="n">
        <v>0.841845140032949</v>
      </c>
      <c r="Q256" s="11" t="n">
        <v>0.2504118616144975</v>
      </c>
      <c r="R256" s="11" t="n">
        <v>0.8385502471169687</v>
      </c>
      <c r="S256" s="11" t="n">
        <v>0.2438220757825371</v>
      </c>
      <c r="T256" s="11" t="n"/>
      <c r="U256" s="11" t="n"/>
      <c r="V256" s="11" t="n"/>
      <c r="W256" s="11" t="n"/>
      <c r="X256" s="11" t="n"/>
      <c r="Y256" s="11" t="n"/>
      <c r="Z256" s="11" t="n"/>
      <c r="AA256" s="11" t="n"/>
      <c r="AB256" s="11" t="n"/>
      <c r="AC256" s="11" t="n"/>
      <c r="AD256" s="11" t="n"/>
    </row>
    <row r="257">
      <c r="A257" s="11" t="inlineStr">
        <is>
          <t>Find information about how to file an issue</t>
        </is>
      </c>
      <c r="B257" s="35" t="inlineStr">
        <is>
          <t>Read the readme</t>
        </is>
      </c>
      <c r="C257" s="11" t="inlineStr">
        <is>
          <t>Maybe</t>
        </is>
      </c>
      <c r="D257" s="11" t="inlineStr">
        <is>
          <t>☐	Information Processing Style
☐	Computer Self-Efficacy</t>
        </is>
      </c>
      <c r="E257" s="11" t="inlineStr">
        <is>
          <t>Depending on background and familiarity, if they know what a readme is
Might not even know to look for a readme
She might scroll because comprehensive</t>
        </is>
      </c>
      <c r="F257" s="11" t="n"/>
      <c r="G257" s="10" t="inlineStr">
        <is>
          <t>Answer: YES
Facets: 2. Information Processing Style, 5. Learning Style
Why: The README.md file is a common place to find important information about a project, including how to contribute or file issues. Given Abi's comprehensive information processing style, she is likely to read the README file to gather necessary information. Additionally, her preference for process-oriented learning aligns with reading documentation to understand the steps involved. The page clearly lists the README.md file, making it accessible for Abi to take this action.</t>
        </is>
      </c>
      <c r="H257" s="10" t="inlineStr">
        <is>
          <t>Answer: YES
Facets: 2. Information Processing Style, 5. Learning Style
Why: The README.md file is a common place to find important information about a project, including how to contribute or file issues. Given Abi's comprehensive information processing style and preference for process-oriented learning, she would likely consider reading the README.md file as a logical next step to gather more information. The page clearly lists the README.md file, making it accessible for Abi to click and read.</t>
        </is>
      </c>
      <c r="I257" s="10" t="inlineStr">
        <is>
          <t>Answer: YES
Facets: 2. Information Processing Style, 5. Learning Style
Why: The README file is a common place to find important information about a project, including how to contribute or file issues. Given Abi's comprehensive information processing style and preference for process-oriented learning, she would likely consider reading the README as a logical step to gather necessary information. The page clearly lists the README file, making it accessible for Abi to take this action.</t>
        </is>
      </c>
      <c r="J257" s="10" t="inlineStr">
        <is>
          <t>Answer: YES
Facets: 2. Information Processing Style, 5. Learning Style
Why: The README file is a common place to find important information about a project, including how to contribute or file issues. Given Abi's comprehensive information processing style, she would likely consider reading the README as a logical step to gather necessary information. Additionally, her preference for process-oriented learning aligns with reading documentation to understand the steps involved. The page clearly lists the README file, making it accessible for Abi to take this action.</t>
        </is>
      </c>
      <c r="K257" s="10" t="inlineStr">
        <is>
          <t>Answer: YES
Facets: 2. Information Processing Style, 5. Learning Style
Why: The README.md file is a common place to find important information about a project, including how to contribute or file issues. Given Abi's comprehensive information processing style and preference for process-oriented learning, she would likely consider reading the README.md file as a logical next step to gather more information. The page clearly lists the README.md file, making it accessible for Abi to take this action.</t>
        </is>
      </c>
      <c r="L257" s="11" t="n">
        <v>0.7644927536231884</v>
      </c>
      <c r="M257" s="29" t="n">
        <v>0.302536231884058</v>
      </c>
      <c r="N257" s="11" t="n">
        <v>0.7735507246376812</v>
      </c>
      <c r="O257" s="11" t="n">
        <v>0.2771739130434783</v>
      </c>
      <c r="P257" s="11" t="n">
        <v>0.9818840579710145</v>
      </c>
      <c r="Q257" s="11" t="n">
        <v>0.06129597197898424</v>
      </c>
      <c r="R257" s="11" t="n">
        <v>0.7862318840579711</v>
      </c>
      <c r="S257" s="11" t="n">
        <v>0.2753623188405797</v>
      </c>
      <c r="T257" s="11" t="n"/>
      <c r="U257" s="11" t="n"/>
      <c r="V257" s="11" t="n"/>
      <c r="W257" s="11" t="n"/>
      <c r="X257" s="11" t="n"/>
      <c r="Y257" s="11" t="n"/>
      <c r="Z257" s="11" t="n"/>
      <c r="AA257" s="11" t="n"/>
      <c r="AB257" s="11" t="n"/>
      <c r="AC257" s="11" t="n"/>
      <c r="AD257" s="11" t="n"/>
    </row>
    <row r="258">
      <c r="A258" s="11" t="inlineStr">
        <is>
          <t>Find information about how to file an issue</t>
        </is>
      </c>
      <c r="B258" s="35" t="inlineStr">
        <is>
          <t>Read the readme</t>
        </is>
      </c>
      <c r="C258" s="11" t="inlineStr">
        <is>
          <t>Maybe</t>
        </is>
      </c>
      <c r="D258" s="11" t="inlineStr">
        <is>
          <t>☐	Information Processing Style
☐	Computer Self-Efficacy</t>
        </is>
      </c>
      <c r="E258" s="11" t="inlineStr">
        <is>
          <t>Related to background and familiarity, might see contribute.md
Might not think of filing an issue as a contribution so might not click on contribute.md
Might think she’s somewhat in the right place because there’s other information</t>
        </is>
      </c>
      <c r="F258" s="11" t="n"/>
      <c r="G258" s="10" t="inlineStr">
        <is>
          <t>Answer: NO
Facets: 2. Information Processing Style, 4. Computer Self-Efficacy
Why: After reading the README.md file, Abi will not find specific information about how to file an issue. The README.md file shown in the image provides general information about the project, technologies used, and contact points but does not include instructions on filing an issue. Given Abi's comprehensive information processing style, she would need detailed steps or clear guidance to feel confident that she is making progress toward her goal. Additionally, her low computer self-efficacy means she might feel uncertain and frustrated if the necessary information is not readily available.</t>
        </is>
      </c>
      <c r="H258" s="10" t="inlineStr">
        <is>
          <t>Answer: NO
Facets: 2. Information Processing Style, 4. Computer Self-Efficacy
Why: After reading the README.md file, Abi would not find specific information about how to file an issue. The README.md file shown in the image provides general information about the project, technologies used, and contact points but does not include detailed instructions on filing an issue. Given Abi's comprehensive information processing style, she would need clear and specific instructions to feel confident that she is making progress toward her goal. Additionally, due to her low computer self-efficacy, the lack of explicit guidance would likely leave her uncertain about the next steps.</t>
        </is>
      </c>
      <c r="I258" s="10" t="inlineStr">
        <is>
          <t>Answer: NO
Facets: 2. Information Processing Style, 4. Computer Self-Efficacy
Why: After reading the README, Abi will not find specific information about how to file an issue. The README contains general information about the project, technologies used, and contact points, but it does not provide clear instructions on filing an issue. Given Abi's comprehensive information processing style, she would need detailed and specific instructions to feel confident that she is making progress toward her goal. Additionally, her low computer self-efficacy might make her hesitant to proceed without clear guidance, leading to uncertainty about whether she is on the right track.</t>
        </is>
      </c>
      <c r="J258" s="10" t="inlineStr">
        <is>
          <t>Answer: NO
Facets: 2. Information Processing Style, 4. Computer Self-Efficacy
Why: After reading the README file, Abi will not find specific information about how to file an issue. The README contains general information about the project, technologies used, and contact points, but it does not provide clear instructions or a direct link to file an issue. Given Abi's comprehensive information processing style, she would need detailed and specific instructions to feel confident that she is making progress toward her goal. Additionally, her low computer self-efficacy might make her hesitant to proceed without clear guidance, leading to uncertainty about whether she is on the right track.</t>
        </is>
      </c>
      <c r="K258" s="10" t="inlineStr">
        <is>
          <t>Answer: NO
Facets: 2. Information Processing Style, 4. Computer Self-Efficacy
Why: After reading the README.md file, Abi would expect to find clear and comprehensive information about how to file an issue. However, the provided page does not contain specific instructions or a direct link to file an issue. The information on the page is more about the project itself, technologies used, and contact points, but it lacks detailed steps or guidance on filing an issue. Given Abi's comprehensive information processing style, she would not feel confident that she has made progress toward her goal. Additionally, her low computer self-efficacy might make her hesitant to proceed without clear instructions.</t>
        </is>
      </c>
      <c r="L258" s="11" t="n">
        <v>0.8727810650887574</v>
      </c>
      <c r="M258" s="29" t="n">
        <v>0.1742983751846381</v>
      </c>
      <c r="N258" s="11" t="n">
        <v>0.8387573964497042</v>
      </c>
      <c r="O258" s="11" t="n">
        <v>0.242603550295858</v>
      </c>
      <c r="P258" s="11" t="n">
        <v>0.841715976331361</v>
      </c>
      <c r="Q258" s="11" t="n">
        <v>0.2546762589928058</v>
      </c>
      <c r="R258" s="11" t="n">
        <v>0.764792899408284</v>
      </c>
      <c r="S258" s="11" t="n">
        <v>0.396600566572238</v>
      </c>
      <c r="T258" s="11" t="n"/>
      <c r="U258" s="11" t="n"/>
      <c r="V258" s="11" t="n"/>
      <c r="W258" s="11" t="n"/>
      <c r="X258" s="11" t="n"/>
      <c r="Y258" s="11" t="n"/>
      <c r="Z258" s="11" t="n"/>
      <c r="AA258" s="11" t="n"/>
      <c r="AB258" s="11" t="n"/>
      <c r="AC258" s="11" t="n"/>
      <c r="AD258" s="11" t="n"/>
    </row>
    <row r="259">
      <c r="A259" s="11" t="inlineStr">
        <is>
          <t>Find information about how to file an issue</t>
        </is>
      </c>
      <c r="B259" s="34" t="inlineStr">
        <is>
          <t>Click on the contribute.md</t>
        </is>
      </c>
      <c r="C259" s="11" t="inlineStr">
        <is>
          <t>Maybe</t>
        </is>
      </c>
      <c r="D259" s="11" t="inlineStr">
        <is>
          <t xml:space="preserve">☐        Information Processing Style
☐        Learning: by Process vs. Tinkering
</t>
        </is>
      </c>
      <c r="E259" s="11" t="inlineStr">
        <is>
          <t xml:space="preserve">Depends on what she knows, nothing clearly says that filing an issue is part of contributions
No clear instruction about what she needs to do 
Might not be comfortable to click there 
Might not know that filing and issue is something she would find in contribution. </t>
        </is>
      </c>
      <c r="F259" s="11" t="n"/>
      <c r="G259" s="10" t="inlineStr">
        <is>
          <t>Answer: YES
Facets: 2. Information Processing Style, 5. Learning Style
Why: The page explicitly mentions the "Contribute.md" file under the "Want to help?" section, indicating that it contains information for new contributors. Given Abi's comprehensive information processing style, she is likely to follow this clear instruction to gather more information. Additionally, her preference for process-oriented learning aligns with reading documentation that is specifically designed to guide new contributors. Therefore, Abi will know what to do at this step and will be motivated to click on the "Contribute.md" file.</t>
        </is>
      </c>
      <c r="H259" s="10" t="inlineStr">
        <is>
          <t>Answer: YES
Facets: 2. Information Processing Style, 5. Learning Style
Why: The page explicitly mentions the "Contribute.md" file under the "Want to help?" section, indicating that it contains information for new contributors. Given Abi's comprehensive information processing style and preference for process-oriented learning, she would recognize that clicking on the "Contribute.md" file is a logical next step to find detailed instructions on how to contribute, which likely includes filing an issue. The page provides clear guidance, making it suitable for Abi to take this action.</t>
        </is>
      </c>
      <c r="I259" s="10" t="inlineStr">
        <is>
          <t>Answer: YES
Facets: 2. Information Processing Style, 5. Learning Style
Why: The page explicitly mentions "Contribute.md" under the "Want to help?" section, which suggests it contains information for new contributors. Given Abi's comprehensive information processing style and preference for process-oriented learning, she would likely recognize that clicking on "Contribute.md" is a logical next step to find detailed instructions on how to file an issue. The page provides enough context for Abi to understand that this action is relevant to her goal.</t>
        </is>
      </c>
      <c r="J259" s="10" t="inlineStr">
        <is>
          <t>Answer: YES
Facets: 2. Information Processing Style, 5. Learning Style
Why: The page explicitly mentions "Want to contribute and not sure how to start? Please read the Contribute.md" under the "Want to help?" section. This clear instruction aligns with Abi's comprehensive information processing style and her preference for process-oriented learning. The presence of a direct link to the Contribute.md file provides a clear next step, making it likely that Abi will know what to do and feel confident in taking this action.</t>
        </is>
      </c>
      <c r="K259" s="10" t="inlineStr">
        <is>
          <t>Answer: YES
Facets: 2. Information Processing Style, 5. Learning Style
Why: The page explicitly mentions "Want to contribute but not sure how to start? Please read the Contribute.md." This provides a clear indication that the Contribute.md file contains relevant information for contributing to the project, which likely includes how to file an issue. Given Abi's comprehensive information processing style and preference for process-oriented learning, she would recognize this as a logical next step to gather the necessary information. The page is clear and direct enough for Abi to take this action confidently.</t>
        </is>
      </c>
      <c r="L259" s="11" t="n">
        <v>0.6877022653721683</v>
      </c>
      <c r="M259" s="29" t="n">
        <v>0.4207119741100324</v>
      </c>
      <c r="N259" s="11" t="n">
        <v>0.6504854368932039</v>
      </c>
      <c r="O259" s="11" t="n">
        <v>0.4368932038834951</v>
      </c>
      <c r="P259" s="11" t="n">
        <v>0.587378640776699</v>
      </c>
      <c r="Q259" s="11" t="n">
        <v>0.5436893203883495</v>
      </c>
      <c r="R259" s="11" t="n">
        <v>0.6051779935275081</v>
      </c>
      <c r="S259" s="11" t="n">
        <v>0.5485436893203883</v>
      </c>
      <c r="T259" s="11" t="n"/>
      <c r="U259" s="11" t="n"/>
      <c r="V259" s="11" t="n"/>
      <c r="W259" s="11" t="n"/>
      <c r="X259" s="11" t="n"/>
      <c r="Y259" s="11" t="n"/>
      <c r="Z259" s="11" t="n"/>
      <c r="AA259" s="11" t="n"/>
      <c r="AB259" s="11" t="n"/>
      <c r="AC259" s="11" t="n"/>
      <c r="AD259" s="11" t="n"/>
    </row>
    <row r="260">
      <c r="A260" s="11" t="inlineStr">
        <is>
          <t>Find information about how to file an issue</t>
        </is>
      </c>
      <c r="B260" s="34" t="inlineStr">
        <is>
          <t>Click on the contribute.md</t>
        </is>
      </c>
      <c r="C260" s="11" t="inlineStr">
        <is>
          <t>Yes</t>
        </is>
      </c>
      <c r="D260" s="11" t="inlineStr">
        <is>
          <t>☐        Motivations
☐        Information Processing Style
☐        Learning: by Process vs. by Tinkering</t>
        </is>
      </c>
      <c r="E260" s="11" t="inlineStr">
        <is>
          <t>Clear heading “File an issue” and indication on how to do so, good instruction</t>
        </is>
      </c>
      <c r="F260" s="11" t="n"/>
      <c r="G260" s="10" t="inlineStr">
        <is>
          <t>Answer: YES
Facets: 2. Information Processing Style, 5. Learning Style
Why: The "Contribute.md" file provides clear and detailed instructions on how to file an issue, including a specific section titled "File an issue." This section outlines the steps to create a new issue and provides guidance on what information to include. Given Abi's comprehensive information processing style, she will appreciate the detailed and structured information. Additionally, her preference for process-oriented learning means she will find the step-by-step instructions helpful. Therefore, Abi will know that she did the right thing and is making progress toward her goal, and she will get all the information she needs.</t>
        </is>
      </c>
      <c r="H260" s="10" t="inlineStr">
        <is>
          <t>Answer: YES
Facets: 2. Information Processing Style, 5. Learning Style
Why: The "Contribute.md" file provides clear and detailed instructions on how to file an issue, including a specific section titled "File an issue." This section outlines the steps to create a new issue on GitLab, which directly addresses Abi's subgoal. Given Abi's comprehensive information processing style and preference for process-oriented learning, she will recognize that she is making progress toward her goal and has found the necessary information to file an issue. The detailed and structured format of the instructions aligns well with her learning style, ensuring she feels confident in her actions.</t>
        </is>
      </c>
      <c r="I260" s="10" t="inlineStr">
        <is>
          <t>Answer: YES
Facets: 2. Information Processing Style, 5. Learning Style
Why: The "Contribute.md" file provides clear and detailed instructions on how to file an issue, including a specific section titled "File an issue." This section directly addresses Abi's goal and provides the necessary steps to report a bug or request a feature. Given Abi's comprehensive information processing style and preference for process-oriented learning, she will recognize that she has found the relevant information and is making progress toward her goal. The detailed instructions will help her feel confident that she is on the right track.</t>
        </is>
      </c>
      <c r="J260" s="10" t="inlineStr">
        <is>
          <t>Answer: YES
Facets: 2. Information Processing Style, 5. Learning Style
Why: The Contribute.md file provides clear and detailed instructions on how to file an issue, including a specific section titled "File an issue." This section directly addresses the subgoal of finding information about how to file an issue. Given Abi's comprehensive information processing style, she will appreciate the detailed steps provided. Additionally, her preference for process-oriented learning is well-supported by the structured and step-by-step format of the Contribute.md file. Therefore, Abi will know that she did the right thing and is making progress toward her goal, and she will get all the information she needs.</t>
        </is>
      </c>
      <c r="K260" s="10" t="inlineStr">
        <is>
          <t>Answer: YES
Facets: 2. Information Processing Style, 5. Learning Style
Why: The Contribute.md file provides clear and detailed instructions on how to file an issue, including a specific section titled "File an issue." This section directly addresses Abi's subgoal by providing the necessary steps to report a bug or request a feature. Given Abi's comprehensive information processing style and preference for process-oriented learning, she will recognize that she has made progress toward her goal and has found the information she needs. The instructions are straightforward and detailed, which aligns well with Abi's learning style and helps her feel confident that she is on the right track.</t>
        </is>
      </c>
      <c r="L260" s="11" t="n">
        <v>0.7011331444759207</v>
      </c>
      <c r="M260" s="29" t="n">
        <v>0.4022662889518414</v>
      </c>
      <c r="N260" s="11" t="n">
        <v>0.6827195467422096</v>
      </c>
      <c r="O260" s="11" t="n">
        <v>0.4121813031161473</v>
      </c>
      <c r="P260" s="11" t="n">
        <v>0.8583569405099151</v>
      </c>
      <c r="Q260" s="11" t="n">
        <v>0.2121640735502122</v>
      </c>
      <c r="R260" s="11" t="n">
        <v>0.6713881019830028</v>
      </c>
      <c r="S260" s="11" t="n">
        <v>0.4546742209631728</v>
      </c>
      <c r="T260" s="11" t="n"/>
      <c r="U260" s="11" t="n"/>
      <c r="V260" s="11" t="n"/>
      <c r="W260" s="11" t="n"/>
      <c r="X260" s="11" t="n"/>
      <c r="Y260" s="11" t="n"/>
      <c r="Z260" s="11" t="n"/>
      <c r="AA260" s="11" t="n"/>
      <c r="AB260" s="11" t="n"/>
      <c r="AC260" s="11" t="n"/>
      <c r="AD260" s="11" t="n"/>
    </row>
    <row r="261">
      <c r="A261" s="11" t="inlineStr">
        <is>
          <t>File the issue</t>
        </is>
      </c>
      <c r="B261" s="11" t="inlineStr">
        <is>
          <t xml:space="preserve">Will Abi have formed this sub-goal as a step to their overall goal? </t>
        </is>
      </c>
      <c r="C261" s="11" t="inlineStr">
        <is>
          <t>Yes</t>
        </is>
      </c>
      <c r="D261" s="11" t="inlineStr">
        <is>
          <t>Motivation
Learnign style</t>
        </is>
      </c>
      <c r="E261" s="11" t="inlineStr">
        <is>
          <t>Instructions gave her info on what to do, she’ll follow steps to accomplish goal</t>
        </is>
      </c>
      <c r="F261" s="11" t="n"/>
      <c r="G261" s="10" t="inlineStr">
        <is>
          <t>Answer: YES
Facets: 1. Motivations, 2. Information Processing Style
Why: The "Contribute.md" file clearly outlines the steps to file an issue, including a specific section titled "File an issue." This section provides detailed instructions on how to create a new issue, which aligns with Abi's goal of filing an issue to have a merge request template. Given Abi's motivations to accomplish tasks efficiently and her comprehensive information processing style, she will recognize this as a necessary step toward achieving her overall use case. The clear and structured information will help her feel confident that she is making progress.</t>
        </is>
      </c>
      <c r="H261" s="10" t="inlineStr">
        <is>
          <t>Answer: YES
Facets: 1. Motivations, 2. Information Processing Style
Why: The "Contribute.md" file explicitly includes a section titled "File an issue," which provides clear instructions on how to file an issue. Given Abi's motivation to accomplish her tasks and her comprehensive information processing style, she would recognize that filing the issue is a necessary step toward achieving her overall goal of having a merge request template. The detailed instructions in the "Contribute.md" file would help her understand that she is on the right path and making progress toward her goal.</t>
        </is>
      </c>
      <c r="I261" s="10" t="inlineStr">
        <is>
          <t>Answer: YES
Facets: 1. Motivations, 2. Information Processing Style
Why: The "Contribute.md" file includes a specific section titled "File an issue," which directly addresses the subgoal of filing an issue. This section provides clear instructions on how to report a bug or request a feature, which aligns with Abi's motivation to accomplish her task efficiently. Given Abi's comprehensive information processing style, she will recognize that following these instructions is a necessary step toward achieving her overall goal of filing an issue to have a merge request template.</t>
        </is>
      </c>
      <c r="J261" s="10" t="inlineStr">
        <is>
          <t>Answer: YES
Facets: 1. Motivations, 2. Information Processing Style
Why: The Contribute.md file contains a specific section titled "File an issue," which provides clear instructions on how to file an issue. This aligns with Abi's motivation to accomplish her task and her comprehensive information processing style. The detailed steps and direct guidance will help Abi understand that filing the issue is a necessary step toward achieving her overall goal of having a merge request template. Therefore, she will recognize this as a step toward her goal.</t>
        </is>
      </c>
      <c r="K261" s="10" t="inlineStr">
        <is>
          <t>Answer: YES
Facets: 1. Motivations, 2. Information Processing Style
Why: The Contribute.md file contains a specific section titled "File an issue," which directly addresses Abi's subgoal of finding information about how to file an issue. This section provides clear instructions on how to report a bug or request a feature, which aligns with Abi's motivations to accomplish her task efficiently. Given her comprehensive information processing style, Abi would recognize that following these instructions is a necessary step toward achieving her overall use case of filing an issue to have a merge request template.</t>
        </is>
      </c>
      <c r="L261" s="11" t="n">
        <v>0.6854460093896714</v>
      </c>
      <c r="M261" s="29" t="n">
        <v>0.4929577464788732</v>
      </c>
      <c r="N261" s="11" t="n">
        <v>0.6713615023474179</v>
      </c>
      <c r="O261" s="11" t="n">
        <v>0.4444444444444444</v>
      </c>
      <c r="P261" s="11" t="n">
        <v>0.6416275430359938</v>
      </c>
      <c r="Q261" s="11" t="n">
        <v>0.4773082942097027</v>
      </c>
      <c r="R261" s="11" t="n">
        <v>0.6917057902973396</v>
      </c>
      <c r="S261" s="11" t="n">
        <v>0.4616588419405321</v>
      </c>
      <c r="T261" s="11" t="n"/>
      <c r="U261" s="11" t="n"/>
      <c r="V261" s="11" t="n"/>
      <c r="W261" s="11" t="n"/>
      <c r="X261" s="11" t="n"/>
      <c r="Y261" s="11" t="n"/>
      <c r="Z261" s="11" t="n"/>
      <c r="AA261" s="11" t="n"/>
      <c r="AB261" s="11" t="n"/>
      <c r="AC261" s="11" t="n"/>
      <c r="AD261" s="11" t="n"/>
    </row>
    <row r="262">
      <c r="A262" s="11" t="inlineStr">
        <is>
          <t>File the issue</t>
        </is>
      </c>
      <c r="B262" s="11" t="inlineStr">
        <is>
          <t>Go to the list of issues</t>
        </is>
      </c>
      <c r="C262" s="11" t="inlineStr">
        <is>
          <t>Yes/Maybe</t>
        </is>
      </c>
      <c r="D262" s="11" t="inlineStr">
        <is>
          <t>Yes
Learning style
MAYBE
☐	Computer Self-Efficacy
☐	Attitude Towards Risk</t>
        </is>
      </c>
      <c r="E262" s="11" t="inlineStr">
        <is>
          <t xml:space="preserve">Its because it’s the first step that is indicated in the contributing.md 
The hint is in the  contributing.md 
Doesn’t say where to find the issue list  
Maybe adding an indication or a link would be helpful 
</t>
        </is>
      </c>
      <c r="F262" s="11" t="n"/>
      <c r="G262" s="10" t="inlineStr">
        <is>
          <t>Answer: YES
Facets: 2. Information Processing Style, 5. Learning Style
Why: The "Contribute.md" file provides clear instructions on how to file an issue, including a link to the list of issues. Given Abi's comprehensive information processing style, she will follow the detailed steps provided in the documentation. Additionally, her preference for process-oriented learning means she will be comfortable following the explicit instructions to navigate to the list of issues. The page is good enough for Abi to take this action because it provides a clear and direct link to the next step in the process.</t>
        </is>
      </c>
      <c r="H262" s="10" t="inlineStr">
        <is>
          <t>Answer: YES
Facets: 2. Information Processing Style, 5. Learning Style
Why: The "Contribute.md" file provides clear instructions on filing an issue, including a link to the list of issues. Given Abi's comprehensive information processing style and preference for process-oriented learning, she would understand that going to the list of issues is the next logical step in the process. The instructions are explicit and straightforward, making it clear what she needs to do next, which aligns well with her learning style.</t>
        </is>
      </c>
      <c r="I262" s="10" t="inlineStr">
        <is>
          <t>Answer: YES
Facets: 2. Information Processing Style, 5. Learning Style
Why: The "Contribute.md" file provides clear instructions under the "File an issue" section, which includes a link to the list of issues. Given Abi's comprehensive information processing style and preference for process-oriented learning, she will understand that clicking on the link to the list of issues is the next logical step in the process of filing an issue. The page provides enough context and guidance for Abi to know what to do at this step.</t>
        </is>
      </c>
      <c r="J262" s="10" t="inlineStr">
        <is>
          <t>Answer: YES
Facets: 2. Information Processing Style, 5. Learning Style
Why: The Contribute.md file provides clear instructions under the "File an issue" section, which includes a link to the list of issues. This aligns with Abi's comprehensive information processing style and her preference for process-oriented learning. The explicit mention of creating a "New Issue" and the link to the issues page will guide Abi to know what to do next and feel confident in taking this action. The page is good enough for Abi to take this action because it provides the necessary information and direct guidance.</t>
        </is>
      </c>
      <c r="K262" s="10" t="inlineStr">
        <is>
          <t>Answer: YES
Facets: 2. Information Processing Style, 5. Learning Style
Why: The Contribute.md file provides clear instructions on how to file an issue, including a step to go to the list of issues. Given Abi's comprehensive information processing style and preference for process-oriented learning, she will understand that navigating to the list of issues is a necessary step in the process of filing an issue. The instructions are straightforward and detailed, making it clear what Abi needs to do next, which aligns well with her learning style and helps her feel confident in taking this action.</t>
        </is>
      </c>
      <c r="L262" s="12" t="n">
        <v>0.6584158415841584</v>
      </c>
      <c r="M262" s="29" t="n">
        <v>0.4405940594059406</v>
      </c>
      <c r="N262" s="11" t="n">
        <v>0.6600660066006601</v>
      </c>
      <c r="O262" s="11" t="n">
        <v>0.4306930693069307</v>
      </c>
      <c r="P262" s="11" t="n">
        <v>0.7095709570957096</v>
      </c>
      <c r="Q262" s="11" t="n">
        <v>0.4323432343234324</v>
      </c>
      <c r="R262" s="11" t="n">
        <v>0.6848184818481848</v>
      </c>
      <c r="S262" s="11" t="n">
        <v>0.466996699669967</v>
      </c>
      <c r="T262" s="11" t="n"/>
      <c r="U262" s="11" t="n"/>
      <c r="V262" s="11" t="n"/>
      <c r="W262" s="11" t="n"/>
      <c r="X262" s="11" t="n"/>
      <c r="Y262" s="11" t="n"/>
      <c r="Z262" s="11" t="n"/>
      <c r="AA262" s="11" t="n"/>
      <c r="AB262" s="11" t="n"/>
      <c r="AC262" s="11" t="n"/>
      <c r="AD262" s="11" t="n"/>
    </row>
    <row r="263">
      <c r="A263" s="11" t="inlineStr">
        <is>
          <t>File the issue</t>
        </is>
      </c>
      <c r="B263" s="11" t="inlineStr">
        <is>
          <t>Go to the list of issues</t>
        </is>
      </c>
      <c r="C263" s="11" t="inlineStr">
        <is>
          <t>Yes</t>
        </is>
      </c>
      <c r="D263" s="11" t="inlineStr">
        <is>
          <t>Information Processing Style
Learning style</t>
        </is>
      </c>
      <c r="E263" s="11" t="inlineStr">
        <is>
          <t xml:space="preserve">The fact that there are 3 hints that this is about issues is a good indication. </t>
        </is>
      </c>
      <c r="F263" s="11" t="n"/>
      <c r="G263" s="10" t="inlineStr">
        <is>
          <t>Answer: YES
Facets: 1. Motivations, 2. Information Processing Style
Why: Upon landing on the list of issues page, Abi will see a clear and organized list of existing issues, along with a prominent "New issue" button. This aligns with her goal of filing an issue, and the presence of the "New issue" button provides a clear next step. Given Abi's motivations to accomplish tasks efficiently and her comprehensive information processing style, she will recognize that she is on the right track and making progress toward her goal. The page provides the necessary information and a straightforward way to proceed with filing the issue.</t>
        </is>
      </c>
      <c r="H263" s="10" t="inlineStr">
        <is>
          <t>Answer: YES
Facets: 2. Information Processing Style, 5. Learning Style
Why: Upon reaching the list of issues, Abi will see a clear and organized list of existing issues, along with a prominent "New issue" button. This aligns with the instructions provided in the "Contribute.md" file, confirming that she is on the right path. The page is straightforward and provides a clear next step, which is to click the "New issue" button to file her issue. This clear progression and alignment with the instructions will help Abi feel confident that she is making progress toward her goal and has the information she needs to proceed.</t>
        </is>
      </c>
      <c r="I263" s="10" t="inlineStr">
        <is>
          <t>Answer: YES
Facets: 2. Information Processing Style, 5. Learning Style
Why: Upon reaching the list of issues, Abi will see a clear and organized list of existing issues, along with a prominent "New issue" button. This aligns with her comprehensive information processing style, as she can see that she is in the right place to file a new issue. The presence of the "New issue" button provides a clear next step, making it evident that she is making progress toward her goal of filing an issue. The page layout and options are straightforward, ensuring that Abi can confidently proceed with filing the issue.</t>
        </is>
      </c>
      <c r="J263" s="10" t="inlineStr">
        <is>
          <t>Answer: YES
Facets: 1. Motivations, 2. Information Processing Style
Why: Upon landing on the list of issues page, Abi will see a clear "New issue" button at the top right corner of the page. This aligns with her motivation to accomplish her task and her comprehensive information processing style. The presence of the "New issue" button provides a clear next step, indicating that she is making progress toward her goal of filing an issue. The page is straightforward and provides the necessary information for Abi to proceed with filing the issue.</t>
        </is>
      </c>
      <c r="K263" s="10" t="inlineStr">
        <is>
          <t>Answer: YES
Facets: 2. Information Processing Style, 5. Learning Style
Why: Upon reaching the list of issues, Abi will see a clear and familiar interface for managing issues, including a prominent "New issue" button. This aligns with her comprehensive information processing style, as she can see the existing issues and understand that she is in the right place to file a new one. The interface is straightforward and provides a clear next step, which matches her preference for process-oriented learning. Therefore, Abi will know that she is making progress toward her goal and has the necessary information to proceed with filing the issue.</t>
        </is>
      </c>
      <c r="L263" s="27" t="n">
        <v>0.6561514195583596</v>
      </c>
      <c r="M263" s="29" t="n">
        <v>0.5236593059936908</v>
      </c>
      <c r="N263" s="11" t="n">
        <v>0.6766561514195584</v>
      </c>
      <c r="O263" s="11" t="n">
        <v>0.4794952681388013</v>
      </c>
      <c r="P263" s="11" t="n">
        <v>0.6577287066246057</v>
      </c>
      <c r="Q263" s="11" t="n">
        <v>0.4621451104100947</v>
      </c>
      <c r="R263" s="11" t="n">
        <v>0.6593059936908517</v>
      </c>
      <c r="S263" s="11" t="n">
        <v>0.5286821705426357</v>
      </c>
      <c r="T263" s="11" t="n"/>
      <c r="U263" s="11" t="n"/>
      <c r="V263" s="11" t="n"/>
      <c r="W263" s="11" t="n"/>
      <c r="X263" s="11" t="n"/>
      <c r="Y263" s="11" t="n"/>
      <c r="Z263" s="11" t="n"/>
      <c r="AA263" s="11" t="n"/>
      <c r="AB263" s="11" t="n"/>
      <c r="AC263" s="11" t="n"/>
      <c r="AD263" s="11" t="n"/>
    </row>
    <row r="264">
      <c r="A264" s="11" t="n"/>
      <c r="B264" s="11" t="inlineStr">
        <is>
          <t>Click ‘new issue'</t>
        </is>
      </c>
      <c r="C264" s="11" t="inlineStr">
        <is>
          <t>Yes</t>
        </is>
      </c>
      <c r="D264" s="11" t="inlineStr">
        <is>
          <t>---</t>
        </is>
      </c>
      <c r="E264" s="11" t="inlineStr">
        <is>
          <t>Big green button “new issue”</t>
        </is>
      </c>
      <c r="F264" s="11" t="n"/>
      <c r="G264" s="10" t="inlineStr">
        <is>
          <t>Answer: YES
Facets: 2. Information Processing Style, 5. Learning Style
Why: The "New issue" button is prominently displayed on the page, making it clear and easy for Abi to identify the next step. Given Abi's comprehensive information processing style, she will recognize that clicking this button is the logical next action to file an issue. Additionally, her preference for process-oriented learning means she will follow the clear visual cue provided by the "New issue" button. The page is straightforward and provides the necessary guidance for Abi to take this action confidently.</t>
        </is>
      </c>
      <c r="H264" s="10" t="inlineStr">
        <is>
          <t>Answer: YES
Facets: 2. Information Processing Style, 5. Learning Style
Why: The "New issue" button is prominently displayed at the top right of the issues list page, making it easy to find. Given Abi's comprehensive information processing style and preference for process-oriented learning, she will recognize that clicking this button is the next logical step in filing an issue. The clear labeling and placement of the button provide sufficient guidance for her to take this action confidently.</t>
        </is>
      </c>
      <c r="I264" s="10" t="inlineStr">
        <is>
          <t>Answer: YES
Facets: 2. Information Processing Style, 5. Learning Style
Why: The "New issue" button is prominently displayed on the page, making it clear and easy for Abi to identify the next step. Given her comprehensive information processing style and preference for process-oriented learning, she will recognize that clicking this button is the appropriate action to take in order to file a new issue. The page layout and the clear labeling of the button provide sufficient guidance for Abi to proceed confidently.</t>
        </is>
      </c>
      <c r="J264" s="10" t="inlineStr">
        <is>
          <t>Answer: YES
Facets: 2. Information Processing Style, 5. Learning Style
Why: The "New issue" button is prominently displayed at the top right corner of the page, making it easy for Abi to identify the next step. This aligns with her comprehensive information processing style, as the button is clearly labeled and positioned, reducing any ambiguity. Additionally, her preference for process-oriented learning is supported by the straightforward and intuitive design of the page, guiding her to take the action of clicking the "New issue" button. The page is good enough for Abi to take this action because it provides a clear and direct path to proceed.</t>
        </is>
      </c>
      <c r="K264" s="10" t="inlineStr">
        <is>
          <t>Answer: YES
Facets: 2. Information Processing Style, 5. Learning Style
Why: The "New issue" button is prominently displayed on the page, making it clear and easy for Abi to identify the next step. Given her comprehensive information processing style, she will recognize that clicking this button is the logical next action to take in order to file an issue. The interface is straightforward and provides a clear call to action, which aligns well with her preference for process-oriented learning. Therefore, Abi will know what to do at this step and will feel confident in taking this action.</t>
        </is>
      </c>
      <c r="L264" s="11" t="n">
        <v>0.6575809199318569</v>
      </c>
      <c r="M264" s="29" t="n">
        <v>0.4480408858603067</v>
      </c>
      <c r="N264" s="11" t="n">
        <v>0.706984667802385</v>
      </c>
      <c r="O264" s="11" t="n">
        <v>0.3833049403747871</v>
      </c>
      <c r="P264" s="11" t="n">
        <v>0.7495741056218058</v>
      </c>
      <c r="Q264" s="11" t="n">
        <v>0.4342507645259939</v>
      </c>
      <c r="R264" s="11" t="n">
        <v>0.7734241908006815</v>
      </c>
      <c r="S264" s="11" t="n">
        <v>0.3451178451178451</v>
      </c>
      <c r="T264" s="11" t="n"/>
      <c r="U264" s="11" t="n"/>
      <c r="V264" s="11" t="n"/>
      <c r="W264" s="11" t="n"/>
      <c r="X264" s="11" t="n"/>
      <c r="Y264" s="11" t="n"/>
      <c r="Z264" s="11" t="n"/>
      <c r="AA264" s="11" t="n"/>
      <c r="AB264" s="11" t="n"/>
      <c r="AC264" s="11" t="n"/>
      <c r="AD264" s="11" t="n"/>
    </row>
    <row r="265">
      <c r="A265" s="11" t="inlineStr">
        <is>
          <t>File the issue</t>
        </is>
      </c>
      <c r="B265" s="11" t="inlineStr">
        <is>
          <t>Click ‘new issue'</t>
        </is>
      </c>
      <c r="C265" s="11" t="inlineStr">
        <is>
          <t xml:space="preserve">Yes
</t>
        </is>
      </c>
      <c r="D265" s="11" t="inlineStr">
        <is>
          <t>☐        Motivations
☐        Information Processing Styl</t>
        </is>
      </c>
      <c r="E265" s="11" t="inlineStr">
        <is>
          <t xml:space="preserve">Because she is trying to file an issue and there is a form to file an issue </t>
        </is>
      </c>
      <c r="F265" s="11" t="n"/>
      <c r="G265" s="10" t="inlineStr">
        <is>
          <t>Answer: YES
Facets: 1. Motivations, 2. Information Processing Style
Why: After clicking "New issue," Abi lands on a straightforward form for creating a new issue. The form includes fields for the title, type, and description, which are standard elements for filing an issue. Given Abi's motivations to accomplish tasks efficiently and her comprehensive information processing style, she will recognize that she is on the right track and making progress toward her goal. The form is clear and provides all the necessary fields for Abi to input the required information to file the issue.</t>
        </is>
      </c>
      <c r="H265" s="10" t="inlineStr">
        <is>
          <t>Answer: YES
Facets: 2. Information Processing Style, 5. Learning Style
Why: After clicking "New issue," Abi is taken to a straightforward form for creating a new issue. The form includes fields for the title, type, and description, which are standard elements for filing an issue. Given Abi's comprehensive information processing style and preference for process-oriented learning, she will recognize that she is on the right path and making progress toward her goal. The form is clear and provides all the necessary fields for her to input the required information to file the issue.</t>
        </is>
      </c>
      <c r="I265" s="10" t="inlineStr">
        <is>
          <t>Answer: YES
Facets: 2. Information Processing Style, 5. Learning Style
Why: After clicking "New issue," Abi is taken to a straightforward form where she can enter the title, type, and description of the issue. The form is clearly labeled and provides all the necessary fields to file an issue. Given Abi's comprehensive information processing style and preference for process-oriented learning, she will recognize that she is on the correct page to file the issue and has all the information she needs to proceed. The clear layout and instructions will help her feel confident that she is making progress toward her goal.</t>
        </is>
      </c>
      <c r="J265" s="10" t="inlineStr">
        <is>
          <t>Answer: YES
Facets: 1. Motivations, 2. Information Processing Style
Why: After clicking "New issue," Abi lands on a page with a clear and straightforward form to create a new issue. The form includes fields for the title, type, and description, along with a "Create issue" button. This aligns with Abi's motivation to accomplish her task and her comprehensive information processing style. The page provides all the necessary fields and options to file an issue, making it clear that she is making progress toward her goal. The simplicity and clarity of the form ensure that Abi will know she did the right thing and has all the information she needs to complete the task.</t>
        </is>
      </c>
      <c r="K265" s="10" t="inlineStr">
        <is>
          <t>Answer: YES
Facets: 2. Information Processing Style, 5. Learning Style
Why: After clicking "New issue," Abi is taken to a straightforward form for creating a new issue. The form includes fields for the title, type, and description, which are standard components for filing an issue. Given Abi's comprehensive information processing style, she will recognize that she is in the right place to provide the necessary details for filing the issue. The interface is clear and provides all the required fields, aligning with her preference for process-oriented learning. Therefore, Abi will know that she is making progress toward her goal and has the necessary information to complete the task.</t>
        </is>
      </c>
      <c r="L265" s="11" t="n">
        <v>0.8707482993197279</v>
      </c>
      <c r="M265" s="29" t="n">
        <v>0.195578231292517</v>
      </c>
      <c r="N265" s="11" t="n">
        <v>0.6428571428571429</v>
      </c>
      <c r="O265" s="11" t="n">
        <v>0.5521669341894061</v>
      </c>
      <c r="P265" s="11" t="n">
        <v>0.7857142857142857</v>
      </c>
      <c r="Q265" s="11" t="n">
        <v>0.3827893175074184</v>
      </c>
      <c r="R265" s="11" t="n">
        <v>0.7925170068027211</v>
      </c>
      <c r="S265" s="11" t="n">
        <v>0.4312590448625181</v>
      </c>
      <c r="T265" s="11" t="n"/>
      <c r="U265" s="11" t="n"/>
      <c r="V265" s="11" t="n"/>
      <c r="W265" s="11" t="n"/>
      <c r="X265" s="11" t="n"/>
      <c r="Y265" s="11" t="n"/>
      <c r="Z265" s="11" t="n"/>
      <c r="AA265" s="11" t="n"/>
      <c r="AB265" s="11" t="n"/>
      <c r="AC265" s="11" t="n"/>
      <c r="AD265" s="11" t="n"/>
    </row>
    <row r="266">
      <c r="A266" s="11" t="inlineStr">
        <is>
          <t>File the issue</t>
        </is>
      </c>
      <c r="B266" s="11" t="inlineStr">
        <is>
          <t>Fill out the form and submit the issue</t>
        </is>
      </c>
      <c r="C266" s="11" t="inlineStr">
        <is>
          <t>Yes/ Maybe</t>
        </is>
      </c>
      <c r="D266" s="11" t="inlineStr">
        <is>
          <t>Yes
Motivation
Maybe
Information Processing style
Attitude towards risk</t>
        </is>
      </c>
      <c r="E266" s="11" t="inlineStr">
        <is>
          <t>She’d know to fill out boxes but she may not know what to put in, no steps of what to include, does she have to attach a file? Does she need to include how to recreate the issue? Instructions are vague</t>
        </is>
      </c>
      <c r="F266" s="11" t="n"/>
      <c r="G266" s="10" t="inlineStr">
        <is>
          <t>Answer: YES
Facets: 2. Information Processing Style, 5. Learning Style
Why: The form for creating a new issue is straightforward and includes clear fields for the title, type, and description. Given Abi's comprehensive information processing style, she will understand that she needs to fill out these fields to provide the necessary details for the issue. Additionally, her preference for process-oriented learning means she will follow the structured format of the form. The "Create issue" button is prominently displayed, making it clear how to submit the issue once the form is filled out. The page provides all the necessary guidance for Abi to take this action confidently.</t>
        </is>
      </c>
      <c r="H266" s="10" t="inlineStr">
        <is>
          <t>Answer: YES
Facets: 2. Information Processing Style, 5. Learning Style
Why: The form for creating a new issue is straightforward and clearly labeled, with fields for the title, type, and description. Given Abi's comprehensive information processing style and preference for process-oriented learning, she will understand that she needs to fill out these fields to file the issue. The "Create issue" button is prominently displayed, making it clear what she needs to do to submit the issue. The page provides all the necessary information and guidance for her to complete this action confidently.</t>
        </is>
      </c>
      <c r="I266" s="10" t="inlineStr">
        <is>
          <t>Answer: YES
Facets: 2. Information Processing Style, 5. Learning Style
Why: The form is straightforward and clearly labeled, with fields for the title, type, and description of the issue. Given Abi's comprehensive information processing style and preference for process-oriented learning, she will understand that she needs to fill out these fields to file the issue. The "Create issue" button is prominently displayed, making it clear what action to take once the form is completed. The page provides all the necessary information and guidance for Abi to confidently proceed with filing the issue.</t>
        </is>
      </c>
      <c r="J266" s="10" t="inlineStr">
        <is>
          <t>Answer: YES
Facets: 2. Information Processing Style, 5. Learning Style
Why: The form on the "New Issue" page is straightforward and clearly labeled, with fields for the title, type, and description of the issue. The "Create issue" button is prominently displayed, making it clear what Abi needs to do to submit the issue. This aligns with Abi's comprehensive information processing style, as the form provides all the necessary fields and options in a clear and organized manner. Additionally, her preference for process-oriented learning is supported by the intuitive design of the form, guiding her through the steps to file the issue. The page is good enough for Abi to take this action because it provides clear instructions and a simple interface for submitting the issue.</t>
        </is>
      </c>
      <c r="K266" s="10" t="inlineStr">
        <is>
          <t>Answer: YES
Facets: 2. Information Processing Style, 5. Learning Style
Why: The form for creating a new issue is straightforward and includes clear fields for the title, type, and description. Given Abi's comprehensive information processing style, she will understand that she needs to fill out these fields with the relevant information about the merge request template issue. The interface is user-friendly and provides a clear "Create issue" button, which aligns with her preference for process-oriented learning. Therefore, Abi will know what to do at this step and will feel confident in taking this action to file the issue.</t>
        </is>
      </c>
      <c r="L266" s="11" t="n">
        <v>0.723935389133627</v>
      </c>
      <c r="M266" s="29" t="n">
        <v>0.3582966226138032</v>
      </c>
      <c r="N266" s="11" t="n">
        <v>0.6813509544787077</v>
      </c>
      <c r="O266" s="11" t="n">
        <v>0.4331864904552129</v>
      </c>
      <c r="P266" s="11" t="n">
        <v>0.6607929515418502</v>
      </c>
      <c r="Q266" s="11" t="n">
        <v>0.5314505776636713</v>
      </c>
      <c r="R266" s="11" t="n">
        <v>0.6930983847283406</v>
      </c>
      <c r="S266" s="11" t="n">
        <v>0.3715124816446402</v>
      </c>
      <c r="T266" s="11" t="n"/>
      <c r="U266" s="11" t="n"/>
      <c r="V266" s="11" t="n"/>
      <c r="W266" s="11" t="n"/>
      <c r="X266" s="11" t="n"/>
      <c r="Y266" s="11" t="n"/>
      <c r="Z266" s="11" t="n"/>
      <c r="AA266" s="11" t="n"/>
      <c r="AB266" s="11" t="n"/>
      <c r="AC266" s="11" t="n"/>
      <c r="AD266" s="11" t="n"/>
    </row>
    <row r="267">
      <c r="A267" s="11" t="inlineStr">
        <is>
          <t>File the issue</t>
        </is>
      </c>
      <c r="B267" s="11" t="inlineStr">
        <is>
          <t>Fill out the form and submit the issue</t>
        </is>
      </c>
      <c r="C267" s="11" t="inlineStr">
        <is>
          <t>Yes/ Maybe</t>
        </is>
      </c>
      <c r="D267" s="11" t="n"/>
      <c r="E267" s="11" t="inlineStr">
        <is>
          <t xml:space="preserve">Indication that it’s opened now
No feedback or success message
</t>
        </is>
      </c>
      <c r="F267" s="11" t="n"/>
      <c r="G267" s="10" t="inlineStr">
        <is>
          <t>Answer: YES
Facets: 1. Motivations, 2. Information Processing Style
Why: After submitting the issue, Abi lands on a page that confirms the issue has been created, with a clear status indicator ("Open") and the details she entered. This immediate feedback will help Abi know that she did the right thing and is making progress toward her goal. The page provides all the necessary information, including the issue title, description, and status, which aligns with Abi's comprehensive information processing style. The confirmation and visibility of the issue details will reassure Abi that she has successfully filed the issue.</t>
        </is>
      </c>
      <c r="H267" s="10" t="inlineStr">
        <is>
          <t>Answer: YES
Facets: 2. Information Processing Style, 5. Learning Style
Why: After submitting the issue, Abi is taken to a confirmation page that shows the newly created issue with a status of "Open" and the details she entered. This page provides clear feedback that the issue has been successfully created, which will help Abi understand that she did the right thing and is making progress toward her goal. The page is well-organized and provides all the necessary information, including the issue title, description, and status, which aligns with Abi's comprehensive information processing style and preference for process-oriented learning.</t>
        </is>
      </c>
      <c r="I267" s="10" t="inlineStr">
        <is>
          <t>Answer: YES
Facets: 2. Information Processing Style, 5. Learning Style
Why: After submitting the issue, Abi is taken to a page that confirms the issue has been created, with a clear status indicator ("Open") and the details she entered. This immediate feedback will help Abi understand that she has successfully filed the issue and is making progress toward her goal. The page layout is clear and provides all the necessary information, reinforcing that she has done the right thing. Given Abi's comprehensive information processing style and preference for process-oriented learning, this confirmation will help her feel confident that she has achieved her subgoal.</t>
        </is>
      </c>
      <c r="J267" s="10" t="inlineStr">
        <is>
          <t>Answer: YES
Facets: 1. Motivations, 2. Information Processing Style
Why: After submitting the issue, Abi lands on a confirmation page that clearly shows the newly created issue with a status of "Open" and a message indicating that the issue was created. This provides immediate feedback that she has successfully filed the issue, aligning with her motivation to accomplish her task. The page also includes details about the issue, such as the title, description, and activity section, which supports her comprehensive information processing style by providing all relevant information in one place. Therefore, Abi will know that she did the right thing and is making progress toward her goal, and she will have all the information she needs.</t>
        </is>
      </c>
      <c r="K267" s="10" t="inlineStr">
        <is>
          <t>Answer: YES
Facets: 2. Information Processing Style, 5. Learning Style
Why: After submitting the issue, Abi is taken to a confirmation page that shows the details of the newly created issue. The page clearly indicates that the issue has been created, with a status of "Open" and the details she provided. This immediate feedback aligns with Abi's comprehensive information processing style, as she can see that her action was successful and that she is making progress toward her goal. The interface is clear and provides all the necessary information, which aligns with her preference for process-oriented learning. Therefore, Abi will know that she did the right thing and has successfully filed the issue.</t>
        </is>
      </c>
      <c r="L267" s="11" t="n">
        <v>0.7511961722488039</v>
      </c>
      <c r="M267" s="29" t="n">
        <v>0.4387596899224806</v>
      </c>
      <c r="N267" s="11" t="n">
        <v>0.784688995215311</v>
      </c>
      <c r="O267" s="11" t="n">
        <v>0.3502994011976048</v>
      </c>
      <c r="P267" s="11" t="n">
        <v>0.6889952153110048</v>
      </c>
      <c r="Q267" s="11" t="n">
        <v>0.5141318977119784</v>
      </c>
      <c r="R267" s="11" t="n">
        <v>0.6937799043062201</v>
      </c>
      <c r="S267" s="11" t="n">
        <v>0.5549295774647888</v>
      </c>
      <c r="T267" s="11" t="n"/>
      <c r="U267" s="11" t="n"/>
      <c r="V267" s="11" t="n"/>
      <c r="W267" s="11" t="n"/>
      <c r="X267" s="11" t="n"/>
      <c r="Y267" s="11" t="n"/>
      <c r="Z267" s="11" t="n"/>
      <c r="AA267" s="11" t="n"/>
      <c r="AB267" s="11" t="n"/>
      <c r="AC267" s="11" t="n"/>
      <c r="AD267" s="11" t="n"/>
    </row>
    <row r="268">
      <c r="A268" s="11" t="n"/>
      <c r="B268" s="11" t="n"/>
      <c r="C268" s="11" t="n"/>
      <c r="D268" s="11" t="n"/>
      <c r="E268" s="11" t="n"/>
      <c r="F268" s="11" t="n"/>
      <c r="G268" s="11" t="n"/>
      <c r="H268" s="11" t="n"/>
      <c r="I268" s="11" t="n"/>
      <c r="J268" s="11" t="n"/>
      <c r="K268" s="11" t="n"/>
      <c r="L268" s="11" t="n"/>
      <c r="M268" s="11" t="n"/>
      <c r="N268" s="11" t="n"/>
      <c r="O268" s="11" t="n"/>
      <c r="P268" s="11" t="n"/>
      <c r="Q268" s="11" t="n"/>
      <c r="R268" s="11" t="n"/>
      <c r="S268" s="11" t="n"/>
      <c r="T268" s="11" t="n"/>
      <c r="U268" s="11" t="n"/>
      <c r="V268" s="11" t="n"/>
      <c r="W268" s="11" t="n"/>
      <c r="X268" s="11" t="n"/>
      <c r="Y268" s="11" t="n"/>
      <c r="Z268" s="11" t="n"/>
      <c r="AA268" s="11" t="n"/>
      <c r="AB268" s="11" t="n"/>
      <c r="AC268" s="11" t="n"/>
      <c r="AD268" s="11" t="n"/>
    </row>
    <row r="269">
      <c r="A269" s="11" t="n"/>
      <c r="B269" s="11" t="n"/>
      <c r="C269" s="11" t="n"/>
      <c r="D269" s="11" t="n"/>
      <c r="E269" s="11" t="n"/>
      <c r="F269" s="11" t="n"/>
      <c r="G269" s="11" t="n"/>
      <c r="H269" s="11" t="n"/>
      <c r="I269" s="11" t="n"/>
      <c r="J269" s="11" t="n"/>
      <c r="K269" s="11" t="n"/>
      <c r="L269" s="11" t="n"/>
      <c r="M269" s="11" t="n"/>
      <c r="N269" s="11" t="n"/>
      <c r="O269" s="11" t="n"/>
      <c r="P269" s="11" t="n"/>
      <c r="Q269" s="11" t="n"/>
      <c r="R269" s="11" t="n"/>
      <c r="S269" s="11" t="n"/>
      <c r="T269" s="11" t="n"/>
      <c r="U269" s="11" t="n"/>
      <c r="V269" s="11" t="n"/>
      <c r="W269" s="11" t="n"/>
      <c r="X269" s="11" t="n"/>
      <c r="Y269" s="11" t="n"/>
      <c r="Z269" s="11" t="n"/>
      <c r="AA269" s="11" t="n"/>
      <c r="AB269" s="11" t="n"/>
      <c r="AC269" s="11" t="n"/>
      <c r="AD269" s="11" t="n"/>
    </row>
    <row r="270">
      <c r="A270" s="11" t="n"/>
      <c r="B270" s="11" t="n"/>
      <c r="C270" s="11" t="n"/>
      <c r="D270" s="11" t="n"/>
      <c r="E270" s="11" t="n"/>
      <c r="F270" s="11" t="n"/>
      <c r="G270" s="11" t="n"/>
      <c r="H270" s="11" t="n"/>
      <c r="I270" s="11" t="n"/>
      <c r="J270" s="11" t="n"/>
      <c r="K270" s="11" t="n"/>
      <c r="L270" s="11" t="n"/>
      <c r="M270" s="11" t="n"/>
      <c r="N270" s="11" t="n"/>
      <c r="O270" s="11" t="n"/>
      <c r="P270" s="11" t="n"/>
      <c r="Q270" s="11" t="n"/>
      <c r="R270" s="11" t="n"/>
      <c r="S270" s="11" t="n"/>
      <c r="T270" s="11" t="n"/>
      <c r="U270" s="11" t="n"/>
      <c r="V270" s="11" t="n"/>
      <c r="W270" s="11" t="n"/>
      <c r="X270" s="11" t="n"/>
      <c r="Y270" s="11" t="n"/>
      <c r="Z270" s="11" t="n"/>
      <c r="AA270" s="11" t="n"/>
      <c r="AB270" s="11" t="n"/>
      <c r="AC270" s="11" t="n"/>
      <c r="AD270" s="11" t="n"/>
    </row>
    <row r="271">
      <c r="A271" s="5" t="inlineStr">
        <is>
          <t>Scenario : Contribute to the README</t>
        </is>
      </c>
      <c r="B271" s="11" t="n"/>
      <c r="C271" s="11" t="n"/>
      <c r="D271" s="11" t="n"/>
      <c r="E271" s="11" t="n"/>
      <c r="F271" s="11" t="n"/>
      <c r="G271" s="3" t="n"/>
      <c r="H271" s="3" t="n"/>
      <c r="I271" s="3" t="n"/>
      <c r="J271" s="3" t="n"/>
      <c r="K271" s="3" t="inlineStr">
        <is>
          <t>Tag = PARIS</t>
        </is>
      </c>
      <c r="L271" s="11" t="n"/>
      <c r="M271" s="11" t="n"/>
      <c r="N271" s="11" t="n"/>
      <c r="O271" s="11" t="n"/>
      <c r="P271" s="11" t="n"/>
      <c r="Q271" s="11" t="n"/>
      <c r="R271" s="11" t="n"/>
      <c r="S271" s="11" t="n"/>
      <c r="T271" s="11" t="n"/>
      <c r="U271" s="11" t="n"/>
      <c r="V271" s="11" t="n"/>
      <c r="W271" s="11" t="n"/>
      <c r="X271" s="11" t="n"/>
      <c r="Y271" s="11" t="n"/>
      <c r="Z271" s="11" t="n"/>
      <c r="AA271" s="11" t="n"/>
      <c r="AB271" s="11" t="n"/>
      <c r="AC271" s="11" t="n"/>
      <c r="AD271" s="11" t="n"/>
    </row>
    <row r="272">
      <c r="A272" s="6" t="inlineStr">
        <is>
          <t>Subgoal</t>
        </is>
      </c>
      <c r="B272" s="6" t="inlineStr">
        <is>
          <t>Action</t>
        </is>
      </c>
      <c r="C272" s="6" t="inlineStr">
        <is>
          <t>Yes/No/Maybe</t>
        </is>
      </c>
      <c r="D272" s="6" t="inlineStr">
        <is>
          <t>Facets</t>
        </is>
      </c>
      <c r="E272" s="6" t="inlineStr">
        <is>
          <t>Why</t>
        </is>
      </c>
      <c r="F272" s="6" t="inlineStr">
        <is>
          <t>chatgpt with default randomness</t>
        </is>
      </c>
      <c r="G272" s="6" t="n"/>
      <c r="H272" s="6" t="n"/>
      <c r="I272" s="6" t="n"/>
      <c r="J272" s="6" t="n"/>
      <c r="K272" s="6" t="n"/>
      <c r="L272" s="11" t="n"/>
      <c r="M272" s="11" t="n"/>
      <c r="N272" s="11" t="n"/>
      <c r="O272" s="11" t="n"/>
      <c r="P272" s="11" t="n"/>
      <c r="Q272" s="11" t="n"/>
      <c r="R272" s="11" t="n"/>
      <c r="S272" s="11" t="n"/>
      <c r="T272" s="11" t="n"/>
      <c r="U272" s="11" t="n"/>
      <c r="V272" s="11" t="n"/>
      <c r="W272" s="11" t="n"/>
      <c r="X272" s="11" t="n"/>
      <c r="Y272" s="11" t="n"/>
      <c r="Z272" s="11" t="n"/>
      <c r="AA272" s="11" t="n"/>
      <c r="AB272" s="11" t="n"/>
      <c r="AC272" s="11" t="n"/>
      <c r="AD272" s="11" t="n"/>
    </row>
    <row r="273">
      <c r="A273" s="11" t="inlineStr">
        <is>
          <t>Finding information about how to contribute</t>
        </is>
      </c>
      <c r="B273" s="11" t="inlineStr">
        <is>
          <t xml:space="preserve">Will Abi have formed this sub-goal as a step to their overall goal? </t>
        </is>
      </c>
      <c r="C273" s="11" t="inlineStr">
        <is>
          <t>YES</t>
        </is>
      </c>
      <c r="D273" s="11" t="inlineStr">
        <is>
          <t>☐ Motivations
☐	Information Processing Style
☐	Learning: by Process vs. Tinkering</t>
        </is>
      </c>
      <c r="E273" s="11" t="inlineStr">
        <is>
          <t>Comprehensive and task oriented facets would help Abi form this subgoal
Abi would want to know the process to contribute...and thus would look for more information</t>
        </is>
      </c>
      <c r="F273" s="11" t="n"/>
      <c r="G273" s="11" t="n"/>
      <c r="H273" s="11" t="n"/>
      <c r="I273" s="11" t="n"/>
      <c r="J273" s="11" t="n"/>
      <c r="K273" s="11" t="n"/>
      <c r="L273" s="11" t="n"/>
      <c r="M273" s="11" t="n"/>
      <c r="N273" s="11" t="n"/>
      <c r="O273" s="11" t="n"/>
      <c r="P273" s="11" t="n"/>
      <c r="Q273" s="11" t="n"/>
      <c r="R273" s="11" t="n"/>
      <c r="S273" s="11" t="n"/>
      <c r="T273" s="11" t="n"/>
      <c r="U273" s="11" t="n"/>
      <c r="V273" s="11" t="n"/>
      <c r="W273" s="11" t="n"/>
      <c r="X273" s="11" t="n"/>
      <c r="Y273" s="11" t="n"/>
      <c r="Z273" s="11" t="n"/>
      <c r="AA273" s="11" t="n"/>
      <c r="AB273" s="11" t="n"/>
      <c r="AC273" s="11" t="n"/>
      <c r="AD273" s="11" t="n"/>
    </row>
    <row r="274">
      <c r="A274" s="11" t="inlineStr">
        <is>
          <t>Finding information about how to contribute</t>
        </is>
      </c>
      <c r="B274" s="11" t="inlineStr">
        <is>
          <t>Scroll down and read the README</t>
        </is>
      </c>
      <c r="C274" s="11" t="inlineStr">
        <is>
          <t>YES/MAYBE</t>
        </is>
      </c>
      <c r="D274" s="11" t="inlineStr">
        <is>
          <t>YES
☐	Information Processing Style
☐	Learning: by Process vs. Tinkering
MAYBE
☐	Motivations
☐	Information Processing Style</t>
        </is>
      </c>
      <c r="E274" s="11" t="inlineStr">
        <is>
          <t>Abi wants to know everything before moving forward and would scroll and read to see 
She would most likely scroll to see what else is there but she might think that there are only files and folders below</t>
        </is>
      </c>
      <c r="F274" s="11" t="n"/>
      <c r="G274" s="11" t="n"/>
      <c r="H274" s="11" t="n"/>
      <c r="I274" s="11" t="n"/>
      <c r="J274" s="11" t="n"/>
      <c r="K274" s="11" t="n"/>
      <c r="L274" s="11" t="n"/>
      <c r="M274" s="11" t="n"/>
      <c r="N274" s="11" t="n"/>
      <c r="O274" s="11" t="n"/>
      <c r="P274" s="11" t="n"/>
      <c r="Q274" s="11" t="n"/>
      <c r="R274" s="11" t="n"/>
      <c r="S274" s="11" t="n"/>
      <c r="T274" s="11" t="n"/>
      <c r="U274" s="11" t="n"/>
      <c r="V274" s="11" t="n"/>
      <c r="W274" s="11" t="n"/>
      <c r="X274" s="11" t="n"/>
      <c r="Y274" s="11" t="n"/>
      <c r="Z274" s="11" t="n"/>
      <c r="AA274" s="11" t="n"/>
      <c r="AB274" s="11" t="n"/>
      <c r="AC274" s="11" t="n"/>
      <c r="AD274" s="11" t="n"/>
    </row>
    <row r="275">
      <c r="A275" s="11" t="inlineStr">
        <is>
          <t>Finding information about how to contribute</t>
        </is>
      </c>
      <c r="B275" s="11" t="inlineStr">
        <is>
          <t>Scroll down and read the README</t>
        </is>
      </c>
      <c r="C275" s="11" t="inlineStr">
        <is>
          <t>YES</t>
        </is>
      </c>
      <c r="D275" s="11" t="inlineStr">
        <is>
          <t>☐	Information Processing Style</t>
        </is>
      </c>
      <c r="E275" s="11" t="inlineStr">
        <is>
          <t>There is a contribute section.
Contribute is a heading..easier to see</t>
        </is>
      </c>
      <c r="F275" s="11" t="n"/>
      <c r="G275" s="11" t="n"/>
      <c r="H275" s="11" t="n"/>
      <c r="I275" s="11" t="n"/>
      <c r="J275" s="11" t="n"/>
      <c r="K275" s="11" t="n"/>
      <c r="L275" s="11" t="n"/>
      <c r="M275" s="11" t="n"/>
      <c r="N275" s="11" t="n"/>
      <c r="O275" s="11" t="n"/>
      <c r="P275" s="11" t="n"/>
      <c r="Q275" s="11" t="n"/>
      <c r="R275" s="11" t="n"/>
      <c r="S275" s="11" t="n"/>
      <c r="T275" s="11" t="n"/>
      <c r="U275" s="11" t="n"/>
      <c r="V275" s="11" t="n"/>
      <c r="W275" s="11" t="n"/>
      <c r="X275" s="11" t="n"/>
      <c r="Y275" s="11" t="n"/>
      <c r="Z275" s="11" t="n"/>
      <c r="AA275" s="11" t="n"/>
      <c r="AB275" s="11" t="n"/>
      <c r="AC275" s="11" t="n"/>
      <c r="AD275" s="11" t="n"/>
    </row>
    <row r="276">
      <c r="A276" s="11" t="inlineStr">
        <is>
          <t>Finding information about how to contribute</t>
        </is>
      </c>
      <c r="B276" s="11" t="inlineStr">
        <is>
          <t>Click “contribution” link</t>
        </is>
      </c>
      <c r="C276" s="11" t="inlineStr">
        <is>
          <t>YES/MAYBE</t>
        </is>
      </c>
      <c r="D276" s="11" t="inlineStr">
        <is>
          <t>YES
☐	Information Processing Style
☐	Learning: by Process vs. Tinkering
MAYBE
☐	Information Processing Style
☐	Attitude Towards Risk</t>
        </is>
      </c>
      <c r="E276" s="11" t="inlineStr">
        <is>
          <t xml:space="preserve">Because her goal is contribute and she wants to learn more, comprehensive style will allow her to follow the link and look for a process
She may be tempted to click Hot to Use but ultimately chooses contribute because that’s her overall goal 
Would click how to use to figure out more information before clicking on the contribution link
‘Build status’ header may hinder her and make her feel like this task may be too risky
</t>
        </is>
      </c>
      <c r="F276" s="11" t="n"/>
      <c r="G276" s="11" t="n"/>
      <c r="H276" s="11" t="n"/>
      <c r="I276" s="11" t="n"/>
      <c r="J276" s="11" t="n"/>
      <c r="K276" s="11" t="n"/>
      <c r="L276" s="11" t="n"/>
      <c r="M276" s="11" t="n"/>
      <c r="N276" s="11" t="n"/>
      <c r="O276" s="11" t="n"/>
      <c r="P276" s="11" t="n"/>
      <c r="Q276" s="11" t="n"/>
      <c r="R276" s="11" t="n"/>
      <c r="S276" s="11" t="n"/>
      <c r="T276" s="11" t="n"/>
      <c r="U276" s="11" t="n"/>
      <c r="V276" s="11" t="n"/>
      <c r="W276" s="11" t="n"/>
      <c r="X276" s="11" t="n"/>
      <c r="Y276" s="11" t="n"/>
      <c r="Z276" s="11" t="n"/>
      <c r="AA276" s="11" t="n"/>
      <c r="AB276" s="11" t="n"/>
      <c r="AC276" s="11" t="n"/>
      <c r="AD276" s="11" t="n"/>
    </row>
    <row r="277">
      <c r="A277" s="11" t="inlineStr">
        <is>
          <t>Finding information about how to contribute</t>
        </is>
      </c>
      <c r="B277" s="11" t="inlineStr">
        <is>
          <t>Click “contribution” link</t>
        </is>
      </c>
      <c r="C277" s="11" t="inlineStr">
        <is>
          <t>MAYBE/NO</t>
        </is>
      </c>
      <c r="D277" s="11" t="inlineStr">
        <is>
          <t>MAYBE
☐	Motivations
☐	Attitude Towards Risk
☐	Learning: by Process vs. by Tinkerin
NO
☐	Motivations
☐	Computer Self-Efficacy
☐	Attitude Towards Risk</t>
        </is>
      </c>
      <c r="E277" s="11" t="inlineStr">
        <is>
          <t xml:space="preserve">All about technical contributions, nothing about documentation changes
Confusing and intimidating to Abi
She would go step by step but she doesn’t need to have the environment set up on her computer to contribute to the README
It would take her a lot of time to get through all of the tasks
There is a missing level of abstraction...she’s not sure if she needs to set up the environment. 
Is it even possible to submit a documentation contribution?
</t>
        </is>
      </c>
      <c r="F277" s="11" t="n"/>
      <c r="G277" s="11" t="n"/>
      <c r="H277" s="11" t="n"/>
      <c r="I277" s="11" t="n"/>
      <c r="J277" s="11" t="n"/>
      <c r="K277" s="11" t="n"/>
      <c r="L277" s="11" t="n"/>
      <c r="M277" s="11" t="n"/>
      <c r="N277" s="11" t="n"/>
      <c r="O277" s="11" t="n"/>
      <c r="P277" s="11" t="n"/>
      <c r="Q277" s="11" t="n"/>
      <c r="R277" s="11" t="n"/>
      <c r="S277" s="11" t="n"/>
      <c r="T277" s="11" t="n"/>
      <c r="U277" s="11" t="n"/>
      <c r="V277" s="11" t="n"/>
      <c r="W277" s="11" t="n"/>
      <c r="X277" s="11" t="n"/>
      <c r="Y277" s="11" t="n"/>
      <c r="Z277" s="11" t="n"/>
      <c r="AA277" s="11" t="n"/>
      <c r="AB277" s="11" t="n"/>
      <c r="AC277" s="11" t="n"/>
      <c r="AD277" s="11" t="n"/>
    </row>
    <row r="278">
      <c r="A278" s="33" t="inlineStr">
        <is>
          <t>Edit the README file</t>
        </is>
      </c>
      <c r="B278" s="11" t="inlineStr">
        <is>
          <t xml:space="preserve">Will Abi have formed this sub-goal as a step to their overall goal? </t>
        </is>
      </c>
      <c r="C278" s="11" t="inlineStr">
        <is>
          <t>NO</t>
        </is>
      </c>
      <c r="D278" s="11" t="inlineStr">
        <is>
          <t>☐	Motivations
☐	Computer Self-Efficacy
☐	Attitude Towards Risk
☐	Learning: by Process vs. Tinkering</t>
        </is>
      </c>
      <c r="E278" s="11" t="inlineStr">
        <is>
          <t xml:space="preserve">She didn’t find the information to contribute to the file...she doesn’t know what to do
She would go try to find information elsewhere..even though it doesn’t exist
She may think that she needs to do all the technical setup before editing the README (WHICH IS A LOT) 
There is a lot of cognitive cost with her trying to figure this out
</t>
        </is>
      </c>
      <c r="F278" s="11" t="n"/>
      <c r="G278" s="11" t="n"/>
      <c r="H278" s="11" t="n"/>
      <c r="I278" s="11" t="n"/>
      <c r="J278" s="11" t="n"/>
      <c r="K278" s="11" t="n"/>
      <c r="L278" s="11" t="n"/>
      <c r="M278" s="11" t="n"/>
      <c r="N278" s="11" t="n"/>
      <c r="O278" s="11" t="n"/>
      <c r="P278" s="11" t="n"/>
      <c r="Q278" s="11" t="n"/>
      <c r="R278" s="11" t="n"/>
      <c r="S278" s="11" t="n"/>
      <c r="T278" s="11" t="n"/>
      <c r="U278" s="11" t="n"/>
      <c r="V278" s="11" t="n"/>
      <c r="W278" s="11" t="n"/>
      <c r="X278" s="11" t="n"/>
      <c r="Y278" s="11" t="n"/>
      <c r="Z278" s="11" t="n"/>
      <c r="AA278" s="11" t="n"/>
      <c r="AB278" s="11" t="n"/>
      <c r="AC278" s="11" t="n"/>
      <c r="AD278" s="11" t="n"/>
    </row>
    <row r="279">
      <c r="A279" s="33" t="inlineStr">
        <is>
          <t>Edit the README file</t>
        </is>
      </c>
      <c r="B279" s="35" t="inlineStr">
        <is>
          <t>Clicking the back button</t>
        </is>
      </c>
      <c r="C279" s="11" t="inlineStr">
        <is>
          <t>YES/MAYBE</t>
        </is>
      </c>
      <c r="D279" s="11" t="inlineStr">
        <is>
          <t>BOTH : motivation</t>
        </is>
      </c>
      <c r="E279" s="11" t="inlineStr">
        <is>
          <t>She doesn’t want to spend any more time here
She may click on ‘Flosscoach’ tab and go back to the README….and there are two flosscoach tab, she may be confused which one if she decides to click the tab</t>
        </is>
      </c>
      <c r="F279" s="11" t="n"/>
      <c r="G279" s="11" t="n"/>
      <c r="H279" s="11" t="n"/>
      <c r="I279" s="11" t="n"/>
      <c r="J279" s="11" t="n"/>
      <c r="K279" s="11" t="n"/>
      <c r="L279" s="11" t="n"/>
      <c r="M279" s="11" t="n"/>
      <c r="N279" s="11" t="n"/>
      <c r="O279" s="11" t="n"/>
      <c r="P279" s="11" t="n"/>
      <c r="Q279" s="11" t="n"/>
      <c r="R279" s="11" t="n"/>
      <c r="S279" s="11" t="n"/>
      <c r="T279" s="11" t="n"/>
      <c r="U279" s="11" t="n"/>
      <c r="V279" s="11" t="n"/>
      <c r="W279" s="11" t="n"/>
      <c r="X279" s="11" t="n"/>
      <c r="Y279" s="11" t="n"/>
      <c r="Z279" s="11" t="n"/>
      <c r="AA279" s="11" t="n"/>
      <c r="AB279" s="11" t="n"/>
      <c r="AC279" s="11" t="n"/>
      <c r="AD279" s="11" t="n"/>
    </row>
    <row r="280">
      <c r="A280" s="33" t="inlineStr">
        <is>
          <t>Edit the README file</t>
        </is>
      </c>
      <c r="B280" s="35" t="inlineStr">
        <is>
          <t>Clicking the back button</t>
        </is>
      </c>
      <c r="C280" s="11" t="inlineStr">
        <is>
          <t>NO</t>
        </is>
      </c>
      <c r="D280" s="11" t="inlineStr">
        <is>
          <t>☐	Motivations
☐	Information Processing Style
☐	Computer Self-Efficacy
☐	Attitude Towards Risk</t>
        </is>
      </c>
      <c r="E280" s="11" t="inlineStr">
        <is>
          <t xml:space="preserve">The README is here but there is no clear indication of what she needs to do to change the file
How do you edit the README
She isn’t given the information she needs
She may think she’s done something wrong. Is going down the wrong path
She is back where she started. Feels stuck and frustrated </t>
        </is>
      </c>
      <c r="F280" s="11" t="n"/>
      <c r="G280" s="11" t="n"/>
      <c r="H280" s="11" t="n"/>
      <c r="I280" s="11" t="n"/>
      <c r="J280" s="11" t="n"/>
      <c r="K280" s="11" t="n"/>
      <c r="L280" s="11" t="n"/>
      <c r="M280" s="11" t="n"/>
      <c r="N280" s="11" t="n"/>
      <c r="O280" s="11" t="n"/>
      <c r="P280" s="11" t="n"/>
      <c r="Q280" s="11" t="n"/>
      <c r="R280" s="11" t="n"/>
      <c r="S280" s="11" t="n"/>
      <c r="T280" s="11" t="n"/>
      <c r="U280" s="11" t="n"/>
      <c r="V280" s="11" t="n"/>
      <c r="W280" s="11" t="n"/>
      <c r="X280" s="11" t="n"/>
      <c r="Y280" s="11" t="n"/>
      <c r="Z280" s="11" t="n"/>
      <c r="AA280" s="11" t="n"/>
      <c r="AB280" s="11" t="n"/>
      <c r="AC280" s="11" t="n"/>
      <c r="AD280" s="11" t="n"/>
    </row>
    <row r="281">
      <c r="A281" s="33" t="inlineStr">
        <is>
          <t>Edit the README file</t>
        </is>
      </c>
      <c r="B281" s="35" t="inlineStr">
        <is>
          <t>Click the README.md in the file list</t>
        </is>
      </c>
      <c r="C281" s="11" t="inlineStr">
        <is>
          <t>MAYBE</t>
        </is>
      </c>
      <c r="D281" s="11" t="inlineStr">
        <is>
          <t>☐	Motivations
☐	Information Processing Style
☐	Attitude Towards Risk
☐	Learning: by Process vs. Tinkering</t>
        </is>
      </c>
      <c r="E281" s="11" t="inlineStr">
        <is>
          <t>Maybe not...it’s more a tinkering thing
But her motivations may cause her to click it because it’s the only option
She may think that clicking the README.md will bring her back to the same place
There are other links that may be tempting (i.e. contribute.md)</t>
        </is>
      </c>
      <c r="F281" s="11" t="n"/>
      <c r="G281" s="11" t="n"/>
      <c r="H281" s="11" t="n"/>
      <c r="I281" s="11" t="n"/>
      <c r="J281" s="11" t="n"/>
      <c r="K281" s="11" t="n"/>
      <c r="L281" s="11" t="n"/>
      <c r="M281" s="11" t="n"/>
      <c r="N281" s="11" t="n"/>
      <c r="O281" s="11" t="n"/>
      <c r="P281" s="11" t="n"/>
      <c r="Q281" s="11" t="n"/>
      <c r="R281" s="11" t="n"/>
      <c r="S281" s="11" t="n"/>
      <c r="T281" s="11" t="n"/>
      <c r="U281" s="11" t="n"/>
      <c r="V281" s="11" t="n"/>
      <c r="W281" s="11" t="n"/>
      <c r="X281" s="11" t="n"/>
      <c r="Y281" s="11" t="n"/>
      <c r="Z281" s="11" t="n"/>
      <c r="AA281" s="11" t="n"/>
      <c r="AB281" s="11" t="n"/>
      <c r="AC281" s="11" t="n"/>
      <c r="AD281" s="11" t="n"/>
    </row>
    <row r="282">
      <c r="A282" s="33" t="inlineStr">
        <is>
          <t>Edit the README file</t>
        </is>
      </c>
      <c r="B282" s="35" t="inlineStr">
        <is>
          <t>Click the README.md in the file list</t>
        </is>
      </c>
      <c r="C282" s="11" t="inlineStr">
        <is>
          <t>YES/MAYBE</t>
        </is>
      </c>
      <c r="D282" s="11" t="inlineStr">
        <is>
          <t>YES
☐	Motivations
MAYBE
☐	Motivations
☐	Computer Self-Efficacy
☐	Attitude Towards Risk</t>
        </is>
      </c>
      <c r="E282" s="11" t="inlineStr">
        <is>
          <t xml:space="preserve">There is editing icons in the right corner of the file 
On the same screen as before...at first glance she may not see the icons that indicate that she can edit it
Editing icon is familiar but really small
Hovering over makes her more confused ‘Fork this project and edit this file’...now she feels like she is even farther away from her goal and may abandon her task all together
Worried about the outcome may be if she clicks the editing icon
</t>
        </is>
      </c>
      <c r="F282" s="11" t="n"/>
      <c r="G282" s="11" t="n"/>
      <c r="H282" s="11" t="n"/>
      <c r="I282" s="11" t="n"/>
      <c r="J282" s="11" t="n"/>
      <c r="K282" s="11" t="n"/>
      <c r="L282" s="11" t="n"/>
      <c r="M282" s="11" t="n"/>
      <c r="N282" s="11" t="n"/>
      <c r="O282" s="11" t="n"/>
      <c r="P282" s="11" t="n"/>
      <c r="Q282" s="11" t="n"/>
      <c r="R282" s="11" t="n"/>
      <c r="S282" s="11" t="n"/>
      <c r="T282" s="11" t="n"/>
      <c r="U282" s="11" t="n"/>
      <c r="V282" s="11" t="n"/>
      <c r="W282" s="11" t="n"/>
      <c r="X282" s="11" t="n"/>
      <c r="Y282" s="11" t="n"/>
      <c r="Z282" s="11" t="n"/>
      <c r="AA282" s="11" t="n"/>
      <c r="AB282" s="11" t="n"/>
      <c r="AC282" s="11" t="n"/>
      <c r="AD282" s="11" t="n"/>
    </row>
    <row r="283">
      <c r="A283" s="33" t="inlineStr">
        <is>
          <t>Edit the README file</t>
        </is>
      </c>
      <c r="B283" s="35" t="inlineStr">
        <is>
          <t>Click on editing icon</t>
        </is>
      </c>
      <c r="C283" s="11" t="inlineStr">
        <is>
          <t>MAYBE</t>
        </is>
      </c>
      <c r="D283" s="11" t="inlineStr">
        <is>
          <t>MAYBE
☐	Motivations
☐	Computer Self-Efficacy
☐	Attitude Towards Risk</t>
        </is>
      </c>
      <c r="E283" s="11" t="inlineStr">
        <is>
          <t>Editing icon is familiar but really small
Hovering over makes her more confused ‘Fork this project and edit this file’...now she feels like she is even farther away from her goal and may abandon her task all together
Worried about the outcome may be if she clicks the editing icon</t>
        </is>
      </c>
      <c r="F283" s="11" t="n"/>
      <c r="G283" s="11" t="n"/>
      <c r="H283" s="11" t="n"/>
      <c r="I283" s="11" t="n"/>
      <c r="J283" s="11" t="n"/>
      <c r="K283" s="11" t="n"/>
      <c r="L283" s="11" t="n"/>
      <c r="M283" s="11" t="n"/>
      <c r="N283" s="11" t="n"/>
      <c r="O283" s="11" t="n"/>
      <c r="P283" s="11" t="n"/>
      <c r="Q283" s="11" t="n"/>
      <c r="R283" s="11" t="n"/>
      <c r="S283" s="11" t="n"/>
      <c r="T283" s="11" t="n"/>
      <c r="U283" s="11" t="n"/>
      <c r="V283" s="11" t="n"/>
      <c r="W283" s="11" t="n"/>
      <c r="X283" s="11" t="n"/>
      <c r="Y283" s="11" t="n"/>
      <c r="Z283" s="11" t="n"/>
      <c r="AA283" s="11" t="n"/>
      <c r="AB283" s="11" t="n"/>
      <c r="AC283" s="11" t="n"/>
      <c r="AD283" s="11" t="n"/>
    </row>
    <row r="284">
      <c r="A284" s="33" t="inlineStr">
        <is>
          <t>Edit the README file</t>
        </is>
      </c>
      <c r="B284" s="35" t="inlineStr">
        <is>
          <t>Click on editing icon</t>
        </is>
      </c>
      <c r="C284" s="11" t="inlineStr">
        <is>
          <t>YES</t>
        </is>
      </c>
      <c r="D284" s="11" t="inlineStr">
        <is>
          <t xml:space="preserve">YES
☐	Motivations
</t>
        </is>
      </c>
      <c r="E284" s="11" t="inlineStr">
        <is>
          <t xml:space="preserve">UI now looks like an editor...she would know what to do here
Looks like a typical editor </t>
        </is>
      </c>
      <c r="F284" s="11" t="n"/>
      <c r="G284" s="11" t="n"/>
      <c r="H284" s="11" t="n"/>
      <c r="I284" s="11" t="n"/>
      <c r="J284" s="11" t="n"/>
      <c r="K284" s="11" t="n"/>
      <c r="L284" s="11" t="n"/>
      <c r="M284" s="11" t="n"/>
      <c r="N284" s="11" t="n"/>
      <c r="O284" s="11" t="n"/>
      <c r="P284" s="11" t="n"/>
      <c r="Q284" s="11" t="n"/>
      <c r="R284" s="11" t="n"/>
      <c r="S284" s="11" t="n"/>
      <c r="T284" s="11" t="n"/>
      <c r="U284" s="11" t="n"/>
      <c r="V284" s="11" t="n"/>
      <c r="W284" s="11" t="n"/>
      <c r="X284" s="11" t="n"/>
      <c r="Y284" s="11" t="n"/>
      <c r="Z284" s="11" t="n"/>
      <c r="AA284" s="11" t="n"/>
      <c r="AB284" s="11" t="n"/>
      <c r="AC284" s="11" t="n"/>
      <c r="AD284" s="11" t="n"/>
    </row>
    <row r="285">
      <c r="A285" s="33" t="inlineStr">
        <is>
          <t>Edit the README file</t>
        </is>
      </c>
      <c r="B285" s="35" t="inlineStr">
        <is>
          <t>Change file (copy and paste)</t>
        </is>
      </c>
      <c r="C285" s="11" t="inlineStr">
        <is>
          <t>MAYBE</t>
        </is>
      </c>
      <c r="D285" s="11" t="inlineStr">
        <is>
          <t>☐	Attitude Towards Risk</t>
        </is>
      </c>
      <c r="E285" s="11" t="inlineStr">
        <is>
          <t>It’s an editor but what’s the impact. Is she editing the file directly..
She doesn’t know if she can change this..
Will the changes already be applied..</t>
        </is>
      </c>
      <c r="F285" s="11" t="n"/>
      <c r="G285" s="11" t="n"/>
      <c r="H285" s="11" t="n"/>
      <c r="I285" s="11" t="n"/>
      <c r="J285" s="11" t="n"/>
      <c r="K285" s="11" t="n"/>
      <c r="L285" s="11" t="n"/>
      <c r="M285" s="11" t="n"/>
      <c r="N285" s="11" t="n"/>
      <c r="O285" s="11" t="n"/>
      <c r="P285" s="11" t="n"/>
      <c r="Q285" s="11" t="n"/>
      <c r="R285" s="11" t="n"/>
      <c r="S285" s="11" t="n"/>
      <c r="T285" s="11" t="n"/>
      <c r="U285" s="11" t="n"/>
      <c r="V285" s="11" t="n"/>
      <c r="W285" s="11" t="n"/>
      <c r="X285" s="11" t="n"/>
      <c r="Y285" s="11" t="n"/>
      <c r="Z285" s="11" t="n"/>
      <c r="AA285" s="11" t="n"/>
      <c r="AB285" s="11" t="n"/>
      <c r="AC285" s="11" t="n"/>
      <c r="AD285" s="11" t="n"/>
    </row>
    <row r="286">
      <c r="A286" s="33" t="inlineStr">
        <is>
          <t>Edit the README file</t>
        </is>
      </c>
      <c r="B286" s="35" t="inlineStr">
        <is>
          <t>Change file (copy and paste)</t>
        </is>
      </c>
      <c r="C286" s="11" t="inlineStr">
        <is>
          <t>YES</t>
        </is>
      </c>
      <c r="D286" s="11" t="inlineStr">
        <is>
          <t>NONE OF THOSE</t>
        </is>
      </c>
      <c r="E286" s="40" t="inlineStr">
        <is>
          <t>She knows she made a change...it showed up</t>
        </is>
      </c>
      <c r="F286" s="11" t="n"/>
      <c r="G286" s="11" t="n"/>
      <c r="H286" s="11" t="n"/>
      <c r="I286" s="11" t="n"/>
      <c r="J286" s="11" t="n"/>
      <c r="K286" s="11" t="n"/>
      <c r="L286" s="11" t="n"/>
      <c r="M286" s="11" t="n"/>
      <c r="N286" s="11" t="n"/>
      <c r="O286" s="11" t="n"/>
      <c r="P286" s="11" t="n"/>
      <c r="Q286" s="11" t="n"/>
      <c r="R286" s="11" t="n"/>
      <c r="S286" s="11" t="n"/>
      <c r="T286" s="11" t="n"/>
      <c r="U286" s="11" t="n"/>
      <c r="V286" s="11" t="n"/>
      <c r="W286" s="11" t="n"/>
      <c r="X286" s="11" t="n"/>
      <c r="Y286" s="11" t="n"/>
      <c r="Z286" s="11" t="n"/>
      <c r="AA286" s="11" t="n"/>
      <c r="AB286" s="11" t="n"/>
      <c r="AC286" s="11" t="n"/>
      <c r="AD286" s="11" t="n"/>
    </row>
    <row r="287">
      <c r="A287" s="33" t="inlineStr">
        <is>
          <t>Edit the README file</t>
        </is>
      </c>
      <c r="B287" s="11" t="inlineStr">
        <is>
          <t>Submitting the file changes</t>
        </is>
      </c>
      <c r="C287" s="11" t="inlineStr">
        <is>
          <t>MAYBE</t>
        </is>
      </c>
      <c r="D287" s="11" t="inlineStr">
        <is>
          <t>☐	Attitude Towards Risk
☐	Learning: by Process vs. Tinkering</t>
        </is>
      </c>
      <c r="E287" s="40" t="inlineStr">
        <is>
          <t>Abi may need more information to know what to put in the text boxes for the pull request
She doesn’t know what kind of wording to use or how much detail to put….
Does she need to fillout the optional text box??</t>
        </is>
      </c>
      <c r="F287" s="11" t="n"/>
      <c r="G287" s="11" t="n"/>
      <c r="H287" s="11" t="n"/>
      <c r="I287" s="11" t="n"/>
      <c r="J287" s="11" t="n"/>
      <c r="K287" s="11" t="n"/>
      <c r="L287" s="11" t="n"/>
      <c r="M287" s="11" t="n"/>
      <c r="N287" s="11" t="n"/>
      <c r="O287" s="11" t="n"/>
      <c r="P287" s="11" t="n"/>
      <c r="Q287" s="11" t="n"/>
      <c r="R287" s="11" t="n"/>
      <c r="S287" s="11" t="n"/>
      <c r="T287" s="11" t="n"/>
      <c r="U287" s="11" t="n"/>
      <c r="V287" s="11" t="n"/>
      <c r="W287" s="11" t="n"/>
      <c r="X287" s="11" t="n"/>
      <c r="Y287" s="11" t="n"/>
      <c r="Z287" s="11" t="n"/>
      <c r="AA287" s="11" t="n"/>
      <c r="AB287" s="11" t="n"/>
      <c r="AC287" s="11" t="n"/>
      <c r="AD287" s="11" t="n"/>
    </row>
    <row r="288">
      <c r="A288" s="33" t="inlineStr">
        <is>
          <t>Edit the README file</t>
        </is>
      </c>
      <c r="B288" s="11" t="inlineStr">
        <is>
          <t>Submitting the file changes</t>
        </is>
      </c>
      <c r="C288" s="11" t="inlineStr">
        <is>
          <t>MAYBE</t>
        </is>
      </c>
      <c r="D288" s="11" t="inlineStr">
        <is>
          <t>☐        Information Processing Style
☐        Computer Self-Efficacy
☐        Attitude Towards Risk
☐        Learning: by Process vs. by Tinkering</t>
        </is>
      </c>
      <c r="E288" s="11" t="inlineStr">
        <is>
          <t xml:space="preserve">Because of Computer self efficacy 
A lot new things like base repo …
Different from project to project
Won’t change anything because of risk, will leave as is
Will be extra cautious because changes will be reviewed by others
Already suggested changes, now has to do a pull request
Confused whether to continue or not
She woudll have preferred to have the info abt base and base repo before hand and before landing in the comparing changes pages 
 She already suggested the changed and the fact that this is anither step might be confusing 
</t>
        </is>
      </c>
      <c r="F288" s="11" t="n"/>
      <c r="G288" s="11" t="n"/>
      <c r="H288" s="11" t="n"/>
      <c r="I288" s="11" t="n"/>
      <c r="J288" s="11" t="n"/>
      <c r="K288" s="11" t="n"/>
      <c r="L288" s="11" t="n"/>
      <c r="M288" s="11" t="n"/>
      <c r="N288" s="11" t="n"/>
      <c r="O288" s="11" t="n"/>
      <c r="P288" s="11" t="n"/>
      <c r="Q288" s="11" t="n"/>
      <c r="R288" s="11" t="n"/>
      <c r="S288" s="11" t="n"/>
      <c r="T288" s="11" t="n"/>
      <c r="U288" s="11" t="n"/>
      <c r="V288" s="11" t="n"/>
      <c r="W288" s="11" t="n"/>
      <c r="X288" s="11" t="n"/>
      <c r="Y288" s="11" t="n"/>
      <c r="Z288" s="11" t="n"/>
      <c r="AA288" s="11" t="n"/>
      <c r="AB288" s="11" t="n"/>
      <c r="AC288" s="11" t="n"/>
      <c r="AD288" s="11" t="n"/>
    </row>
    <row r="289">
      <c r="A289" s="33" t="inlineStr">
        <is>
          <t>Edit the README file</t>
        </is>
      </c>
      <c r="B289" s="11" t="inlineStr">
        <is>
          <t>Create a pull request</t>
        </is>
      </c>
      <c r="C289" s="11" t="inlineStr">
        <is>
          <t>YES/MAYBE</t>
        </is>
      </c>
      <c r="D289" s="11" t="inlineStr">
        <is>
          <t>YES
☐  None of the above
MAYBE
iInformation Processing syle 
Attitude towards risk</t>
        </is>
      </c>
      <c r="E289" s="11" t="inlineStr">
        <is>
          <t>Might click on more info about pull requests button due to comprehensive info proc
Might also look at branches and repos</t>
        </is>
      </c>
      <c r="F289" s="11" t="n"/>
      <c r="G289" s="11" t="n"/>
      <c r="H289" s="11" t="n"/>
      <c r="I289" s="11" t="n"/>
      <c r="J289" s="11" t="n"/>
      <c r="K289" s="11" t="n"/>
      <c r="L289" s="11" t="n"/>
      <c r="M289" s="11" t="n"/>
      <c r="N289" s="11" t="n"/>
      <c r="O289" s="11" t="n"/>
      <c r="P289" s="11" t="n"/>
      <c r="Q289" s="11" t="n"/>
      <c r="R289" s="11" t="n"/>
      <c r="S289" s="11" t="n"/>
      <c r="T289" s="11" t="n"/>
      <c r="U289" s="11" t="n"/>
      <c r="V289" s="11" t="n"/>
      <c r="W289" s="11" t="n"/>
      <c r="X289" s="11" t="n"/>
      <c r="Y289" s="11" t="n"/>
      <c r="Z289" s="11" t="n"/>
      <c r="AA289" s="11" t="n"/>
      <c r="AB289" s="11" t="n"/>
      <c r="AC289" s="11" t="n"/>
      <c r="AD289" s="11" t="n"/>
    </row>
    <row r="290">
      <c r="A290" s="33" t="inlineStr">
        <is>
          <t>Edit the README file</t>
        </is>
      </c>
      <c r="B290" s="11" t="inlineStr">
        <is>
          <t>Create a pull request</t>
        </is>
      </c>
      <c r="C290" s="11" t="inlineStr">
        <is>
          <t>MAYBE</t>
        </is>
      </c>
      <c r="D290" s="11" t="inlineStr">
        <is>
          <t>☐	Computer Self-Efficacy
☐	Attitude Towards Risk
☐	Learning: by Process vs. by Tinkering</t>
        </is>
      </c>
      <c r="E290" s="11" t="inlineStr">
        <is>
          <t>Abi would think that she is running in circles and it’s showing the same thing 
Abi might think that she is taking steps back it looks like the page before it 
Would want instructions beforehand to know she’s going in the right direction</t>
        </is>
      </c>
      <c r="F290" s="11" t="n"/>
      <c r="G290" s="11" t="n"/>
      <c r="H290" s="11" t="n"/>
      <c r="I290" s="11" t="n"/>
      <c r="J290" s="11" t="n"/>
      <c r="K290" s="11" t="n"/>
      <c r="L290" s="11" t="n"/>
      <c r="M290" s="11" t="n"/>
      <c r="N290" s="11" t="n"/>
      <c r="O290" s="11" t="n"/>
      <c r="P290" s="11" t="n"/>
      <c r="Q290" s="11" t="n"/>
      <c r="R290" s="11" t="n"/>
      <c r="S290" s="11" t="n"/>
      <c r="T290" s="11" t="n"/>
      <c r="U290" s="11" t="n"/>
      <c r="V290" s="11" t="n"/>
      <c r="W290" s="11" t="n"/>
      <c r="X290" s="11" t="n"/>
      <c r="Y290" s="11" t="n"/>
      <c r="Z290" s="11" t="n"/>
      <c r="AA290" s="11" t="n"/>
      <c r="AB290" s="11" t="n"/>
      <c r="AC290" s="11" t="n"/>
      <c r="AD290" s="11" t="n"/>
    </row>
    <row r="291">
      <c r="A291" s="33" t="inlineStr">
        <is>
          <t>Edit the README file</t>
        </is>
      </c>
      <c r="B291" s="11" t="inlineStr">
        <is>
          <t xml:space="preserve">Click create pull request </t>
        </is>
      </c>
      <c r="C291" s="11" t="inlineStr">
        <is>
          <t>MAYBE</t>
        </is>
      </c>
      <c r="D291" s="11" t="inlineStr">
        <is>
          <t>☐	Computer Self-Efficacy
☐	Attitude Towards Risk
☐	Learning: by Process vs. Tinkering</t>
        </is>
      </c>
      <c r="E291" s="11" t="inlineStr">
        <is>
          <t>It s the same button as the previous one 
Same label on button 
yes : screaming green button 
Because it’s the same as the previous page she might think she would triggers the same page again (running in circles )
Might click on drop down button and click draft pull request to be more cautious so at least it might not be visible if she does something wrong</t>
        </is>
      </c>
      <c r="F291" s="11" t="n"/>
      <c r="G291" s="11" t="n"/>
      <c r="H291" s="11" t="n"/>
      <c r="I291" s="11" t="n"/>
      <c r="J291" s="11" t="n"/>
      <c r="K291" s="11" t="n"/>
      <c r="L291" s="11" t="n"/>
      <c r="M291" s="11" t="n"/>
      <c r="N291" s="11" t="n"/>
      <c r="O291" s="11" t="n"/>
      <c r="P291" s="11" t="n"/>
      <c r="Q291" s="11" t="n"/>
      <c r="R291" s="11" t="n"/>
      <c r="S291" s="11" t="n"/>
      <c r="T291" s="11" t="n"/>
      <c r="U291" s="11" t="n"/>
      <c r="V291" s="11" t="n"/>
      <c r="W291" s="11" t="n"/>
      <c r="X291" s="11" t="n"/>
      <c r="Y291" s="11" t="n"/>
      <c r="Z291" s="11" t="n"/>
      <c r="AA291" s="11" t="n"/>
      <c r="AB291" s="11" t="n"/>
      <c r="AC291" s="11" t="n"/>
      <c r="AD291" s="11" t="n"/>
    </row>
    <row r="292">
      <c r="A292" s="33" t="inlineStr">
        <is>
          <t>Edit the README file</t>
        </is>
      </c>
      <c r="B292" s="11" t="inlineStr">
        <is>
          <t xml:space="preserve">Click create pull request </t>
        </is>
      </c>
      <c r="C292" s="11" t="inlineStr">
        <is>
          <t>MAYBE</t>
        </is>
      </c>
      <c r="D292" s="11" t="inlineStr">
        <is>
          <t xml:space="preserve">☐	Motivations
☐	Learning: by Process vs. by Tinkering
</t>
        </is>
      </c>
      <c r="E292" s="11" t="inlineStr">
        <is>
          <t>Nothing saying explicitly “your pull request is in, this step is done”
Already put in a comment, it’s again asking her to put in another comment, is this a new PR? This one is mandatory but other comment was optional so she is confused</t>
        </is>
      </c>
      <c r="F292" s="11" t="n"/>
      <c r="G292" s="11" t="n"/>
      <c r="H292" s="11" t="n"/>
      <c r="I292" s="11" t="n"/>
      <c r="J292" s="11" t="n"/>
      <c r="K292" s="11" t="n"/>
      <c r="L292" s="11" t="n"/>
      <c r="M292" s="11" t="n"/>
      <c r="N292" s="11" t="n"/>
      <c r="O292" s="11" t="n"/>
      <c r="P292" s="11" t="n"/>
      <c r="Q292" s="11" t="n"/>
      <c r="R292" s="11" t="n"/>
      <c r="S292" s="11" t="n"/>
      <c r="T292" s="11" t="n"/>
      <c r="U292" s="11" t="n"/>
      <c r="V292" s="11" t="n"/>
      <c r="W292" s="11" t="n"/>
      <c r="X292" s="11" t="n"/>
      <c r="Y292" s="11" t="n"/>
      <c r="Z292" s="11" t="n"/>
      <c r="AA292" s="11" t="n"/>
      <c r="AB292" s="11" t="n"/>
      <c r="AC292" s="11" t="n"/>
      <c r="AD292" s="11" t="n"/>
    </row>
    <row r="293">
      <c r="A293" s="11" t="n"/>
      <c r="B293" s="11" t="n"/>
      <c r="C293" s="11" t="n"/>
      <c r="D293" s="11" t="n"/>
      <c r="E293" s="11" t="n"/>
      <c r="F293" s="11" t="n"/>
      <c r="G293" s="11" t="n"/>
      <c r="H293" s="11" t="n"/>
      <c r="I293" s="11" t="n"/>
      <c r="J293" s="11" t="n"/>
      <c r="K293" s="11" t="n"/>
      <c r="L293" s="11" t="n"/>
      <c r="M293" s="11" t="n"/>
      <c r="N293" s="11" t="n"/>
      <c r="O293" s="11" t="n"/>
      <c r="P293" s="11" t="n"/>
      <c r="Q293" s="11" t="n"/>
      <c r="R293" s="11" t="n"/>
      <c r="S293" s="11" t="n"/>
      <c r="T293" s="11" t="n"/>
      <c r="U293" s="11" t="n"/>
      <c r="V293" s="11" t="n"/>
      <c r="W293" s="11" t="n"/>
      <c r="X293" s="11" t="n"/>
      <c r="Y293" s="11" t="n"/>
      <c r="Z293" s="11" t="n"/>
      <c r="AA293" s="11" t="n"/>
      <c r="AB293" s="11" t="n"/>
      <c r="AC293" s="11" t="n"/>
      <c r="AD293" s="11" t="n"/>
    </row>
    <row r="294">
      <c r="A294" s="11" t="n"/>
      <c r="B294" s="11" t="n"/>
      <c r="C294" s="11" t="n"/>
      <c r="D294" s="11" t="n"/>
      <c r="E294" s="11" t="n"/>
      <c r="F294" s="11" t="n"/>
      <c r="G294" s="11" t="n"/>
      <c r="H294" s="11" t="n"/>
      <c r="I294" s="11" t="n"/>
      <c r="J294" s="11" t="n"/>
      <c r="K294" s="11" t="n"/>
      <c r="L294" s="11" t="n"/>
      <c r="M294" s="11" t="n"/>
      <c r="N294" s="11" t="n"/>
      <c r="O294" s="11" t="n"/>
      <c r="P294" s="11" t="n"/>
      <c r="Q294" s="11" t="n"/>
      <c r="R294" s="11" t="n"/>
      <c r="S294" s="11" t="n"/>
      <c r="T294" s="11" t="n"/>
      <c r="U294" s="11" t="n"/>
      <c r="V294" s="11" t="n"/>
      <c r="W294" s="11" t="n"/>
      <c r="X294" s="11" t="n"/>
      <c r="Y294" s="11" t="n"/>
      <c r="Z294" s="11" t="n"/>
      <c r="AA294" s="11" t="n"/>
      <c r="AB294" s="11" t="n"/>
      <c r="AC294" s="11" t="n"/>
      <c r="AD294" s="11" t="n"/>
    </row>
    <row r="295">
      <c r="A295" s="11" t="n"/>
      <c r="B295" s="11" t="n"/>
      <c r="C295" s="11" t="n"/>
      <c r="D295" s="11" t="n"/>
      <c r="E295" s="11" t="n"/>
      <c r="F295" s="11" t="n"/>
      <c r="G295" s="11" t="n"/>
      <c r="H295" s="11" t="n"/>
      <c r="I295" s="11" t="n"/>
      <c r="J295" s="11" t="n"/>
      <c r="K295" s="11" t="n"/>
      <c r="L295" s="11" t="n"/>
      <c r="M295" s="11" t="n"/>
      <c r="N295" s="11" t="n"/>
      <c r="O295" s="11" t="n"/>
      <c r="P295" s="11" t="n"/>
      <c r="Q295" s="11" t="n"/>
      <c r="R295" s="11" t="n"/>
      <c r="S295" s="11" t="n"/>
      <c r="T295" s="11" t="n"/>
      <c r="U295" s="11" t="n"/>
      <c r="V295" s="11" t="n"/>
      <c r="W295" s="11" t="n"/>
      <c r="X295" s="11" t="n"/>
      <c r="Y295" s="11" t="n"/>
      <c r="Z295" s="11" t="n"/>
      <c r="AA295" s="11" t="n"/>
      <c r="AB295" s="11" t="n"/>
      <c r="AC295" s="11" t="n"/>
      <c r="AD295" s="11" t="n"/>
    </row>
    <row r="296">
      <c r="A296" s="5" t="inlineStr">
        <is>
          <t xml:space="preserve">Scenario : Find an issue to solve </t>
        </is>
      </c>
      <c r="B296" s="11" t="n"/>
      <c r="C296" s="11" t="n"/>
      <c r="D296" s="11" t="n"/>
      <c r="E296" s="11" t="n"/>
      <c r="F296" s="11" t="n"/>
      <c r="G296" s="3" t="n"/>
      <c r="H296" s="3" t="n"/>
      <c r="I296" s="3" t="n"/>
      <c r="J296" s="3" t="n"/>
      <c r="K296" s="3" t="inlineStr">
        <is>
          <t>Tag = CHENNAI</t>
        </is>
      </c>
      <c r="L296" s="11" t="n"/>
      <c r="M296" s="11" t="n"/>
      <c r="N296" s="11" t="n"/>
      <c r="O296" s="11" t="n"/>
      <c r="P296" s="11" t="n"/>
      <c r="Q296" s="11" t="n"/>
      <c r="R296" s="11" t="n"/>
      <c r="S296" s="11" t="n"/>
      <c r="T296" s="11" t="n"/>
      <c r="U296" s="11" t="n"/>
      <c r="V296" s="11" t="n"/>
      <c r="W296" s="11" t="n"/>
      <c r="X296" s="11" t="n"/>
      <c r="Y296" s="11" t="n"/>
      <c r="Z296" s="11" t="n"/>
      <c r="AA296" s="11" t="n"/>
      <c r="AB296" s="11" t="n"/>
      <c r="AC296" s="11" t="n"/>
      <c r="AD296" s="11" t="n"/>
    </row>
    <row r="297">
      <c r="A297" s="6" t="inlineStr">
        <is>
          <t>Subgoal</t>
        </is>
      </c>
      <c r="B297" s="6" t="inlineStr">
        <is>
          <t>Action</t>
        </is>
      </c>
      <c r="C297" s="6" t="inlineStr">
        <is>
          <t>Yes/No/Maybe</t>
        </is>
      </c>
      <c r="D297" s="6" t="inlineStr">
        <is>
          <t>Facets</t>
        </is>
      </c>
      <c r="E297" s="6" t="inlineStr">
        <is>
          <t>Why</t>
        </is>
      </c>
      <c r="F297" s="6" t="inlineStr">
        <is>
          <t>chatgpt with default randomness</t>
        </is>
      </c>
      <c r="G297" s="6" t="n"/>
      <c r="H297" s="6" t="n"/>
      <c r="I297" s="6" t="n"/>
      <c r="J297" s="6" t="n"/>
      <c r="K297" s="6" t="n"/>
      <c r="L297" s="11" t="n"/>
      <c r="M297" s="11" t="n"/>
      <c r="N297" s="11" t="n"/>
      <c r="O297" s="11" t="n"/>
      <c r="P297" s="11" t="n"/>
      <c r="Q297" s="11" t="n"/>
      <c r="R297" s="11" t="n"/>
      <c r="S297" s="11" t="n"/>
      <c r="T297" s="11" t="n"/>
      <c r="U297" s="11" t="n"/>
      <c r="V297" s="11" t="n"/>
      <c r="W297" s="11" t="n"/>
      <c r="X297" s="11" t="n"/>
      <c r="Y297" s="11" t="n"/>
      <c r="Z297" s="11" t="n"/>
      <c r="AA297" s="11" t="n"/>
      <c r="AB297" s="11" t="n"/>
      <c r="AC297" s="11" t="n"/>
      <c r="AD297" s="11" t="n"/>
    </row>
    <row r="298">
      <c r="A298" s="11" t="inlineStr">
        <is>
          <t xml:space="preserve"> Find the list of issues</t>
        </is>
      </c>
      <c r="B298" s="11" t="inlineStr">
        <is>
          <t xml:space="preserve">Will Abi have formed this sub-goal as a step to their overall goal? </t>
        </is>
      </c>
      <c r="C298" s="11" t="inlineStr">
        <is>
          <t>NO</t>
        </is>
      </c>
      <c r="D298" s="11" t="inlineStr">
        <is>
          <t>☐	Information Processing Style
☐	Attitude Towards Risk
☐	Learning: by Process vs. Tinkering</t>
        </is>
      </c>
      <c r="E298" s="11" t="inlineStr">
        <is>
          <t xml:space="preserve">Wants to find more info about issues first
She would want to read a bit more about issues to be certain of what to do next </t>
        </is>
      </c>
      <c r="F298" s="11" t="n"/>
      <c r="G298" s="23" t="inlineStr">
        <is>
          <t>Answer: NO
Facets: 1. Motivations, 2. Information Processing Style, 4. Computer Self-Efficacy
Why: The page shown is a repository page with a list of files and some information about the project. There is no clear indication or link that directly points to a list of issues. ABI, who prefers familiar methods and comprehensive information, might not immediately think to look here for a list of issues. Additionally, ABI's low computer self-efficacy might make them hesitant to explore unfamiliar sections without clear guidance.</t>
        </is>
      </c>
      <c r="H298" s="23" t="inlineStr">
        <is>
          <t>Answer: NO
Facets: 1. Motivations, 2. Information Processing Style, 4. Computer Self-Efficacy
Why: The page shown is a repository view with files and directories, which is not directly related to finding a list of issues. ABI might not immediately think of this as a step toward finding issues because the page does not prominently feature or mention issues. ABI's motivation to find issues and her comprehensive information processing style would lead her to look for a more relevant section or link explicitly labeled for issues. Additionally, ABI's low computer self-efficacy might make her hesitant to explore unrelated sections without clear guidance.</t>
        </is>
      </c>
      <c r="I298" s="23" t="inlineStr">
        <is>
          <t>Answer: NO
Facets: 1. Motivations, 2. Information Processing Style, 4. Computer Self-Efficacy
Why: The page shown is a repository page with a list of files and some information about the project. There is no clear indication or link to a list of issues. Given Abi's motivations to accomplish tasks efficiently and her comprehensive information processing style, she would likely not consider this page as a step toward finding the list of issues. Additionally, due to her low computer self-efficacy, she might feel uncertain about where to navigate next without explicit guidance.</t>
        </is>
      </c>
      <c r="J298" s="23" t="inlineStr">
        <is>
          <t>Answer: NO
Facets: 1. Motivations, 2. Information Processing Style, 4. Computer Self-Efficacy
Why: The page shown is a repository page with a list of files and some information about the project. ABI is looking to find a list of issues, and this page does not explicitly indicate where to find issues. Given ABI's motivation to accomplish tasks efficiently and their comprehensive information processing style, they would likely not consider this page as a step toward finding the list of issues. Additionally, ABI's low computer self-efficacy means they might not feel confident navigating through unfamiliar sections without clear guidance.</t>
        </is>
      </c>
      <c r="K298" s="23" t="inlineStr">
        <is>
          <t>Answer: NO
Facets: 1. Motivations, 2. Information Processing Style, 4. Computer Self-Efficacy
Why: The page shown is a repository file list, which does not directly indicate where to find the list of issues. ABI, who prefers to use familiar methods and needs comprehensive information, might not immediately think to look here for issues. The page does not provide clear guidance or links to the issues section, which could lead to confusion and hesitation due to ABI's low computer self-efficacy and risk-averse nature.</t>
        </is>
      </c>
      <c r="L298" s="11" t="n">
        <v>0.7928436911487758</v>
      </c>
      <c r="M298" s="29" t="n">
        <v>0.4042553191489361</v>
      </c>
      <c r="N298" s="11" t="n">
        <v>0.8097928436911488</v>
      </c>
      <c r="O298" s="11" t="n">
        <v>0.3316151202749141</v>
      </c>
      <c r="P298" s="11" t="n">
        <v>0.8248587570621468</v>
      </c>
      <c r="Q298" s="11" t="n">
        <v>0.3493788819875777</v>
      </c>
      <c r="R298" s="11" t="n">
        <v>0.696798493408663</v>
      </c>
      <c r="S298" s="11" t="n">
        <v>0.4651600753295669</v>
      </c>
      <c r="T298" s="11" t="n"/>
      <c r="U298" s="11" t="n"/>
      <c r="V298" s="11" t="n"/>
      <c r="W298" s="11" t="n"/>
      <c r="X298" s="11" t="n"/>
      <c r="Y298" s="11" t="n"/>
      <c r="Z298" s="11" t="n"/>
      <c r="AA298" s="11" t="n"/>
      <c r="AB298" s="11" t="n"/>
      <c r="AC298" s="11" t="n"/>
      <c r="AD298" s="11" t="n"/>
    </row>
    <row r="299">
      <c r="A299" s="11" t="inlineStr">
        <is>
          <t xml:space="preserve"> Find the list of issues</t>
        </is>
      </c>
      <c r="B299" s="11" t="inlineStr">
        <is>
          <t>Hover over Issues and click on List</t>
        </is>
      </c>
      <c r="C299" s="11" t="inlineStr">
        <is>
          <t>YES</t>
        </is>
      </c>
      <c r="D299" s="11" t="inlineStr">
        <is>
          <t>☐	Motivations
☐	Information Processing Style</t>
        </is>
      </c>
      <c r="E299" s="11" t="inlineStr">
        <is>
          <t>She wants to find issue list so she is motivated to choose that 
Looks at screen comprehensively to find issues and then list</t>
        </is>
      </c>
      <c r="F299" s="11" t="n"/>
      <c r="G299" s="10" t="inlineStr">
        <is>
          <t>Answer: YES
Facets: 1. Motivations, 2. Information Processing Style
Why: The page clearly shows a list of issues under the "Issues" section in the sidebar. The "Issues" tab is highlighted, and the list of issues is prominently displayed. This aligns with ABI's motivation to find a list of issues and their comprehensive information processing style, as the information is clearly presented and easy to understand.</t>
        </is>
      </c>
      <c r="H299" s="10" t="inlineStr">
        <is>
          <t>Answer: YES
Facets: 1. Motivations, 2. Information Processing Style
Why: The page clearly shows a list of issues with the "Issues" tab highlighted on the left sidebar. This aligns with ABI's motivation to find issues to solve. The page layout is straightforward, and the "Issues" tab is prominently displayed, making it easy for ABI to understand that clicking on "Issues" will lead to the list of issues. This clear labeling and organization support ABI's comprehensive information processing style, as it provides a direct path to the desired information.</t>
        </is>
      </c>
      <c r="I299" s="10" t="inlineStr">
        <is>
          <t>Answer: YES
Facets: 2. Information Processing Style, 5. Learning Style
Why: The page clearly shows a list of issues, and the "Issues" tab is prominently displayed in the left-hand navigation menu. This aligns with Abi's comprehensive information processing style, as she can see the relevant information directly. Additionally, the action of hovering over "Issues" and clicking on "List" is straightforward and does not require any unfamiliar technical knowledge, which suits Abi's preference for process-oriented learning. The page provides a clear path to the list of issues, making it likely that Abi will know what to do at this step.</t>
        </is>
      </c>
      <c r="J299" s="10" t="inlineStr">
        <is>
          <t>Answer: YES
Facets: 2. Information Processing Style, 5. Learning Style
Why: The page clearly shows a list of issues under the "Issues" section in the left sidebar. The "Issues" tab is prominently displayed and labeled, making it easy for ABI to identify and understand that clicking on "Issues" will lead to the list of issues. This aligns with ABI's comprehensive information processing style and preference for clear, step-by-step processes. The page provides a straightforward path to the desired information, which should make ABI feel confident in taking this action.</t>
        </is>
      </c>
      <c r="K299" s="10" t="inlineStr">
        <is>
          <t>Answer: YES
Facets: 1. Motivations, 2. Information Processing Style
Why: The page clearly shows the "Issues" section in the left-hand navigation menu, which is a familiar and standard location for such a feature in many project management and repository tools. The list of issues is prominently displayed, making it straightforward for ABI to understand that clicking on "Issues" will lead to the list of issues. This aligns with ABI's motivation to accomplish tasks and their comprehensive information processing style, as the page provides clear and relevant information.</t>
        </is>
      </c>
      <c r="L299" s="11" t="n">
        <v>0.7884615384615384</v>
      </c>
      <c r="M299" s="29" t="n">
        <v>0.4704830053667263</v>
      </c>
      <c r="N299" s="11" t="n">
        <v>0.6586538461538461</v>
      </c>
      <c r="O299" s="11" t="n">
        <v>0.628125</v>
      </c>
      <c r="P299" s="11" t="n">
        <v>0.7572115384615384</v>
      </c>
      <c r="Q299" s="11" t="n">
        <v>0.5052264808362369</v>
      </c>
      <c r="R299" s="11" t="n">
        <v>0.7764423076923077</v>
      </c>
      <c r="S299" s="11" t="n">
        <v>0.4991304347826087</v>
      </c>
      <c r="T299" s="11" t="n"/>
      <c r="U299" s="11" t="n"/>
      <c r="V299" s="11" t="n"/>
      <c r="W299" s="11" t="n"/>
      <c r="X299" s="11" t="n"/>
      <c r="Y299" s="11" t="n"/>
      <c r="Z299" s="11" t="n"/>
      <c r="AA299" s="11" t="n"/>
      <c r="AB299" s="11" t="n"/>
      <c r="AC299" s="11" t="n"/>
      <c r="AD299" s="11" t="n"/>
    </row>
    <row r="300">
      <c r="A300" s="11" t="inlineStr">
        <is>
          <t xml:space="preserve"> Find the list of issues</t>
        </is>
      </c>
      <c r="B300" s="11" t="inlineStr">
        <is>
          <t>Hover over Issues and click on List</t>
        </is>
      </c>
      <c r="C300" s="11" t="inlineStr">
        <is>
          <t>YES</t>
        </is>
      </c>
      <c r="D300" s="11" t="inlineStr">
        <is>
          <t>☐	Motivations
☐	Information Processing Style</t>
        </is>
      </c>
      <c r="E300" s="11" t="inlineStr">
        <is>
          <t xml:space="preserve">She found the list of issues </t>
        </is>
      </c>
      <c r="F300" s="11" t="n"/>
      <c r="G300" s="10" t="inlineStr">
        <is>
          <t>Answer: YES
Facets: 1. Motivations, 2. Information Processing Style
Why: After clicking on "Issues" and landing on this page, ABI will see a clear list of issues, which directly aligns with their goal of finding an issue to solve. The page provides comprehensive information about each issue, including titles, statuses, and timestamps, which will help ABI feel confident that they are making progress toward their goal. The clear presentation of information supports ABI's comprehensive information processing style.</t>
        </is>
      </c>
      <c r="H300" s="10" t="inlineStr">
        <is>
          <t>Answer: YES
Facets: 1. Motivations, 2. Information Processing Style
Why: After clicking on "Issues" and landing on this page, ABI will see a clear list of issues, which directly aligns with her goal of finding an issue to solve. The page is well-organized, with issues listed along with their status, titles, and other relevant details. This provides ABI with all the necessary information to understand that she is making progress toward her goal. The clear presentation of information supports ABI's comprehensive information processing style, allowing her to gather all the details she needs to proceed.</t>
        </is>
      </c>
      <c r="I300" s="10" t="inlineStr">
        <is>
          <t>Answer: YES
Facets: 1. Motivations, 2. Information Processing Style
Why: After clicking on "Issues" and landing on this page, Abi will see a clear list of issues, which directly aligns with her goal of finding an issue to solve. The page is well-organized, showing open, closed, and all issues, which helps Abi understand that she is making progress toward her goal. The comprehensive list of issues with relevant details (such as titles, status, and dates) provides all the information she needs to proceed, fitting her comprehensive information processing style. This will reassure Abi that she did the right thing and is on the right track.</t>
        </is>
      </c>
      <c r="J300" s="10" t="inlineStr">
        <is>
          <t>Answer: YES
Facets: 1. Motivations, 2. Information Processing Style
Why: After clicking on "Issues," ABI will land on a page that clearly lists the issues, which is exactly what they are looking for. The page is well-organized, with issues displayed in a list format, including relevant details such as titles, status (open/closed), and dates. This clear presentation aligns with ABI's motivation to accomplish tasks efficiently and their comprehensive information processing style. ABI will know they are making progress toward their goal of finding an issue to solve and will have all the necessary information to proceed.</t>
        </is>
      </c>
      <c r="K300" s="10" t="inlineStr">
        <is>
          <t>Answer: YES
Facets: 1. Motivations, 2. Information Processing Style
Why: After clicking on "Issues," ABI will land on a page that clearly lists the issues, which is the intended goal. The page provides a comprehensive list of issues with relevant details such as titles, status (open/closed), and timestamps. This clear presentation of information aligns with ABI's motivation to accomplish tasks and their comprehensive information processing style, ensuring that ABI knows they are making progress toward their goal and has all the necessary information.</t>
        </is>
      </c>
      <c r="L300" s="11" t="n">
        <v>0.861271676300578</v>
      </c>
      <c r="M300" s="29" t="n">
        <v>0.3157894736842105</v>
      </c>
      <c r="N300" s="11" t="n">
        <v>0.791907514450867</v>
      </c>
      <c r="O300" s="11" t="n">
        <v>0.4496124031007752</v>
      </c>
      <c r="P300" s="11" t="n">
        <v>0.6685934489402697</v>
      </c>
      <c r="Q300" s="11" t="n">
        <v>0.5654952076677316</v>
      </c>
      <c r="R300" s="11" t="n">
        <v>0.651252408477842</v>
      </c>
      <c r="S300" s="11" t="n">
        <v>0.5609318996415771</v>
      </c>
      <c r="T300" s="11" t="n"/>
      <c r="U300" s="11" t="n"/>
      <c r="V300" s="11" t="n"/>
      <c r="W300" s="11" t="n"/>
      <c r="X300" s="11" t="n"/>
      <c r="Y300" s="11" t="n"/>
      <c r="Z300" s="11" t="n"/>
      <c r="AA300" s="11" t="n"/>
      <c r="AB300" s="11" t="n"/>
      <c r="AC300" s="11" t="n"/>
      <c r="AD300" s="11" t="n"/>
    </row>
    <row r="301">
      <c r="A301" s="33" t="inlineStr">
        <is>
          <t>Find the most appropriate issue to solve</t>
        </is>
      </c>
      <c r="B301" s="11" t="inlineStr">
        <is>
          <t xml:space="preserve">Will Abi have formed this sub-goal as a step to their overall goal? </t>
        </is>
      </c>
      <c r="C301" s="11" t="inlineStr">
        <is>
          <t>YES</t>
        </is>
      </c>
      <c r="D301" s="11" t="inlineStr">
        <is>
          <t>☐ Motivations</t>
        </is>
      </c>
      <c r="E301" s="11" t="inlineStr">
        <is>
          <t>She is in the li st so she wants to check which one is easy enough to pick and solve.
Because of her overall goal.</t>
        </is>
      </c>
      <c r="F301" s="11" t="n"/>
      <c r="G301" s="10" t="inlineStr">
        <is>
          <t>Answer: YES
Facets: 1. Motivations, 2. Information Processing Style
Why: The page displays a list of issues with detailed information such as titles, statuses, and timestamps. ABI, who is motivated to find an issue to solve, will recognize that reviewing this list is a necessary step toward identifying the most appropriate issue to work on. The comprehensive presentation of information aligns with ABI's information processing style, making it clear that this step is part of achieving the overall use case.</t>
        </is>
      </c>
      <c r="H301" s="10" t="inlineStr">
        <is>
          <t>Answer: YES
Facets: 1. Motivations, 2. Information Processing Style
Why: The page displays a list of issues, which is a necessary step toward finding the most appropriate issue to solve. ABI's motivation to find an issue to work on and her comprehensive information processing style would lead her to review the list of issues to identify the most suitable one. The page provides relevant details such as issue titles, statuses, and dates, which will help ABI in making an informed decision. Therefore, ABI would consider this a step toward achieving her overall use case.</t>
        </is>
      </c>
      <c r="I301" s="10" t="inlineStr">
        <is>
          <t>Answer: YES
Facets: 1. Motivations, 2. Information Processing Style
Why: The page displays a list of issues with relevant details such as titles, status, and dates, which directly aligns with Abi's goal of finding an issue to solve. Given Abi's motivation to accomplish tasks efficiently and her comprehensive information processing style, she would consider reviewing this list of issues as a necessary step toward finding the most appropriate issue to solve. The clear organization and presentation of information support her in making progress toward her overall use case.</t>
        </is>
      </c>
      <c r="J301" s="10" t="inlineStr">
        <is>
          <t>Answer: YES
Facets: 1. Motivations, 2. Information Processing Style
Why: The page displays a list of issues, which is a logical next step for ABI to find the most appropriate issue to solve. ABI is motivated to accomplish their task efficiently, and this page provides a clear and organized list of issues, including relevant details such as titles, status, and dates. This aligns with ABI's comprehensive information processing style, as they can review the list and gather the necessary information to identify the most appropriate issue to solve. Therefore, ABI would consider this a step toward achieving the overall use case.</t>
        </is>
      </c>
      <c r="K301" s="10" t="inlineStr">
        <is>
          <t>Answer: YES
Facets: 1. Motivations, 2. Information Processing Style
Why: The page displays a list of issues with relevant details such as titles, status, and timestamps, which are essential for ABI to find the most appropriate issue to solve. This aligns with ABI's motivation to accomplish tasks and their comprehensive information processing style, as it provides the necessary information to evaluate and select an issue. Therefore, ABI would consider this a step toward achieving the overall use case.</t>
        </is>
      </c>
      <c r="L301" s="11" t="n">
        <v>0.654296875</v>
      </c>
      <c r="M301" s="29" t="n">
        <v>0.5052264808362369</v>
      </c>
      <c r="N301" s="11" t="n">
        <v>0.728515625</v>
      </c>
      <c r="O301" s="11" t="n">
        <v>0.5008665511265165</v>
      </c>
      <c r="P301" s="11" t="n">
        <v>0.673828125</v>
      </c>
      <c r="Q301" s="11" t="n">
        <v>0.5363924050632911</v>
      </c>
      <c r="R301" s="11" t="n">
        <v>0.6640625</v>
      </c>
      <c r="S301" s="11" t="n">
        <v>0.47265625</v>
      </c>
      <c r="T301" s="11" t="n"/>
      <c r="U301" s="11" t="n"/>
      <c r="V301" s="11" t="n"/>
      <c r="W301" s="11" t="n"/>
      <c r="X301" s="11" t="n"/>
      <c r="Y301" s="11" t="n"/>
      <c r="Z301" s="11" t="n"/>
      <c r="AA301" s="11" t="n"/>
      <c r="AB301" s="11" t="n"/>
      <c r="AC301" s="11" t="n"/>
      <c r="AD301" s="11" t="n"/>
    </row>
    <row r="302">
      <c r="A302" s="33" t="inlineStr">
        <is>
          <t>Find the most appropriate issue to solve</t>
        </is>
      </c>
      <c r="B302" s="11" t="inlineStr">
        <is>
          <t>Read through issues to see if there’s an appropriate issue</t>
        </is>
      </c>
      <c r="C302" s="11" t="inlineStr">
        <is>
          <t>YES/MAYBE</t>
        </is>
      </c>
      <c r="D302" s="11" t="inlineStr">
        <is>
          <t xml:space="preserve">YES
☐	Information Processing Style
MAYBE
☐	Information Processing Style
</t>
        </is>
      </c>
      <c r="E302" s="11" t="inlineStr">
        <is>
          <t xml:space="preserve">She has a list and needs to find an appropriate issues 
She is comprehensive so she wants to read through the list 
She might click on all tab because of her comprehensive style.
Also there is the filter 
</t>
        </is>
      </c>
      <c r="F302" s="11" t="n"/>
      <c r="G302" s="10" t="inlineStr">
        <is>
          <t>Answer: YES
Facets: 1. Motivations, 2. Information Processing Style
Why: The page clearly lists issues with relevant details such as titles, statuses, and timestamps, making it straightforward for ABI to read through and identify an appropriate issue to solve. This aligns with ABI's motivation to find an issue and their comprehensive information processing style, as the information is well-organized and easy to understand. The page provides enough context for ABI to know what to do at this step.</t>
        </is>
      </c>
      <c r="H302" s="10" t="inlineStr">
        <is>
          <t>Answer: YES
Facets: 1. Motivations, 2. Information Processing Style
Why: The page clearly lists issues with relevant details such as titles, statuses, and dates, which are essential for ABI to determine the most appropriate issue to solve. ABI's motivation to find an issue and her comprehensive information processing style will guide her to read through the list to gather the necessary information. The layout and organization of the page make it straightforward for ABI to understand what to do at this step, ensuring she can effectively read through the issues to find a suitable one.</t>
        </is>
      </c>
      <c r="I302" s="10" t="inlineStr">
        <is>
          <t>Answer: YES
Facets: 1. Motivations, 2. Information Processing Style
Why: The page is well-organized and displays a list of issues with relevant details such as titles, status, and dates. This aligns with Abi's motivation to find an issue to solve and her comprehensive information processing style. The clear presentation of information makes it easy for Abi to read through the issues and determine if there is an appropriate one to solve. The page provides all the necessary information for Abi to take this action confidently.</t>
        </is>
      </c>
      <c r="J302" s="10" t="inlineStr">
        <is>
          <t>Answer: YES
Facets: 1. Motivations, 2. Information Processing Style
Why: The page is well-organized and clearly lists the issues with relevant details such as titles, status (open/closed), and dates. This layout makes it straightforward for ABI to read through the issues and identify an appropriate one to solve. ABI's motivation to accomplish tasks efficiently and their comprehensive information processing style will guide them to read through the list methodically. The page provides all the necessary information in a clear and accessible manner, making it easy for ABI to take this action.</t>
        </is>
      </c>
      <c r="K302" s="10" t="inlineStr">
        <is>
          <t>Answer: YES
Facets: 1. Motivations, 2. Information Processing Style
Why: The page provides a clear and organized list of issues, each with a title, status, and timestamp. This layout makes it straightforward for ABI to read through the issues and determine if there is an appropriate one to solve. The information is presented in a way that aligns with ABI's motivation to accomplish tasks and their comprehensive information processing style, making it easy for ABI to know what to do at this step.</t>
        </is>
      </c>
      <c r="L302" s="11" t="n">
        <v>0.7709163346613546</v>
      </c>
      <c r="M302" s="29" t="n">
        <v>0.4331641285956007</v>
      </c>
      <c r="N302" s="11" t="n">
        <v>0.6852589641434262</v>
      </c>
      <c r="O302" s="11" t="n">
        <v>0.536723163841808</v>
      </c>
      <c r="P302" s="11" t="n">
        <v>0.7948207171314741</v>
      </c>
      <c r="Q302" s="11" t="n">
        <v>0.4013377926421405</v>
      </c>
      <c r="R302" s="11" t="n">
        <v>0.7430278884462151</v>
      </c>
      <c r="S302" s="11" t="n">
        <v>0.4601593625498008</v>
      </c>
      <c r="T302" s="11" t="n"/>
      <c r="U302" s="11" t="n"/>
      <c r="V302" s="11" t="n"/>
      <c r="W302" s="11" t="n"/>
      <c r="X302" s="11" t="n"/>
      <c r="Y302" s="11" t="n"/>
      <c r="Z302" s="11" t="n"/>
      <c r="AA302" s="11" t="n"/>
      <c r="AB302" s="11" t="n"/>
      <c r="AC302" s="11" t="n"/>
      <c r="AD302" s="11" t="n"/>
    </row>
    <row r="303">
      <c r="A303" s="33" t="inlineStr">
        <is>
          <t>Find the most appropriate issue to solve</t>
        </is>
      </c>
      <c r="B303" s="11" t="inlineStr">
        <is>
          <t>Read through issues to see if there’s an appropriate issue</t>
        </is>
      </c>
      <c r="C303" s="11" t="inlineStr">
        <is>
          <t>MAYBE/NO</t>
        </is>
      </c>
      <c r="D303" s="11" t="inlineStr">
        <is>
          <t>MAYBE
☐	Information Processing Style
NO
☐	Information Processing Style
☐	Computer Self-Efficacy
☐	Attitude Towards Risk</t>
        </is>
      </c>
      <c r="E303" s="11" t="inlineStr">
        <is>
          <t xml:space="preserve">Maybe wants more info about the issues that are there
No details about each of them 
Not enough labels not used for every issue like “good for new comer”. 
Just from the titles she is not getting as much info as she wants. 
Titles are very vague and not worded in terms of an issue, not a good enough description, might think of giving up
</t>
        </is>
      </c>
      <c r="F303" s="11" t="n"/>
      <c r="G303" s="10" t="inlineStr">
        <is>
          <t>Answer: YES
Facets: 1. Motivations, 2. Information Processing Style
Why: If ABI reads through the issues on this page, they will see detailed information about each issue, including titles, statuses, and timestamps. This will help ABI determine if they are making progress toward finding an appropriate issue to solve. The clear and comprehensive presentation of information ensures that ABI will feel confident they are on the right track and have the necessary information to make an informed decision.</t>
        </is>
      </c>
      <c r="H303" s="10" t="inlineStr">
        <is>
          <t>Answer: NO
Facets: 2. Information Processing Style, 4. Computer Self-Efficacy
Why: While the page provides a list of issues, it may not give ABI all the information she needs to determine the most appropriate issue to solve. The titles and statuses of the issues are visible, but ABI might need more detailed descriptions or context to make an informed decision. Given ABI's comprehensive information processing style, she would prefer to have all relevant details readily available. Additionally, ABI's low computer self-efficacy might make her hesitant to click on each issue to gather more information, as she might not feel confident navigating through multiple pages. Therefore, she might not feel certain that she is making progress toward her goal with the information provided on this page alone.</t>
        </is>
      </c>
      <c r="I303" s="10" t="inlineStr">
        <is>
          <t>Answer: NO
Facets: 2. Information Processing Style, 4. Computer Self-Efficacy
Why: While the page does provide a list of issues, it may not give Abi all the information she needs to determine if she is making progress toward her goal. The titles and statuses of the issues are visible, but Abi might need more detailed information about each issue to decide if it is appropriate for her to solve. Given her comprehensive information processing style, she would likely want to read the full descriptions and any associated comments or discussions. Additionally, due to her low computer self-efficacy, she might feel uncertain about whether she has enough information to proceed without more detailed guidance. Therefore, she might not feel confident that she is making progress toward her goal with the information currently presented.</t>
        </is>
      </c>
      <c r="J303" s="10" t="inlineStr">
        <is>
          <t>Answer: NO
Facets: 2. Information Processing Style, 4. Computer Self-Efficacy
Why: While the page does list issues with titles, status, and dates, it may not provide enough detailed information for ABI to determine if an issue is appropriate to solve. ABI's comprehensive information processing style means they need detailed information to make informed decisions. The titles and brief descriptions might not be sufficient for ABI to feel confident that they have all the necessary information. Additionally, ABI's low computer self-efficacy might make them hesitant to proceed without more detailed guidance or information. Therefore, ABI might not feel they have made sufficient progress toward their goal or have all the information they need.</t>
        </is>
      </c>
      <c r="K303" s="10" t="inlineStr">
        <is>
          <t>Answer: NO
Facets: 2. Information Processing Style, 4. Computer Self-Efficacy
Why: While the page provides a list of issues, the titles alone may not give ABI enough detailed information to determine if an issue is appropriate to solve. ABI, who prefers comprehensive information, might need to click on each issue to read the full details, which could be overwhelming and time-consuming. Additionally, ABI's low computer self-efficacy might make them hesitant to click on multiple issues without clear guidance. Therefore, ABI might not feel confident that they are making progress toward their goal or have all the information they need.</t>
        </is>
      </c>
      <c r="L303" s="12" t="n">
        <v>0.6245059288537549</v>
      </c>
      <c r="M303" s="29" t="n">
        <v>0.6774193548387096</v>
      </c>
      <c r="N303" s="11" t="n">
        <v>0.6284584980237155</v>
      </c>
      <c r="O303" s="11" t="n">
        <v>0.6830143540669856</v>
      </c>
      <c r="P303" s="11" t="n">
        <v>0.6007905138339921</v>
      </c>
      <c r="Q303" s="11" t="n">
        <v>0.6782376502002671</v>
      </c>
      <c r="R303" s="11" t="n">
        <v>0.5691699604743083</v>
      </c>
      <c r="S303" s="11" t="n">
        <v>0.6755070202808112</v>
      </c>
      <c r="T303" s="11" t="n"/>
      <c r="U303" s="11" t="n"/>
      <c r="V303" s="11" t="n"/>
      <c r="W303" s="11" t="n"/>
      <c r="X303" s="11" t="n"/>
      <c r="Y303" s="11" t="n"/>
      <c r="Z303" s="11" t="n"/>
      <c r="AA303" s="11" t="n"/>
      <c r="AB303" s="11" t="n"/>
      <c r="AC303" s="11" t="n"/>
      <c r="AD303" s="11" t="n"/>
    </row>
    <row r="304">
      <c r="A304" s="33" t="inlineStr">
        <is>
          <t>Find the most appropriate issue to solve</t>
        </is>
      </c>
      <c r="B304" s="11" t="inlineStr">
        <is>
          <t>Click on issue #136</t>
        </is>
      </c>
      <c r="C304" s="11" t="inlineStr">
        <is>
          <t>Yes/MAYBE</t>
        </is>
      </c>
      <c r="D304" s="11" t="inlineStr">
        <is>
          <t xml:space="preserve">YES
☐	Information Processing Style
MAYBE
☐	Attitude Towards Risk
</t>
        </is>
      </c>
      <c r="E304" s="11" t="inlineStr">
        <is>
          <t xml:space="preserve">Not too much else she can do at this point. 
Would either click on issue or would just quit because she wouldn’t have found something clear enough
Some of the wording is confusing and she may not know it
</t>
        </is>
      </c>
      <c r="F304" s="11" t="n"/>
      <c r="G304" s="10" t="inlineStr">
        <is>
          <t>Answer: YES
Facets: 1. Motivations, 2. Information Processing Style
Why: The page clearly lists the issues with clickable titles, making it intuitive for ABI to click on an issue to get more details. The issue numbers and titles are prominently displayed, and clicking on them is a standard action to get more information. This aligns with ABI's motivation to find an appropriate issue to solve and their comprehensive information processing style, as they will expect to find more detailed information by clicking on the issue.</t>
        </is>
      </c>
      <c r="H304" s="10" t="inlineStr">
        <is>
          <t>Answer: YES
Facets: 1. Motivations, 2. Information Processing Style
Why: The page clearly lists the issues with their respective numbers, titles, and statuses. ABI's motivation to find an appropriate issue to solve and her comprehensive information processing style will guide her to click on an issue to gather more details. The issue numbers are prominently displayed, making it easy for ABI to identify and click on issue #136. The page layout and organization provide a clear path for ABI to follow, ensuring she knows what to do at this step.</t>
        </is>
      </c>
      <c r="I304" s="10" t="inlineStr">
        <is>
          <t>Answer: YES
Facets: 2. Information Processing Style, 5. Learning Style
Why: The page clearly lists the issues with their respective numbers, titles, and statuses. Given Abi's comprehensive information processing style, she would likely understand that clicking on an issue number (such as #136) will provide more detailed information about that specific issue. The action of clicking on an issue to get more information is straightforward and aligns with her process-oriented learning style. The page is well-organized and provides a clear path for Abi to follow, making it likely that she will know what to do at this step.</t>
        </is>
      </c>
      <c r="J304" s="10" t="inlineStr">
        <is>
          <t>Answer: YES
Facets: 2. Information Processing Style, 5. Learning Style
Why: The page clearly lists the issues with clickable titles, making it intuitive for ABI to click on an issue to get more details. The issue numbers and titles are prominently displayed, and it is a common practice in issue tracking systems to click on an issue to view more information. This aligns with ABI's comprehensive information processing style, as they would naturally want to gather more information about a specific issue. The page design supports ABI's process-oriented learning style by providing a clear and straightforward way to access more detailed information about each issue.</t>
        </is>
      </c>
      <c r="K304" s="10" t="inlineStr">
        <is>
          <t>Answer: YES
Facets: 1. Motivations, 2. Information Processing Style
Why: The page clearly lists the issues with clickable titles, making it intuitive for ABI to click on an issue to get more details. The issue numbers and titles are prominently displayed, and clicking on an issue is a standard action in such interfaces. This aligns with ABI's motivation to accomplish tasks and their comprehensive information processing style, as they will understand that clicking on an issue will provide more detailed information necessary to determine if it is appropriate to solve.</t>
        </is>
      </c>
      <c r="L304" s="11" t="n">
        <v>0.6226415094339622</v>
      </c>
      <c r="M304" s="29" t="n">
        <v>0.5956284153005464</v>
      </c>
      <c r="N304" s="11" t="n">
        <v>0.5962264150943396</v>
      </c>
      <c r="O304" s="11" t="n">
        <v>0.6230031948881789</v>
      </c>
      <c r="P304" s="11" t="n">
        <v>0.8037735849056604</v>
      </c>
      <c r="Q304" s="11" t="n">
        <v>0.4134328358208955</v>
      </c>
      <c r="R304" s="11" t="n">
        <v>0.879245283018868</v>
      </c>
      <c r="S304" s="11" t="n">
        <v>0.2334494773519164</v>
      </c>
      <c r="T304" s="11" t="n"/>
      <c r="U304" s="11" t="n"/>
      <c r="V304" s="11" t="n"/>
      <c r="W304" s="11" t="n"/>
      <c r="X304" s="11" t="n"/>
      <c r="Y304" s="11" t="n"/>
      <c r="Z304" s="11" t="n"/>
      <c r="AA304" s="11" t="n"/>
      <c r="AB304" s="11" t="n"/>
      <c r="AC304" s="11" t="n"/>
      <c r="AD304" s="11" t="n"/>
    </row>
    <row r="305">
      <c r="A305" s="33" t="inlineStr">
        <is>
          <t>Find the most appropriate issue to solve</t>
        </is>
      </c>
      <c r="B305" s="11" t="inlineStr">
        <is>
          <t>Click on issue #136</t>
        </is>
      </c>
      <c r="C305" s="11" t="inlineStr">
        <is>
          <t>YES</t>
        </is>
      </c>
      <c r="D305" s="11" t="inlineStr">
        <is>
          <t>☐	Information Processing Style
☐	Learning: by Process vs. by Tinkering</t>
        </is>
      </c>
      <c r="E305" s="11" t="inlineStr">
        <is>
          <t xml:space="preserve">More information help her info processing style. 
Steps and screenshots 
Link to the file to change. </t>
        </is>
      </c>
      <c r="F305" s="11" t="n"/>
      <c r="G305" s="10" t="inlineStr">
        <is>
          <t>Answer: YES
Facets: 1. Motivations, 2. Information Processing Style
Why: After clicking on issue #136, ABI will land on a detailed page that provides comprehensive information about the issue, including the description, steps to reproduce, and potential solutions. This detailed view aligns with ABI's motivation to find an appropriate issue to solve and their comprehensive information processing style. The clear and organized presentation of information will help ABI understand that they are making progress toward their goal and have all the necessary details to proceed.</t>
        </is>
      </c>
      <c r="H305" s="10" t="inlineStr">
        <is>
          <t>Answer: YES
Facets: 1. Motivations, 2. Information Processing Style
Why: After clicking on issue #136, ABI will land on a detailed page that provides comprehensive information about the issue, including the title, description, steps to reproduce, and activity history. This detailed view aligns with ABI's motivation to find an appropriate issue to solve and her comprehensive information processing style. The page layout is clear and organized, making it easy for ABI to understand that she is making progress toward her goal and has all the information she needs to evaluate the issue.</t>
        </is>
      </c>
      <c r="I305" s="10" t="inlineStr">
        <is>
          <t>Answer: YES
Facets: 1. Motivations, 2. Information Processing Style
Why: After clicking on issue #136, Abi lands on a detailed page that provides comprehensive information about the issue, including the title, description, steps to reproduce, and activity history. This aligns with Abi's motivation to find an issue to solve and her comprehensive information processing style. The detailed information helps Abi understand the issue fully and confirms that she is making progress toward her goal. The page layout is clear and organized, making it easy for Abi to see that she did the right thing and has all the information she needs to proceed.</t>
        </is>
      </c>
      <c r="J305" s="10" t="inlineStr">
        <is>
          <t>Answer: YES
Facets: 1. Motivations, 2. Information Processing Style
Why: After clicking on issue #136, ABI will land on a detailed page that provides comprehensive information about the issue, including the description, steps to reproduce, and potential solutions. This detailed view aligns with ABI's comprehensive information processing style, allowing them to gather all necessary information to determine if this is the most appropriate issue to solve. The clear presentation of information and the logical structure of the page will help ABI feel confident that they are making progress toward their goal and have all the information they need.</t>
        </is>
      </c>
      <c r="K305" s="10" t="inlineStr">
        <is>
          <t>Answer: YES
Facets: 1. Motivations, 2. Information Processing Style
Why: After clicking on issue #136, ABI lands on a detailed page that provides comprehensive information about the issue, including the description, steps to reproduce, and potential solutions. This detailed view aligns with ABI's motivation to accomplish tasks and their comprehensive information processing style, ensuring that ABI knows they are making progress toward their goal and has all the necessary information to determine if this issue is appropriate to solve.</t>
        </is>
      </c>
      <c r="L305" s="11" t="n">
        <v>0.8806228373702422</v>
      </c>
      <c r="M305" s="29" t="n">
        <v>0.1915254237288136</v>
      </c>
      <c r="N305" s="11" t="n">
        <v>0.8200692041522492</v>
      </c>
      <c r="O305" s="11" t="n">
        <v>0.3585780525502318</v>
      </c>
      <c r="P305" s="11" t="n">
        <v>0.8546712802768166</v>
      </c>
      <c r="Q305" s="11" t="n">
        <v>0.2857142857142857</v>
      </c>
      <c r="R305" s="11" t="n">
        <v>0.8166089965397924</v>
      </c>
      <c r="S305" s="11" t="n">
        <v>0.2647058823529412</v>
      </c>
      <c r="T305" s="11" t="n"/>
      <c r="U305" s="11" t="n"/>
      <c r="V305" s="11" t="n"/>
      <c r="W305" s="11" t="n"/>
      <c r="X305" s="11" t="n"/>
      <c r="Y305" s="11" t="n"/>
      <c r="Z305" s="11" t="n"/>
      <c r="AA305" s="11" t="n"/>
      <c r="AB305" s="11" t="n"/>
      <c r="AC305" s="11" t="n"/>
      <c r="AD305" s="11" t="n"/>
    </row>
    <row r="306">
      <c r="A306" s="11" t="n"/>
      <c r="B306" s="11" t="n"/>
      <c r="C306" s="11" t="n"/>
      <c r="D306" s="11" t="n"/>
      <c r="E306" s="11" t="n"/>
      <c r="F306" s="11" t="n"/>
      <c r="G306" s="11" t="n"/>
      <c r="H306" s="11" t="n"/>
      <c r="I306" s="11" t="n"/>
      <c r="J306" s="11" t="n"/>
      <c r="K306" s="11" t="n"/>
      <c r="L306" s="11" t="n"/>
      <c r="M306" s="11" t="n"/>
      <c r="N306" s="11" t="n"/>
      <c r="O306" s="11" t="n"/>
      <c r="P306" s="11" t="n"/>
      <c r="Q306" s="11" t="n"/>
      <c r="R306" s="11" t="n"/>
      <c r="S306" s="11" t="n"/>
      <c r="T306" s="11" t="n"/>
      <c r="U306" s="11" t="n"/>
      <c r="V306" s="11" t="n"/>
      <c r="W306" s="11" t="n"/>
      <c r="X306" s="11" t="n"/>
      <c r="Y306" s="11" t="n"/>
      <c r="Z306" s="11" t="n"/>
      <c r="AA306" s="11" t="n"/>
      <c r="AB306" s="11" t="n"/>
      <c r="AC306" s="11" t="n"/>
      <c r="AD306" s="11" t="n"/>
    </row>
    <row r="307">
      <c r="A307" s="11" t="n"/>
      <c r="B307" s="11" t="n"/>
      <c r="C307" s="11" t="n"/>
      <c r="D307" s="11" t="n"/>
      <c r="E307" s="11" t="n"/>
      <c r="F307" s="11" t="n"/>
      <c r="G307" s="11" t="n"/>
      <c r="H307" s="11" t="n"/>
      <c r="I307" s="11" t="n"/>
      <c r="J307" s="11" t="n"/>
      <c r="K307" s="11" t="n"/>
      <c r="L307" s="11" t="n"/>
      <c r="M307" s="11" t="n"/>
      <c r="N307" s="11" t="n"/>
      <c r="O307" s="11" t="n"/>
      <c r="P307" s="11" t="n"/>
      <c r="Q307" s="11" t="n"/>
      <c r="R307" s="11" t="n"/>
      <c r="S307" s="11" t="n"/>
      <c r="T307" s="11" t="n"/>
      <c r="U307" s="11" t="n"/>
      <c r="V307" s="11" t="n"/>
      <c r="W307" s="11" t="n"/>
      <c r="X307" s="11" t="n"/>
      <c r="Y307" s="11" t="n"/>
      <c r="Z307" s="11" t="n"/>
      <c r="AA307" s="11" t="n"/>
      <c r="AB307" s="11" t="n"/>
      <c r="AC307" s="11" t="n"/>
      <c r="AD307" s="11" t="n"/>
    </row>
    <row r="308">
      <c r="A308" s="11" t="n"/>
      <c r="B308" s="11" t="n"/>
      <c r="C308" s="11" t="n"/>
      <c r="D308" s="11" t="n"/>
      <c r="E308" s="11" t="n"/>
      <c r="F308" s="11" t="n"/>
      <c r="G308" s="11" t="n"/>
      <c r="H308" s="11" t="n"/>
      <c r="I308" s="11" t="n"/>
      <c r="J308" s="11" t="n"/>
      <c r="K308" s="11" t="n"/>
      <c r="L308" s="11" t="n"/>
      <c r="M308" s="11" t="n"/>
      <c r="N308" s="11" t="n"/>
      <c r="O308" s="11" t="n"/>
      <c r="P308" s="11" t="n"/>
      <c r="Q308" s="11" t="n"/>
      <c r="R308" s="11" t="n"/>
      <c r="S308" s="11" t="n"/>
      <c r="T308" s="11" t="n"/>
      <c r="U308" s="11" t="n"/>
      <c r="V308" s="11" t="n"/>
      <c r="W308" s="11" t="n"/>
      <c r="X308" s="11" t="n"/>
      <c r="Y308" s="11" t="n"/>
      <c r="Z308" s="11" t="n"/>
      <c r="AA308" s="11" t="n"/>
      <c r="AB308" s="11" t="n"/>
      <c r="AC308" s="11" t="n"/>
      <c r="AD308" s="11" t="n"/>
    </row>
    <row r="309">
      <c r="A309" s="11" t="n"/>
      <c r="B309" s="11" t="n"/>
      <c r="C309" s="11" t="n"/>
      <c r="D309" s="11" t="n"/>
      <c r="E309" s="11" t="n"/>
      <c r="F309" s="11" t="n"/>
      <c r="G309" s="11" t="n"/>
      <c r="H309" s="11" t="n"/>
      <c r="I309" s="11" t="n"/>
      <c r="J309" s="11" t="n"/>
      <c r="K309" s="11" t="n"/>
      <c r="L309" s="11" t="n"/>
      <c r="M309" s="11" t="n"/>
      <c r="N309" s="11" t="n"/>
      <c r="O309" s="11" t="n"/>
      <c r="P309" s="11" t="n"/>
      <c r="Q309" s="11" t="n"/>
      <c r="R309" s="11" t="n"/>
      <c r="S309" s="11" t="n"/>
      <c r="T309" s="11" t="n"/>
      <c r="U309" s="11" t="n"/>
      <c r="V309" s="11" t="n"/>
      <c r="W309" s="11" t="n"/>
      <c r="X309" s="11" t="n"/>
      <c r="Y309" s="11" t="n"/>
      <c r="Z309" s="11" t="n"/>
      <c r="AA309" s="11" t="n"/>
      <c r="AB309" s="11" t="n"/>
      <c r="AC309" s="11" t="n"/>
      <c r="AD309" s="11" t="n"/>
    </row>
    <row r="310">
      <c r="A310" s="11" t="n"/>
      <c r="B310" s="11" t="n"/>
      <c r="C310" s="11" t="n"/>
      <c r="D310" s="11" t="n"/>
      <c r="E310" s="11" t="n"/>
      <c r="F310" s="11" t="n"/>
      <c r="G310" s="11" t="n"/>
      <c r="H310" s="11" t="n"/>
      <c r="I310" s="11" t="n"/>
      <c r="J310" s="11" t="n"/>
      <c r="K310" s="11" t="n"/>
      <c r="L310" s="11" t="n"/>
      <c r="M310" s="11" t="n"/>
      <c r="N310" s="11" t="n"/>
      <c r="O310" s="11" t="n"/>
      <c r="P310" s="11" t="n"/>
      <c r="Q310" s="11" t="n"/>
      <c r="R310" s="11" t="n"/>
      <c r="S310" s="11" t="n"/>
      <c r="T310" s="11" t="n"/>
      <c r="U310" s="11" t="n"/>
      <c r="V310" s="11" t="n"/>
      <c r="W310" s="11" t="n"/>
      <c r="X310" s="11" t="n"/>
      <c r="Y310" s="11" t="n"/>
      <c r="Z310" s="11" t="n"/>
      <c r="AA310" s="11" t="n"/>
      <c r="AB310" s="11" t="n"/>
      <c r="AC310" s="11" t="n"/>
      <c r="AD310" s="11" t="n"/>
    </row>
    <row r="311">
      <c r="A311" s="11" t="n"/>
      <c r="B311" s="11" t="n"/>
      <c r="C311" s="11" t="n"/>
      <c r="D311" s="11" t="n"/>
      <c r="E311" s="11" t="n"/>
      <c r="F311" s="11" t="n"/>
      <c r="G311" s="11" t="n"/>
      <c r="H311" s="11" t="n"/>
      <c r="I311" s="11" t="n"/>
      <c r="J311" s="11" t="n"/>
      <c r="K311" s="11" t="n"/>
      <c r="L311" s="11" t="n"/>
      <c r="M311" s="11" t="n"/>
      <c r="N311" s="11" t="n"/>
      <c r="O311" s="11" t="n"/>
      <c r="P311" s="11" t="n"/>
      <c r="Q311" s="11" t="n"/>
      <c r="R311" s="11" t="n"/>
      <c r="S311" s="11" t="n"/>
      <c r="T311" s="11" t="n"/>
      <c r="U311" s="11" t="n"/>
      <c r="V311" s="11" t="n"/>
      <c r="W311" s="11" t="n"/>
      <c r="X311" s="11" t="n"/>
      <c r="Y311" s="11" t="n"/>
      <c r="Z311" s="11" t="n"/>
      <c r="AA311" s="11" t="n"/>
      <c r="AB311" s="11" t="n"/>
      <c r="AC311" s="11" t="n"/>
      <c r="AD311" s="11" t="n"/>
    </row>
    <row r="312">
      <c r="A312" s="11" t="n"/>
      <c r="B312" s="11" t="n"/>
      <c r="C312" s="11" t="n"/>
      <c r="D312" s="11" t="n"/>
      <c r="E312" s="11" t="n"/>
      <c r="F312" s="11" t="n"/>
      <c r="G312" s="11" t="n"/>
      <c r="H312" s="11" t="n"/>
      <c r="I312" s="11" t="n"/>
      <c r="J312" s="11" t="n"/>
      <c r="K312" s="11" t="n"/>
      <c r="L312" s="11" t="n"/>
      <c r="M312" s="11" t="n"/>
      <c r="N312" s="11" t="n"/>
      <c r="O312" s="11" t="n"/>
      <c r="P312" s="11" t="n"/>
      <c r="Q312" s="11" t="n"/>
      <c r="R312" s="11" t="n"/>
      <c r="S312" s="11" t="n"/>
      <c r="T312" s="11" t="n"/>
      <c r="U312" s="11" t="n"/>
      <c r="V312" s="11" t="n"/>
      <c r="W312" s="11" t="n"/>
      <c r="X312" s="11" t="n"/>
      <c r="Y312" s="11" t="n"/>
      <c r="Z312" s="11" t="n"/>
      <c r="AA312" s="11" t="n"/>
      <c r="AB312" s="11" t="n"/>
      <c r="AC312" s="11" t="n"/>
      <c r="AD312" s="11" t="n"/>
    </row>
    <row r="313">
      <c r="A313" s="11" t="n"/>
      <c r="B313" s="11" t="n"/>
      <c r="C313" s="11" t="n"/>
      <c r="D313" s="11" t="n"/>
      <c r="E313" s="11" t="n"/>
      <c r="F313" s="11" t="n"/>
      <c r="G313" s="11" t="n"/>
      <c r="H313" s="11" t="n"/>
      <c r="I313" s="11" t="n"/>
      <c r="J313" s="11" t="n"/>
      <c r="K313" s="11" t="n"/>
      <c r="L313" s="11" t="n"/>
      <c r="M313" s="11" t="n"/>
      <c r="N313" s="11" t="n"/>
      <c r="O313" s="11" t="n"/>
      <c r="P313" s="11" t="n"/>
      <c r="Q313" s="11" t="n"/>
      <c r="R313" s="11" t="n"/>
      <c r="S313" s="11" t="n"/>
      <c r="T313" s="11" t="n"/>
      <c r="U313" s="11" t="n"/>
      <c r="V313" s="11" t="n"/>
      <c r="W313" s="11" t="n"/>
      <c r="X313" s="11" t="n"/>
      <c r="Y313" s="11" t="n"/>
      <c r="Z313" s="11" t="n"/>
      <c r="AA313" s="11" t="n"/>
      <c r="AB313" s="11" t="n"/>
      <c r="AC313" s="11" t="n"/>
      <c r="AD313" s="11" t="n"/>
    </row>
    <row r="314">
      <c r="A314" s="11" t="n"/>
      <c r="B314" s="11" t="n"/>
      <c r="C314" s="11" t="n"/>
      <c r="D314" s="11" t="n"/>
      <c r="E314" s="11" t="n"/>
      <c r="F314" s="11" t="n"/>
      <c r="G314" s="11" t="n"/>
      <c r="H314" s="11" t="n"/>
      <c r="I314" s="11" t="n"/>
      <c r="J314" s="11" t="n"/>
      <c r="K314" s="11" t="n"/>
      <c r="L314" s="11" t="n"/>
      <c r="M314" s="11" t="n"/>
      <c r="N314" s="11" t="n"/>
      <c r="O314" s="11" t="n"/>
      <c r="P314" s="11" t="n"/>
      <c r="Q314" s="11" t="n"/>
      <c r="R314" s="11" t="n"/>
      <c r="S314" s="11" t="n"/>
      <c r="T314" s="11" t="n"/>
      <c r="U314" s="11" t="n"/>
      <c r="V314" s="11" t="n"/>
      <c r="W314" s="11" t="n"/>
      <c r="X314" s="11" t="n"/>
      <c r="Y314" s="11" t="n"/>
      <c r="Z314" s="11" t="n"/>
      <c r="AA314" s="11" t="n"/>
      <c r="AB314" s="11" t="n"/>
      <c r="AC314" s="11" t="n"/>
      <c r="AD314" s="11" t="n"/>
    </row>
    <row r="315">
      <c r="A315" s="11" t="n"/>
      <c r="B315" s="11" t="n"/>
      <c r="C315" s="11" t="n"/>
      <c r="D315" s="11" t="n"/>
      <c r="E315" s="11" t="n"/>
      <c r="F315" s="11" t="n"/>
      <c r="G315" s="11" t="n"/>
      <c r="H315" s="11" t="n"/>
      <c r="I315" s="11" t="n"/>
      <c r="J315" s="11" t="n"/>
      <c r="K315" s="11" t="n"/>
      <c r="L315" s="11" t="n"/>
      <c r="M315" s="11" t="n"/>
      <c r="N315" s="11" t="n"/>
      <c r="O315" s="11" t="n"/>
      <c r="P315" s="11" t="n"/>
      <c r="Q315" s="11" t="n"/>
      <c r="R315" s="11" t="n"/>
      <c r="S315" s="11" t="n"/>
      <c r="T315" s="11" t="n"/>
      <c r="U315" s="11" t="n"/>
      <c r="V315" s="11" t="n"/>
      <c r="W315" s="11" t="n"/>
      <c r="X315" s="11" t="n"/>
      <c r="Y315" s="11" t="n"/>
      <c r="Z315" s="11" t="n"/>
      <c r="AA315" s="11" t="n"/>
      <c r="AB315" s="11" t="n"/>
      <c r="AC315" s="11" t="n"/>
      <c r="AD315" s="11" t="n"/>
    </row>
    <row r="316">
      <c r="A316" s="11" t="n"/>
      <c r="B316" s="11" t="n"/>
      <c r="C316" s="11" t="n"/>
      <c r="D316" s="11" t="n"/>
      <c r="E316" s="11" t="n"/>
      <c r="F316" s="11" t="n"/>
      <c r="G316" s="11" t="n"/>
      <c r="H316" s="11" t="n"/>
      <c r="I316" s="11" t="n"/>
      <c r="J316" s="11" t="n"/>
      <c r="K316" s="11" t="n"/>
      <c r="L316" s="11" t="n"/>
      <c r="M316" s="11" t="n"/>
      <c r="N316" s="11" t="n"/>
      <c r="O316" s="11" t="n"/>
      <c r="P316" s="11" t="n"/>
      <c r="Q316" s="11" t="n"/>
      <c r="R316" s="11" t="n"/>
      <c r="S316" s="11" t="n"/>
      <c r="T316" s="11" t="n"/>
      <c r="U316" s="11" t="n"/>
      <c r="V316" s="11" t="n"/>
      <c r="W316" s="11" t="n"/>
      <c r="X316" s="11" t="n"/>
      <c r="Y316" s="11" t="n"/>
      <c r="Z316" s="11" t="n"/>
      <c r="AA316" s="11" t="n"/>
      <c r="AB316" s="11" t="n"/>
      <c r="AC316" s="11" t="n"/>
      <c r="AD316" s="11" t="n"/>
    </row>
    <row r="317">
      <c r="A317" s="11" t="n"/>
      <c r="B317" s="11" t="n"/>
      <c r="C317" s="11" t="n"/>
      <c r="D317" s="11" t="n"/>
      <c r="E317" s="11" t="n"/>
      <c r="F317" s="11" t="n"/>
      <c r="G317" s="11" t="n"/>
      <c r="H317" s="11" t="n"/>
      <c r="I317" s="11" t="n"/>
      <c r="J317" s="11" t="n"/>
      <c r="K317" s="11" t="n"/>
      <c r="L317" s="11" t="n"/>
      <c r="M317" s="11" t="n"/>
      <c r="N317" s="11" t="n"/>
      <c r="O317" s="11" t="n"/>
      <c r="P317" s="11" t="n"/>
      <c r="Q317" s="11" t="n"/>
      <c r="R317" s="11" t="n"/>
      <c r="S317" s="11" t="n"/>
      <c r="T317" s="11" t="n"/>
      <c r="U317" s="11" t="n"/>
      <c r="V317" s="11" t="n"/>
      <c r="W317" s="11" t="n"/>
      <c r="X317" s="11" t="n"/>
      <c r="Y317" s="11" t="n"/>
      <c r="Z317" s="11" t="n"/>
      <c r="AA317" s="11" t="n"/>
      <c r="AB317" s="11" t="n"/>
      <c r="AC317" s="11" t="n"/>
      <c r="AD317" s="11" t="n"/>
    </row>
    <row r="318">
      <c r="A318" s="11" t="n"/>
      <c r="B318" s="11" t="n"/>
      <c r="C318" s="11" t="n"/>
      <c r="D318" s="11" t="n"/>
      <c r="E318" s="11" t="n"/>
      <c r="F318" s="11" t="n"/>
      <c r="G318" s="11" t="n"/>
      <c r="H318" s="11" t="n"/>
      <c r="I318" s="11" t="n"/>
      <c r="J318" s="11" t="n"/>
      <c r="K318" s="11" t="n"/>
      <c r="L318" s="11" t="n"/>
      <c r="M318" s="11" t="n"/>
      <c r="N318" s="11" t="n"/>
      <c r="O318" s="11" t="n"/>
      <c r="P318" s="11" t="n"/>
      <c r="Q318" s="11" t="n"/>
      <c r="R318" s="11" t="n"/>
      <c r="S318" s="11" t="n"/>
      <c r="T318" s="11" t="n"/>
      <c r="U318" s="11" t="n"/>
      <c r="V318" s="11" t="n"/>
      <c r="W318" s="11" t="n"/>
      <c r="X318" s="11" t="n"/>
      <c r="Y318" s="11" t="n"/>
      <c r="Z318" s="11" t="n"/>
      <c r="AA318" s="11" t="n"/>
      <c r="AB318" s="11" t="n"/>
      <c r="AC318" s="11" t="n"/>
      <c r="AD318" s="11" t="n"/>
    </row>
    <row r="319">
      <c r="A319" s="11" t="n"/>
      <c r="B319" s="11" t="n"/>
      <c r="C319" s="11" t="n"/>
      <c r="D319" s="11" t="n"/>
      <c r="E319" s="11" t="n"/>
      <c r="F319" s="11" t="n"/>
      <c r="G319" s="11" t="n"/>
      <c r="H319" s="11" t="n"/>
      <c r="I319" s="11" t="n"/>
      <c r="J319" s="11" t="n"/>
      <c r="K319" s="11" t="n"/>
      <c r="L319" s="11" t="n"/>
      <c r="M319" s="11" t="n"/>
      <c r="N319" s="11" t="n"/>
      <c r="O319" s="11" t="n"/>
      <c r="P319" s="11" t="n"/>
      <c r="Q319" s="11" t="n"/>
      <c r="R319" s="11" t="n"/>
      <c r="S319" s="11" t="n"/>
      <c r="T319" s="11" t="n"/>
      <c r="U319" s="11" t="n"/>
      <c r="V319" s="11" t="n"/>
      <c r="W319" s="11" t="n"/>
      <c r="X319" s="11" t="n"/>
      <c r="Y319" s="11" t="n"/>
      <c r="Z319" s="11" t="n"/>
      <c r="AA319" s="11" t="n"/>
      <c r="AB319" s="11" t="n"/>
      <c r="AC319" s="11" t="n"/>
      <c r="AD319" s="11" t="n"/>
    </row>
    <row r="320">
      <c r="A320" s="11" t="n"/>
      <c r="B320" s="11" t="n"/>
      <c r="C320" s="11" t="n"/>
      <c r="D320" s="11" t="n"/>
      <c r="E320" s="11" t="n"/>
      <c r="F320" s="11" t="n"/>
      <c r="G320" s="11" t="n"/>
      <c r="H320" s="11" t="n"/>
      <c r="I320" s="11" t="n"/>
      <c r="J320" s="11" t="n"/>
      <c r="K320" s="11" t="n"/>
      <c r="L320" s="11" t="n"/>
      <c r="M320" s="11" t="n"/>
      <c r="N320" s="11" t="n"/>
      <c r="O320" s="11" t="n"/>
      <c r="P320" s="11" t="n"/>
      <c r="Q320" s="11" t="n"/>
      <c r="R320" s="11" t="n"/>
      <c r="S320" s="11" t="n"/>
      <c r="T320" s="11" t="n"/>
      <c r="U320" s="11" t="n"/>
      <c r="V320" s="11" t="n"/>
      <c r="W320" s="11" t="n"/>
      <c r="X320" s="11" t="n"/>
      <c r="Y320" s="11" t="n"/>
      <c r="Z320" s="11" t="n"/>
      <c r="AA320" s="11" t="n"/>
      <c r="AB320" s="11" t="n"/>
      <c r="AC320" s="11" t="n"/>
      <c r="AD320" s="11" t="n"/>
    </row>
    <row r="321">
      <c r="A321" s="11" t="n"/>
      <c r="B321" s="11" t="n"/>
      <c r="C321" s="11" t="n"/>
      <c r="D321" s="11" t="n"/>
      <c r="E321" s="11" t="n"/>
      <c r="F321" s="11" t="n"/>
      <c r="G321" s="11" t="n"/>
      <c r="H321" s="11" t="n"/>
      <c r="I321" s="11" t="n"/>
      <c r="J321" s="11" t="n"/>
      <c r="K321" s="11" t="n"/>
      <c r="L321" s="11" t="n"/>
      <c r="M321" s="11" t="n"/>
      <c r="N321" s="11" t="n"/>
      <c r="O321" s="11" t="n"/>
      <c r="P321" s="11" t="n"/>
      <c r="Q321" s="11" t="n"/>
      <c r="R321" s="11" t="n"/>
      <c r="S321" s="11" t="n"/>
      <c r="T321" s="11" t="n"/>
      <c r="U321" s="11" t="n"/>
      <c r="V321" s="11" t="n"/>
      <c r="W321" s="11" t="n"/>
      <c r="X321" s="11" t="n"/>
      <c r="Y321" s="11" t="n"/>
      <c r="Z321" s="11" t="n"/>
      <c r="AA321" s="11" t="n"/>
      <c r="AB321" s="11" t="n"/>
      <c r="AC321" s="11" t="n"/>
      <c r="AD321" s="11" t="n"/>
    </row>
    <row r="322">
      <c r="A322" s="11" t="n"/>
      <c r="B322" s="11" t="n"/>
      <c r="C322" s="11" t="n"/>
      <c r="D322" s="11" t="n"/>
      <c r="E322" s="11" t="n"/>
      <c r="F322" s="11" t="n"/>
      <c r="G322" s="11" t="n"/>
      <c r="H322" s="11" t="n"/>
      <c r="I322" s="11" t="n"/>
      <c r="J322" s="11" t="n"/>
      <c r="K322" s="11" t="n"/>
      <c r="L322" s="11" t="n"/>
      <c r="M322" s="11" t="n"/>
      <c r="N322" s="11" t="n"/>
      <c r="O322" s="11" t="n"/>
      <c r="P322" s="11" t="n"/>
      <c r="Q322" s="11" t="n"/>
      <c r="R322" s="11" t="n"/>
      <c r="S322" s="11" t="n"/>
      <c r="T322" s="11" t="n"/>
      <c r="U322" s="11" t="n"/>
      <c r="V322" s="11" t="n"/>
      <c r="W322" s="11" t="n"/>
      <c r="X322" s="11" t="n"/>
      <c r="Y322" s="11" t="n"/>
      <c r="Z322" s="11" t="n"/>
      <c r="AA322" s="11" t="n"/>
      <c r="AB322" s="11" t="n"/>
      <c r="AC322" s="11" t="n"/>
      <c r="AD322" s="11" t="n"/>
    </row>
    <row r="323">
      <c r="A323" s="11" t="n"/>
      <c r="B323" s="11" t="n"/>
      <c r="C323" s="11" t="n"/>
      <c r="D323" s="11" t="n"/>
      <c r="E323" s="11" t="n"/>
      <c r="F323" s="11" t="n"/>
      <c r="G323" s="11" t="n"/>
      <c r="H323" s="11" t="n"/>
      <c r="I323" s="11" t="n"/>
      <c r="J323" s="11" t="n"/>
      <c r="K323" s="11" t="n"/>
      <c r="L323" s="11" t="n"/>
      <c r="M323" s="11" t="n"/>
      <c r="N323" s="11" t="n"/>
      <c r="O323" s="11" t="n"/>
      <c r="P323" s="11" t="n"/>
      <c r="Q323" s="11" t="n"/>
      <c r="R323" s="11" t="n"/>
      <c r="S323" s="11" t="n"/>
      <c r="T323" s="11" t="n"/>
      <c r="U323" s="11" t="n"/>
      <c r="V323" s="11" t="n"/>
      <c r="W323" s="11" t="n"/>
      <c r="X323" s="11" t="n"/>
      <c r="Y323" s="11" t="n"/>
      <c r="Z323" s="11" t="n"/>
      <c r="AA323" s="11" t="n"/>
      <c r="AB323" s="11" t="n"/>
      <c r="AC323" s="11" t="n"/>
      <c r="AD323" s="11" t="n"/>
    </row>
    <row r="324">
      <c r="A324" s="11" t="n"/>
      <c r="B324" s="11" t="n"/>
      <c r="C324" s="11" t="n"/>
      <c r="D324" s="11" t="n"/>
      <c r="E324" s="11" t="n"/>
      <c r="F324" s="11" t="n"/>
      <c r="G324" s="11" t="n"/>
      <c r="H324" s="11" t="n"/>
      <c r="I324" s="11" t="n"/>
      <c r="J324" s="11" t="n"/>
      <c r="K324" s="11" t="n"/>
      <c r="L324" s="11" t="n"/>
      <c r="M324" s="11" t="n"/>
      <c r="N324" s="11" t="n"/>
      <c r="O324" s="11" t="n"/>
      <c r="P324" s="11" t="n"/>
      <c r="Q324" s="11" t="n"/>
      <c r="R324" s="11" t="n"/>
      <c r="S324" s="11" t="n"/>
      <c r="T324" s="11" t="n"/>
      <c r="U324" s="11" t="n"/>
      <c r="V324" s="11" t="n"/>
      <c r="W324" s="11" t="n"/>
      <c r="X324" s="11" t="n"/>
      <c r="Y324" s="11" t="n"/>
      <c r="Z324" s="11" t="n"/>
      <c r="AA324" s="11" t="n"/>
      <c r="AB324" s="11" t="n"/>
      <c r="AC324" s="11" t="n"/>
      <c r="AD324" s="11" t="n"/>
    </row>
    <row r="325">
      <c r="A325" s="11" t="n"/>
      <c r="B325" s="11" t="n"/>
      <c r="C325" s="11" t="n"/>
      <c r="D325" s="11" t="n"/>
      <c r="E325" s="11" t="n"/>
      <c r="F325" s="11" t="n"/>
      <c r="G325" s="11" t="n"/>
      <c r="H325" s="11" t="n"/>
      <c r="I325" s="11" t="n"/>
      <c r="J325" s="11" t="n"/>
      <c r="K325" s="11" t="n"/>
      <c r="L325" s="11" t="n"/>
      <c r="M325" s="11" t="n"/>
      <c r="N325" s="11" t="n"/>
      <c r="O325" s="11" t="n"/>
      <c r="P325" s="11" t="n"/>
      <c r="Q325" s="11" t="n"/>
      <c r="R325" s="11" t="n"/>
      <c r="S325" s="11" t="n"/>
      <c r="T325" s="11" t="n"/>
      <c r="U325" s="11" t="n"/>
      <c r="V325" s="11" t="n"/>
      <c r="W325" s="11" t="n"/>
      <c r="X325" s="11" t="n"/>
      <c r="Y325" s="11" t="n"/>
      <c r="Z325" s="11" t="n"/>
      <c r="AA325" s="11" t="n"/>
      <c r="AB325" s="11" t="n"/>
      <c r="AC325" s="11" t="n"/>
      <c r="AD325" s="11" t="n"/>
    </row>
    <row r="326">
      <c r="A326" s="11" t="n"/>
      <c r="B326" s="11" t="n"/>
      <c r="C326" s="11" t="n"/>
      <c r="D326" s="11" t="n"/>
      <c r="E326" s="11" t="n"/>
      <c r="F326" s="11" t="n"/>
      <c r="G326" s="11" t="n"/>
      <c r="H326" s="11" t="n"/>
      <c r="I326" s="11" t="n"/>
      <c r="J326" s="11" t="n"/>
      <c r="K326" s="11" t="n"/>
      <c r="L326" s="11" t="n"/>
      <c r="M326" s="11" t="n"/>
      <c r="N326" s="11" t="n"/>
      <c r="O326" s="11" t="n"/>
      <c r="P326" s="11" t="n"/>
      <c r="Q326" s="11" t="n"/>
      <c r="R326" s="11" t="n"/>
      <c r="S326" s="11" t="n"/>
      <c r="T326" s="11" t="n"/>
      <c r="U326" s="11" t="n"/>
      <c r="V326" s="11" t="n"/>
      <c r="W326" s="11" t="n"/>
      <c r="X326" s="11" t="n"/>
      <c r="Y326" s="11" t="n"/>
      <c r="Z326" s="11" t="n"/>
      <c r="AA326" s="11" t="n"/>
      <c r="AB326" s="11" t="n"/>
      <c r="AC326" s="11" t="n"/>
      <c r="AD326" s="11" t="n"/>
    </row>
    <row r="327">
      <c r="A327" s="11" t="n"/>
      <c r="B327" s="11" t="n"/>
      <c r="C327" s="11" t="n"/>
      <c r="D327" s="11" t="n"/>
      <c r="E327" s="11" t="n"/>
      <c r="F327" s="11" t="n"/>
      <c r="G327" s="11" t="n"/>
      <c r="H327" s="11" t="n"/>
      <c r="I327" s="11" t="n"/>
      <c r="J327" s="11" t="n"/>
      <c r="K327" s="11" t="n"/>
      <c r="L327" s="11" t="n"/>
      <c r="M327" s="11" t="n"/>
      <c r="N327" s="11" t="n"/>
      <c r="O327" s="11" t="n"/>
      <c r="P327" s="11" t="n"/>
      <c r="Q327" s="11" t="n"/>
      <c r="R327" s="11" t="n"/>
      <c r="S327" s="11" t="n"/>
      <c r="T327" s="11" t="n"/>
      <c r="U327" s="11" t="n"/>
      <c r="V327" s="11" t="n"/>
      <c r="W327" s="11" t="n"/>
      <c r="X327" s="11" t="n"/>
      <c r="Y327" s="11" t="n"/>
      <c r="Z327" s="11" t="n"/>
      <c r="AA327" s="11" t="n"/>
      <c r="AB327" s="11" t="n"/>
      <c r="AC327" s="11" t="n"/>
      <c r="AD327" s="11" t="n"/>
    </row>
    <row r="328">
      <c r="A328" s="11" t="n"/>
      <c r="B328" s="11" t="n"/>
      <c r="C328" s="11" t="n"/>
      <c r="D328" s="11" t="n"/>
      <c r="E328" s="11" t="n"/>
      <c r="F328" s="11" t="n"/>
      <c r="G328" s="11" t="n"/>
      <c r="H328" s="11" t="n"/>
      <c r="I328" s="11" t="n"/>
      <c r="J328" s="11" t="n"/>
      <c r="K328" s="11" t="n"/>
      <c r="L328" s="11" t="n"/>
      <c r="M328" s="11" t="n"/>
      <c r="N328" s="11" t="n"/>
      <c r="O328" s="11" t="n"/>
      <c r="P328" s="11" t="n"/>
      <c r="Q328" s="11" t="n"/>
      <c r="R328" s="11" t="n"/>
      <c r="S328" s="11" t="n"/>
      <c r="T328" s="11" t="n"/>
      <c r="U328" s="11" t="n"/>
      <c r="V328" s="11" t="n"/>
      <c r="W328" s="11" t="n"/>
      <c r="X328" s="11" t="n"/>
      <c r="Y328" s="11" t="n"/>
      <c r="Z328" s="11" t="n"/>
      <c r="AA328" s="11" t="n"/>
      <c r="AB328" s="11" t="n"/>
      <c r="AC328" s="11" t="n"/>
      <c r="AD328" s="11" t="n"/>
    </row>
    <row r="329">
      <c r="A329" s="11" t="n"/>
      <c r="B329" s="11" t="n"/>
      <c r="C329" s="11" t="n"/>
      <c r="D329" s="11" t="n"/>
      <c r="E329" s="11" t="n"/>
      <c r="F329" s="11" t="n"/>
      <c r="G329" s="11" t="n"/>
      <c r="H329" s="11" t="n"/>
      <c r="I329" s="11" t="n"/>
      <c r="J329" s="11" t="n"/>
      <c r="K329" s="11" t="n"/>
      <c r="L329" s="11" t="n"/>
      <c r="M329" s="11" t="n"/>
      <c r="N329" s="11" t="n"/>
      <c r="O329" s="11" t="n"/>
      <c r="P329" s="11" t="n"/>
      <c r="Q329" s="11" t="n"/>
      <c r="R329" s="11" t="n"/>
      <c r="S329" s="11" t="n"/>
      <c r="T329" s="11" t="n"/>
      <c r="U329" s="11" t="n"/>
      <c r="V329" s="11" t="n"/>
      <c r="W329" s="11" t="n"/>
      <c r="X329" s="11" t="n"/>
      <c r="Y329" s="11" t="n"/>
      <c r="Z329" s="11" t="n"/>
      <c r="AA329" s="11" t="n"/>
      <c r="AB329" s="11" t="n"/>
      <c r="AC329" s="11" t="n"/>
      <c r="AD329" s="11" t="n"/>
    </row>
    <row r="330">
      <c r="A330" s="11" t="n"/>
      <c r="B330" s="11" t="n"/>
      <c r="C330" s="11" t="n"/>
      <c r="D330" s="11" t="n"/>
      <c r="E330" s="11" t="n"/>
      <c r="F330" s="11" t="n"/>
      <c r="G330" s="11" t="n"/>
      <c r="H330" s="11" t="n"/>
      <c r="I330" s="11" t="n"/>
      <c r="J330" s="11" t="n"/>
      <c r="K330" s="11" t="n"/>
      <c r="L330" s="11" t="n"/>
      <c r="M330" s="11" t="n"/>
      <c r="N330" s="11" t="n"/>
      <c r="O330" s="11" t="n"/>
      <c r="P330" s="11" t="n"/>
      <c r="Q330" s="11" t="n"/>
      <c r="R330" s="11" t="n"/>
      <c r="S330" s="11" t="n"/>
      <c r="T330" s="11" t="n"/>
      <c r="U330" s="11" t="n"/>
      <c r="V330" s="11" t="n"/>
      <c r="W330" s="11" t="n"/>
      <c r="X330" s="11" t="n"/>
      <c r="Y330" s="11" t="n"/>
      <c r="Z330" s="11" t="n"/>
      <c r="AA330" s="11" t="n"/>
      <c r="AB330" s="11" t="n"/>
      <c r="AC330" s="11" t="n"/>
      <c r="AD330" s="11" t="n"/>
    </row>
    <row r="331">
      <c r="A331" s="11" t="n"/>
      <c r="B331" s="11" t="n"/>
      <c r="C331" s="11" t="n"/>
      <c r="D331" s="11" t="n"/>
      <c r="E331" s="11" t="n"/>
      <c r="F331" s="11" t="n"/>
      <c r="G331" s="11" t="n"/>
      <c r="H331" s="11" t="n"/>
      <c r="I331" s="11" t="n"/>
      <c r="J331" s="11" t="n"/>
      <c r="K331" s="11" t="n"/>
      <c r="L331" s="11" t="n"/>
      <c r="M331" s="11" t="n"/>
      <c r="N331" s="11" t="n"/>
      <c r="O331" s="11" t="n"/>
      <c r="P331" s="11" t="n"/>
      <c r="Q331" s="11" t="n"/>
      <c r="R331" s="11" t="n"/>
      <c r="S331" s="11" t="n"/>
      <c r="T331" s="11" t="n"/>
      <c r="U331" s="11" t="n"/>
      <c r="V331" s="11" t="n"/>
      <c r="W331" s="11" t="n"/>
      <c r="X331" s="11" t="n"/>
      <c r="Y331" s="11" t="n"/>
      <c r="Z331" s="11" t="n"/>
      <c r="AA331" s="11" t="n"/>
      <c r="AB331" s="11" t="n"/>
      <c r="AC331" s="11" t="n"/>
      <c r="AD331" s="11" t="n"/>
    </row>
    <row r="332">
      <c r="A332" s="11" t="n"/>
      <c r="B332" s="11" t="n"/>
      <c r="C332" s="11" t="n"/>
      <c r="D332" s="11" t="n"/>
      <c r="E332" s="11" t="n"/>
      <c r="F332" s="11" t="n"/>
      <c r="G332" s="11" t="n"/>
      <c r="H332" s="11" t="n"/>
      <c r="I332" s="11" t="n"/>
      <c r="J332" s="11" t="n"/>
      <c r="K332" s="11" t="n"/>
      <c r="L332" s="11" t="n"/>
      <c r="M332" s="11" t="n"/>
      <c r="N332" s="11" t="n"/>
      <c r="O332" s="11" t="n"/>
      <c r="P332" s="11" t="n"/>
      <c r="Q332" s="11" t="n"/>
      <c r="R332" s="11" t="n"/>
      <c r="S332" s="11" t="n"/>
      <c r="T332" s="11" t="n"/>
      <c r="U332" s="11" t="n"/>
      <c r="V332" s="11" t="n"/>
      <c r="W332" s="11" t="n"/>
      <c r="X332" s="11" t="n"/>
      <c r="Y332" s="11" t="n"/>
      <c r="Z332" s="11" t="n"/>
      <c r="AA332" s="11" t="n"/>
      <c r="AB332" s="11" t="n"/>
      <c r="AC332" s="11" t="n"/>
      <c r="AD332" s="11" t="n"/>
    </row>
    <row r="333">
      <c r="A333" s="11" t="n"/>
      <c r="B333" s="11" t="n"/>
      <c r="C333" s="11" t="n"/>
      <c r="D333" s="11" t="n"/>
      <c r="E333" s="11" t="n"/>
      <c r="F333" s="11" t="n"/>
      <c r="G333" s="11" t="n"/>
      <c r="H333" s="11" t="n"/>
      <c r="I333" s="11" t="n"/>
      <c r="J333" s="11" t="n"/>
      <c r="K333" s="11" t="n"/>
      <c r="L333" s="11" t="n"/>
      <c r="M333" s="11" t="n"/>
      <c r="N333" s="11" t="n"/>
      <c r="O333" s="11" t="n"/>
      <c r="P333" s="11" t="n"/>
      <c r="Q333" s="11" t="n"/>
      <c r="R333" s="11" t="n"/>
      <c r="S333" s="11" t="n"/>
      <c r="T333" s="11" t="n"/>
      <c r="U333" s="11" t="n"/>
      <c r="V333" s="11" t="n"/>
      <c r="W333" s="11" t="n"/>
      <c r="X333" s="11" t="n"/>
      <c r="Y333" s="11" t="n"/>
      <c r="Z333" s="11" t="n"/>
      <c r="AA333" s="11" t="n"/>
      <c r="AB333" s="11" t="n"/>
      <c r="AC333" s="11" t="n"/>
      <c r="AD333" s="11" t="n"/>
    </row>
    <row r="334">
      <c r="A334" s="11" t="n"/>
      <c r="B334" s="11" t="n"/>
      <c r="C334" s="11" t="n"/>
      <c r="D334" s="11" t="n"/>
      <c r="E334" s="11" t="n"/>
      <c r="F334" s="11" t="n"/>
      <c r="G334" s="11" t="n"/>
      <c r="H334" s="11" t="n"/>
      <c r="I334" s="11" t="n"/>
      <c r="J334" s="11" t="n"/>
      <c r="K334" s="11" t="n"/>
      <c r="L334" s="11" t="n"/>
      <c r="M334" s="11" t="n"/>
      <c r="N334" s="11" t="n"/>
      <c r="O334" s="11" t="n"/>
      <c r="P334" s="11" t="n"/>
      <c r="Q334" s="11" t="n"/>
      <c r="R334" s="11" t="n"/>
      <c r="S334" s="11" t="n"/>
      <c r="T334" s="11" t="n"/>
      <c r="U334" s="11" t="n"/>
      <c r="V334" s="11" t="n"/>
      <c r="W334" s="11" t="n"/>
      <c r="X334" s="11" t="n"/>
      <c r="Y334" s="11" t="n"/>
      <c r="Z334" s="11" t="n"/>
      <c r="AA334" s="11" t="n"/>
      <c r="AB334" s="11" t="n"/>
      <c r="AC334" s="11" t="n"/>
      <c r="AD334" s="11" t="n"/>
    </row>
    <row r="335">
      <c r="A335" s="11" t="n"/>
      <c r="B335" s="11" t="n"/>
      <c r="C335" s="11" t="n"/>
      <c r="D335" s="11" t="n"/>
      <c r="E335" s="11" t="n"/>
      <c r="F335" s="11" t="n"/>
      <c r="G335" s="11" t="n"/>
      <c r="H335" s="11" t="n"/>
      <c r="I335" s="11" t="n"/>
      <c r="J335" s="11" t="n"/>
      <c r="K335" s="11" t="n"/>
      <c r="L335" s="11" t="n"/>
      <c r="M335" s="11" t="n"/>
      <c r="N335" s="11" t="n"/>
      <c r="O335" s="11" t="n"/>
      <c r="P335" s="11" t="n"/>
      <c r="Q335" s="11" t="n"/>
      <c r="R335" s="11" t="n"/>
      <c r="S335" s="11" t="n"/>
      <c r="T335" s="11" t="n"/>
      <c r="U335" s="11" t="n"/>
      <c r="V335" s="11" t="n"/>
      <c r="W335" s="11" t="n"/>
      <c r="X335" s="11" t="n"/>
      <c r="Y335" s="11" t="n"/>
      <c r="Z335" s="11" t="n"/>
      <c r="AA335" s="11" t="n"/>
      <c r="AB335" s="11" t="n"/>
      <c r="AC335" s="11" t="n"/>
      <c r="AD335" s="11" t="n"/>
    </row>
    <row r="336">
      <c r="A336" s="11" t="n"/>
      <c r="B336" s="11" t="n"/>
      <c r="C336" s="11" t="n"/>
      <c r="D336" s="11" t="n"/>
      <c r="E336" s="11" t="n"/>
      <c r="F336" s="11" t="n"/>
      <c r="G336" s="11" t="n"/>
      <c r="H336" s="11" t="n"/>
      <c r="I336" s="11" t="n"/>
      <c r="J336" s="11" t="n"/>
      <c r="K336" s="11" t="n"/>
      <c r="L336" s="11" t="n"/>
      <c r="M336" s="11" t="n"/>
      <c r="N336" s="11" t="n"/>
      <c r="O336" s="11" t="n"/>
      <c r="P336" s="11" t="n"/>
      <c r="Q336" s="11" t="n"/>
      <c r="R336" s="11" t="n"/>
      <c r="S336" s="11" t="n"/>
      <c r="T336" s="11" t="n"/>
      <c r="U336" s="11" t="n"/>
      <c r="V336" s="11" t="n"/>
      <c r="W336" s="11" t="n"/>
      <c r="X336" s="11" t="n"/>
      <c r="Y336" s="11" t="n"/>
      <c r="Z336" s="11" t="n"/>
      <c r="AA336" s="11" t="n"/>
      <c r="AB336" s="11" t="n"/>
      <c r="AC336" s="11" t="n"/>
      <c r="AD336" s="11" t="n"/>
    </row>
    <row r="337">
      <c r="A337" s="11" t="n"/>
      <c r="B337" s="11" t="n"/>
      <c r="C337" s="11" t="n"/>
      <c r="D337" s="11" t="n"/>
      <c r="E337" s="11" t="n"/>
      <c r="F337" s="11" t="n"/>
      <c r="G337" s="11" t="n"/>
      <c r="H337" s="11" t="n"/>
      <c r="I337" s="11" t="n"/>
      <c r="J337" s="11" t="n"/>
      <c r="K337" s="11" t="n"/>
      <c r="L337" s="11" t="n"/>
      <c r="M337" s="11" t="n"/>
      <c r="N337" s="11" t="n"/>
      <c r="O337" s="11" t="n"/>
      <c r="P337" s="11" t="n"/>
      <c r="Q337" s="11" t="n"/>
      <c r="R337" s="11" t="n"/>
      <c r="S337" s="11" t="n"/>
      <c r="T337" s="11" t="n"/>
      <c r="U337" s="11" t="n"/>
      <c r="V337" s="11" t="n"/>
      <c r="W337" s="11" t="n"/>
      <c r="X337" s="11" t="n"/>
      <c r="Y337" s="11" t="n"/>
      <c r="Z337" s="11" t="n"/>
      <c r="AA337" s="11" t="n"/>
      <c r="AB337" s="11" t="n"/>
      <c r="AC337" s="11" t="n"/>
      <c r="AD337" s="11" t="n"/>
    </row>
    <row r="338">
      <c r="A338" s="11" t="n"/>
      <c r="B338" s="11" t="n"/>
      <c r="C338" s="11" t="n"/>
      <c r="D338" s="11" t="n"/>
      <c r="E338" s="11" t="n"/>
      <c r="F338" s="11" t="n"/>
      <c r="G338" s="11" t="n"/>
      <c r="H338" s="11" t="n"/>
      <c r="I338" s="11" t="n"/>
      <c r="J338" s="11" t="n"/>
      <c r="K338" s="11" t="n"/>
      <c r="L338" s="11" t="n"/>
      <c r="M338" s="11" t="n"/>
      <c r="N338" s="11" t="n"/>
      <c r="O338" s="11" t="n"/>
      <c r="P338" s="11" t="n"/>
      <c r="Q338" s="11" t="n"/>
      <c r="R338" s="11" t="n"/>
      <c r="S338" s="11" t="n"/>
      <c r="T338" s="11" t="n"/>
      <c r="U338" s="11" t="n"/>
      <c r="V338" s="11" t="n"/>
      <c r="W338" s="11" t="n"/>
      <c r="X338" s="11" t="n"/>
      <c r="Y338" s="11" t="n"/>
      <c r="Z338" s="11" t="n"/>
      <c r="AA338" s="11" t="n"/>
      <c r="AB338" s="11" t="n"/>
      <c r="AC338" s="11" t="n"/>
      <c r="AD338" s="11" t="n"/>
    </row>
    <row r="339">
      <c r="A339" s="11" t="n"/>
      <c r="B339" s="11" t="n"/>
      <c r="C339" s="11" t="n"/>
      <c r="D339" s="11" t="n"/>
      <c r="E339" s="11" t="n"/>
      <c r="F339" s="11" t="n"/>
      <c r="G339" s="11" t="n"/>
      <c r="H339" s="11" t="n"/>
      <c r="I339" s="11" t="n"/>
      <c r="J339" s="11" t="n"/>
      <c r="K339" s="11" t="n"/>
      <c r="L339" s="11" t="n"/>
      <c r="M339" s="11" t="n"/>
      <c r="N339" s="11" t="n"/>
      <c r="O339" s="11" t="n"/>
      <c r="P339" s="11" t="n"/>
      <c r="Q339" s="11" t="n"/>
      <c r="R339" s="11" t="n"/>
      <c r="S339" s="11" t="n"/>
      <c r="T339" s="11" t="n"/>
      <c r="U339" s="11" t="n"/>
      <c r="V339" s="11" t="n"/>
      <c r="W339" s="11" t="n"/>
      <c r="X339" s="11" t="n"/>
      <c r="Y339" s="11" t="n"/>
      <c r="Z339" s="11" t="n"/>
      <c r="AA339" s="11" t="n"/>
      <c r="AB339" s="11" t="n"/>
      <c r="AC339" s="11" t="n"/>
      <c r="AD339" s="11" t="n"/>
    </row>
    <row r="340">
      <c r="A340" s="11" t="n"/>
      <c r="B340" s="11" t="n"/>
      <c r="C340" s="11" t="n"/>
      <c r="D340" s="11" t="n"/>
      <c r="E340" s="11" t="n"/>
      <c r="F340" s="11" t="n"/>
      <c r="G340" s="11" t="n"/>
      <c r="H340" s="11" t="n"/>
      <c r="I340" s="11" t="n"/>
      <c r="J340" s="11" t="n"/>
      <c r="K340" s="11" t="n"/>
      <c r="L340" s="11" t="n"/>
      <c r="M340" s="11" t="n"/>
      <c r="N340" s="11" t="n"/>
      <c r="O340" s="11" t="n"/>
      <c r="P340" s="11" t="n"/>
      <c r="Q340" s="11" t="n"/>
      <c r="R340" s="11" t="n"/>
      <c r="S340" s="11" t="n"/>
      <c r="T340" s="11" t="n"/>
      <c r="U340" s="11" t="n"/>
      <c r="V340" s="11" t="n"/>
      <c r="W340" s="11" t="n"/>
      <c r="X340" s="11" t="n"/>
      <c r="Y340" s="11" t="n"/>
      <c r="Z340" s="11" t="n"/>
      <c r="AA340" s="11" t="n"/>
      <c r="AB340" s="11" t="n"/>
      <c r="AC340" s="11" t="n"/>
      <c r="AD340" s="11" t="n"/>
    </row>
    <row r="341">
      <c r="A341" s="11" t="n"/>
      <c r="B341" s="11" t="n"/>
      <c r="C341" s="11" t="n"/>
      <c r="D341" s="11" t="n"/>
      <c r="E341" s="11" t="n"/>
      <c r="F341" s="11" t="n"/>
      <c r="G341" s="11" t="n"/>
      <c r="H341" s="11" t="n"/>
      <c r="I341" s="11" t="n"/>
      <c r="J341" s="11" t="n"/>
      <c r="K341" s="11" t="n"/>
      <c r="L341" s="11" t="n"/>
      <c r="M341" s="11" t="n"/>
      <c r="N341" s="11" t="n"/>
      <c r="O341" s="11" t="n"/>
      <c r="P341" s="11" t="n"/>
      <c r="Q341" s="11" t="n"/>
      <c r="R341" s="11" t="n"/>
      <c r="S341" s="11" t="n"/>
      <c r="T341" s="11" t="n"/>
      <c r="U341" s="11" t="n"/>
      <c r="V341" s="11" t="n"/>
      <c r="W341" s="11" t="n"/>
      <c r="X341" s="11" t="n"/>
      <c r="Y341" s="11" t="n"/>
      <c r="Z341" s="11" t="n"/>
      <c r="AA341" s="11" t="n"/>
      <c r="AB341" s="11" t="n"/>
      <c r="AC341" s="11" t="n"/>
      <c r="AD341" s="11" t="n"/>
    </row>
    <row r="342">
      <c r="A342" s="11" t="n"/>
      <c r="B342" s="11" t="n"/>
      <c r="C342" s="11" t="n"/>
      <c r="D342" s="11" t="n"/>
      <c r="E342" s="11" t="n"/>
      <c r="F342" s="11" t="n"/>
      <c r="G342" s="11" t="n"/>
      <c r="H342" s="11" t="n"/>
      <c r="I342" s="11" t="n"/>
      <c r="J342" s="11" t="n"/>
      <c r="K342" s="11" t="n"/>
      <c r="L342" s="11" t="n"/>
      <c r="M342" s="11" t="n"/>
      <c r="N342" s="11" t="n"/>
      <c r="O342" s="11" t="n"/>
      <c r="P342" s="11" t="n"/>
      <c r="Q342" s="11" t="n"/>
      <c r="R342" s="11" t="n"/>
      <c r="S342" s="11" t="n"/>
      <c r="T342" s="11" t="n"/>
      <c r="U342" s="11" t="n"/>
      <c r="V342" s="11" t="n"/>
      <c r="W342" s="11" t="n"/>
      <c r="X342" s="11" t="n"/>
      <c r="Y342" s="11" t="n"/>
      <c r="Z342" s="11" t="n"/>
      <c r="AA342" s="11" t="n"/>
      <c r="AB342" s="11" t="n"/>
      <c r="AC342" s="11" t="n"/>
      <c r="AD342" s="11" t="n"/>
    </row>
    <row r="343">
      <c r="A343" s="11" t="n"/>
      <c r="B343" s="11" t="n"/>
      <c r="C343" s="11" t="n"/>
      <c r="D343" s="11" t="n"/>
      <c r="E343" s="11" t="n"/>
      <c r="F343" s="11" t="n"/>
      <c r="G343" s="11" t="n"/>
      <c r="H343" s="11" t="n"/>
      <c r="I343" s="11" t="n"/>
      <c r="J343" s="11" t="n"/>
      <c r="K343" s="11" t="n"/>
      <c r="L343" s="11" t="n"/>
      <c r="M343" s="11" t="n"/>
      <c r="N343" s="11" t="n"/>
      <c r="O343" s="11" t="n"/>
      <c r="P343" s="11" t="n"/>
      <c r="Q343" s="11" t="n"/>
      <c r="R343" s="11" t="n"/>
      <c r="S343" s="11" t="n"/>
      <c r="T343" s="11" t="n"/>
      <c r="U343" s="11" t="n"/>
      <c r="V343" s="11" t="n"/>
      <c r="W343" s="11" t="n"/>
      <c r="X343" s="11" t="n"/>
      <c r="Y343" s="11" t="n"/>
      <c r="Z343" s="11" t="n"/>
      <c r="AA343" s="11" t="n"/>
      <c r="AB343" s="11" t="n"/>
      <c r="AC343" s="11" t="n"/>
      <c r="AD343" s="11" t="n"/>
    </row>
    <row r="344">
      <c r="A344" s="11" t="n"/>
      <c r="B344" s="11" t="n"/>
      <c r="C344" s="11" t="n"/>
      <c r="D344" s="11" t="n"/>
      <c r="E344" s="11" t="n"/>
      <c r="F344" s="11" t="n"/>
      <c r="G344" s="11" t="n"/>
      <c r="H344" s="11" t="n"/>
      <c r="I344" s="11" t="n"/>
      <c r="J344" s="11" t="n"/>
      <c r="K344" s="11" t="n"/>
      <c r="L344" s="11" t="n"/>
      <c r="M344" s="11" t="n"/>
      <c r="N344" s="11" t="n"/>
      <c r="O344" s="11" t="n"/>
      <c r="P344" s="11" t="n"/>
      <c r="Q344" s="11" t="n"/>
      <c r="R344" s="11" t="n"/>
      <c r="S344" s="11" t="n"/>
      <c r="T344" s="11" t="n"/>
      <c r="U344" s="11" t="n"/>
      <c r="V344" s="11" t="n"/>
      <c r="W344" s="11" t="n"/>
      <c r="X344" s="11" t="n"/>
      <c r="Y344" s="11" t="n"/>
      <c r="Z344" s="11" t="n"/>
      <c r="AA344" s="11" t="n"/>
      <c r="AB344" s="11" t="n"/>
      <c r="AC344" s="11" t="n"/>
      <c r="AD344" s="11" t="n"/>
    </row>
    <row r="345">
      <c r="A345" s="11" t="n"/>
      <c r="B345" s="11" t="n"/>
      <c r="C345" s="11" t="n"/>
      <c r="D345" s="11" t="n"/>
      <c r="E345" s="11" t="n"/>
      <c r="F345" s="11" t="n"/>
      <c r="G345" s="11" t="n"/>
      <c r="H345" s="11" t="n"/>
      <c r="I345" s="11" t="n"/>
      <c r="J345" s="11" t="n"/>
      <c r="K345" s="11" t="n"/>
      <c r="L345" s="11" t="n"/>
      <c r="M345" s="11" t="n"/>
      <c r="N345" s="11" t="n"/>
      <c r="O345" s="11" t="n"/>
      <c r="P345" s="11" t="n"/>
      <c r="Q345" s="11" t="n"/>
      <c r="R345" s="11" t="n"/>
      <c r="S345" s="11" t="n"/>
      <c r="T345" s="11" t="n"/>
      <c r="U345" s="11" t="n"/>
      <c r="V345" s="11" t="n"/>
      <c r="W345" s="11" t="n"/>
      <c r="X345" s="11" t="n"/>
      <c r="Y345" s="11" t="n"/>
      <c r="Z345" s="11" t="n"/>
      <c r="AA345" s="11" t="n"/>
      <c r="AB345" s="11" t="n"/>
      <c r="AC345" s="11" t="n"/>
      <c r="AD345" s="11" t="n"/>
    </row>
    <row r="346">
      <c r="A346" s="11" t="n"/>
      <c r="B346" s="11" t="n"/>
      <c r="C346" s="11" t="n"/>
      <c r="D346" s="11" t="n"/>
      <c r="E346" s="11" t="n"/>
      <c r="F346" s="11" t="n"/>
      <c r="G346" s="11" t="n"/>
      <c r="H346" s="11" t="n"/>
      <c r="I346" s="11" t="n"/>
      <c r="J346" s="11" t="n"/>
      <c r="K346" s="11" t="n"/>
      <c r="L346" s="11" t="n"/>
      <c r="M346" s="11" t="n"/>
      <c r="N346" s="11" t="n"/>
      <c r="O346" s="11" t="n"/>
      <c r="P346" s="11" t="n"/>
      <c r="Q346" s="11" t="n"/>
      <c r="R346" s="11" t="n"/>
      <c r="S346" s="11" t="n"/>
      <c r="T346" s="11" t="n"/>
      <c r="U346" s="11" t="n"/>
      <c r="V346" s="11" t="n"/>
      <c r="W346" s="11" t="n"/>
      <c r="X346" s="11" t="n"/>
      <c r="Y346" s="11" t="n"/>
      <c r="Z346" s="11" t="n"/>
      <c r="AA346" s="11" t="n"/>
      <c r="AB346" s="11" t="n"/>
      <c r="AC346" s="11" t="n"/>
      <c r="AD346" s="11" t="n"/>
    </row>
    <row r="347">
      <c r="A347" s="11" t="n"/>
      <c r="B347" s="11" t="n"/>
      <c r="C347" s="11" t="n"/>
      <c r="D347" s="11" t="n"/>
      <c r="E347" s="11" t="n"/>
      <c r="F347" s="11" t="n"/>
      <c r="G347" s="11" t="n"/>
      <c r="H347" s="11" t="n"/>
      <c r="I347" s="11" t="n"/>
      <c r="J347" s="11" t="n"/>
      <c r="K347" s="11" t="n"/>
      <c r="L347" s="11" t="n"/>
      <c r="M347" s="11" t="n"/>
      <c r="N347" s="11" t="n"/>
      <c r="O347" s="11" t="n"/>
      <c r="P347" s="11" t="n"/>
      <c r="Q347" s="11" t="n"/>
      <c r="R347" s="11" t="n"/>
      <c r="S347" s="11" t="n"/>
      <c r="T347" s="11" t="n"/>
      <c r="U347" s="11" t="n"/>
      <c r="V347" s="11" t="n"/>
      <c r="W347" s="11" t="n"/>
      <c r="X347" s="11" t="n"/>
      <c r="Y347" s="11" t="n"/>
      <c r="Z347" s="11" t="n"/>
      <c r="AA347" s="11" t="n"/>
      <c r="AB347" s="11" t="n"/>
      <c r="AC347" s="11" t="n"/>
      <c r="AD347" s="11" t="n"/>
    </row>
    <row r="348">
      <c r="A348" s="11" t="n"/>
      <c r="B348" s="11" t="n"/>
      <c r="C348" s="11" t="n"/>
      <c r="D348" s="11" t="n"/>
      <c r="E348" s="11" t="n"/>
      <c r="F348" s="11" t="n"/>
      <c r="G348" s="11" t="n"/>
      <c r="H348" s="11" t="n"/>
      <c r="I348" s="11" t="n"/>
      <c r="J348" s="11" t="n"/>
      <c r="K348" s="11" t="n"/>
      <c r="L348" s="11" t="n"/>
      <c r="M348" s="11" t="n"/>
      <c r="N348" s="11" t="n"/>
      <c r="O348" s="11" t="n"/>
      <c r="P348" s="11" t="n"/>
      <c r="Q348" s="11" t="n"/>
      <c r="R348" s="11" t="n"/>
      <c r="S348" s="11" t="n"/>
      <c r="T348" s="11" t="n"/>
      <c r="U348" s="11" t="n"/>
      <c r="V348" s="11" t="n"/>
      <c r="W348" s="11" t="n"/>
      <c r="X348" s="11" t="n"/>
      <c r="Y348" s="11" t="n"/>
      <c r="Z348" s="11" t="n"/>
      <c r="AA348" s="11" t="n"/>
      <c r="AB348" s="11" t="n"/>
      <c r="AC348" s="11" t="n"/>
      <c r="AD348" s="11" t="n"/>
    </row>
    <row r="349">
      <c r="A349" s="11" t="n"/>
      <c r="B349" s="11" t="n"/>
      <c r="C349" s="11" t="n"/>
      <c r="D349" s="11" t="n"/>
      <c r="E349" s="11" t="n"/>
      <c r="F349" s="11" t="n"/>
      <c r="G349" s="11" t="n"/>
      <c r="H349" s="11" t="n"/>
      <c r="I349" s="11" t="n"/>
      <c r="J349" s="11" t="n"/>
      <c r="K349" s="11" t="n"/>
      <c r="L349" s="11" t="n"/>
      <c r="M349" s="11" t="n"/>
      <c r="N349" s="11" t="n"/>
      <c r="O349" s="11" t="n"/>
      <c r="P349" s="11" t="n"/>
      <c r="Q349" s="11" t="n"/>
      <c r="R349" s="11" t="n"/>
      <c r="S349" s="11" t="n"/>
      <c r="T349" s="11" t="n"/>
      <c r="U349" s="11" t="n"/>
      <c r="V349" s="11" t="n"/>
      <c r="W349" s="11" t="n"/>
      <c r="X349" s="11" t="n"/>
      <c r="Y349" s="11" t="n"/>
      <c r="Z349" s="11" t="n"/>
      <c r="AA349" s="11" t="n"/>
      <c r="AB349" s="11" t="n"/>
      <c r="AC349" s="11" t="n"/>
      <c r="AD349" s="11" t="n"/>
    </row>
    <row r="350">
      <c r="A350" s="11" t="n"/>
      <c r="B350" s="11" t="n"/>
      <c r="C350" s="11" t="n"/>
      <c r="D350" s="11" t="n"/>
      <c r="E350" s="11" t="n"/>
      <c r="F350" s="11" t="n"/>
      <c r="G350" s="11" t="n"/>
      <c r="H350" s="11" t="n"/>
      <c r="I350" s="11" t="n"/>
      <c r="J350" s="11" t="n"/>
      <c r="K350" s="11" t="n"/>
      <c r="L350" s="11" t="n"/>
      <c r="M350" s="11" t="n"/>
      <c r="N350" s="11" t="n"/>
      <c r="O350" s="11" t="n"/>
      <c r="P350" s="11" t="n"/>
      <c r="Q350" s="11" t="n"/>
      <c r="R350" s="11" t="n"/>
      <c r="S350" s="11" t="n"/>
      <c r="T350" s="11" t="n"/>
      <c r="U350" s="11" t="n"/>
      <c r="V350" s="11" t="n"/>
      <c r="W350" s="11" t="n"/>
      <c r="X350" s="11" t="n"/>
      <c r="Y350" s="11" t="n"/>
      <c r="Z350" s="11" t="n"/>
      <c r="AA350" s="11" t="n"/>
      <c r="AB350" s="11" t="n"/>
      <c r="AC350" s="11" t="n"/>
      <c r="AD350" s="11" t="n"/>
    </row>
    <row r="351">
      <c r="A351" s="11" t="n"/>
      <c r="B351" s="11" t="n"/>
      <c r="C351" s="11" t="n"/>
      <c r="D351" s="11" t="n"/>
      <c r="E351" s="11" t="n"/>
      <c r="F351" s="11" t="n"/>
      <c r="G351" s="11" t="n"/>
      <c r="H351" s="11" t="n"/>
      <c r="I351" s="11" t="n"/>
      <c r="J351" s="11" t="n"/>
      <c r="K351" s="11" t="n"/>
      <c r="L351" s="11" t="n"/>
      <c r="M351" s="11" t="n"/>
      <c r="N351" s="11" t="n"/>
      <c r="O351" s="11" t="n"/>
      <c r="P351" s="11" t="n"/>
      <c r="Q351" s="11" t="n"/>
      <c r="R351" s="11" t="n"/>
      <c r="S351" s="11" t="n"/>
      <c r="T351" s="11" t="n"/>
      <c r="U351" s="11" t="n"/>
      <c r="V351" s="11" t="n"/>
      <c r="W351" s="11" t="n"/>
      <c r="X351" s="11" t="n"/>
      <c r="Y351" s="11" t="n"/>
      <c r="Z351" s="11" t="n"/>
      <c r="AA351" s="11" t="n"/>
      <c r="AB351" s="11" t="n"/>
      <c r="AC351" s="11" t="n"/>
      <c r="AD351" s="11" t="n"/>
    </row>
    <row r="352">
      <c r="A352" s="11" t="n"/>
      <c r="B352" s="11" t="n"/>
      <c r="C352" s="11" t="n"/>
      <c r="D352" s="11" t="n"/>
      <c r="E352" s="11" t="n"/>
      <c r="F352" s="11" t="n"/>
      <c r="G352" s="11" t="n"/>
      <c r="H352" s="11" t="n"/>
      <c r="I352" s="11" t="n"/>
      <c r="J352" s="11" t="n"/>
      <c r="K352" s="11" t="n"/>
      <c r="L352" s="11" t="n"/>
      <c r="M352" s="11" t="n"/>
      <c r="N352" s="11" t="n"/>
      <c r="O352" s="11" t="n"/>
      <c r="P352" s="11" t="n"/>
      <c r="Q352" s="11" t="n"/>
      <c r="R352" s="11" t="n"/>
      <c r="S352" s="11" t="n"/>
      <c r="T352" s="11" t="n"/>
      <c r="U352" s="11" t="n"/>
      <c r="V352" s="11" t="n"/>
      <c r="W352" s="11" t="n"/>
      <c r="X352" s="11" t="n"/>
      <c r="Y352" s="11" t="n"/>
      <c r="Z352" s="11" t="n"/>
      <c r="AA352" s="11" t="n"/>
      <c r="AB352" s="11" t="n"/>
      <c r="AC352" s="11" t="n"/>
      <c r="AD352" s="11" t="n"/>
    </row>
    <row r="353">
      <c r="A353" s="11" t="n"/>
      <c r="B353" s="11" t="n"/>
      <c r="C353" s="11" t="n"/>
      <c r="D353" s="11" t="n"/>
      <c r="E353" s="11" t="n"/>
      <c r="F353" s="11" t="n"/>
      <c r="G353" s="11" t="n"/>
      <c r="H353" s="11" t="n"/>
      <c r="I353" s="11" t="n"/>
      <c r="J353" s="11" t="n"/>
      <c r="K353" s="11" t="n"/>
      <c r="L353" s="11" t="n"/>
      <c r="M353" s="11" t="n"/>
      <c r="N353" s="11" t="n"/>
      <c r="O353" s="11" t="n"/>
      <c r="P353" s="11" t="n"/>
      <c r="Q353" s="11" t="n"/>
      <c r="R353" s="11" t="n"/>
      <c r="S353" s="11" t="n"/>
      <c r="T353" s="11" t="n"/>
      <c r="U353" s="11" t="n"/>
      <c r="V353" s="11" t="n"/>
      <c r="W353" s="11" t="n"/>
      <c r="X353" s="11" t="n"/>
      <c r="Y353" s="11" t="n"/>
      <c r="Z353" s="11" t="n"/>
      <c r="AA353" s="11" t="n"/>
      <c r="AB353" s="11" t="n"/>
      <c r="AC353" s="11" t="n"/>
      <c r="AD353" s="11" t="n"/>
    </row>
    <row r="354">
      <c r="A354" s="11" t="n"/>
      <c r="B354" s="11" t="n"/>
      <c r="C354" s="11" t="n"/>
      <c r="D354" s="11" t="n"/>
      <c r="E354" s="11" t="n"/>
      <c r="F354" s="11" t="n"/>
      <c r="G354" s="11" t="n"/>
      <c r="H354" s="11" t="n"/>
      <c r="I354" s="11" t="n"/>
      <c r="J354" s="11" t="n"/>
      <c r="K354" s="11" t="n"/>
      <c r="L354" s="11" t="n"/>
      <c r="M354" s="11" t="n"/>
      <c r="N354" s="11" t="n"/>
      <c r="O354" s="11" t="n"/>
      <c r="P354" s="11" t="n"/>
      <c r="Q354" s="11" t="n"/>
      <c r="R354" s="11" t="n"/>
      <c r="S354" s="11" t="n"/>
      <c r="T354" s="11" t="n"/>
      <c r="U354" s="11" t="n"/>
      <c r="V354" s="11" t="n"/>
      <c r="W354" s="11" t="n"/>
      <c r="X354" s="11" t="n"/>
      <c r="Y354" s="11" t="n"/>
      <c r="Z354" s="11" t="n"/>
      <c r="AA354" s="11" t="n"/>
      <c r="AB354" s="11" t="n"/>
      <c r="AC354" s="11" t="n"/>
      <c r="AD354" s="11" t="n"/>
    </row>
    <row r="355">
      <c r="A355" s="11" t="n"/>
      <c r="B355" s="11" t="n"/>
      <c r="C355" s="11" t="n"/>
      <c r="D355" s="11" t="n"/>
      <c r="E355" s="11" t="n"/>
      <c r="F355" s="11" t="n"/>
      <c r="G355" s="11" t="n"/>
      <c r="H355" s="11" t="n"/>
      <c r="I355" s="11" t="n"/>
      <c r="J355" s="11" t="n"/>
      <c r="K355" s="11" t="n"/>
      <c r="L355" s="11" t="n"/>
      <c r="M355" s="11" t="n"/>
      <c r="N355" s="11" t="n"/>
      <c r="O355" s="11" t="n"/>
      <c r="P355" s="11" t="n"/>
      <c r="Q355" s="11" t="n"/>
      <c r="R355" s="11" t="n"/>
      <c r="S355" s="11" t="n"/>
      <c r="T355" s="11" t="n"/>
      <c r="U355" s="11" t="n"/>
      <c r="V355" s="11" t="n"/>
      <c r="W355" s="11" t="n"/>
      <c r="X355" s="11" t="n"/>
      <c r="Y355" s="11" t="n"/>
      <c r="Z355" s="11" t="n"/>
      <c r="AA355" s="11" t="n"/>
      <c r="AB355" s="11" t="n"/>
      <c r="AC355" s="11" t="n"/>
      <c r="AD355" s="11" t="n"/>
    </row>
    <row r="356">
      <c r="A356" s="11" t="n"/>
      <c r="B356" s="11" t="n"/>
      <c r="C356" s="11" t="n"/>
      <c r="D356" s="11" t="n"/>
      <c r="E356" s="11" t="n"/>
      <c r="F356" s="11" t="n"/>
      <c r="G356" s="11" t="n"/>
      <c r="H356" s="11" t="n"/>
      <c r="I356" s="11" t="n"/>
      <c r="J356" s="11" t="n"/>
      <c r="K356" s="11" t="n"/>
      <c r="L356" s="11" t="n"/>
      <c r="M356" s="11" t="n"/>
      <c r="N356" s="11" t="n"/>
      <c r="O356" s="11" t="n"/>
      <c r="P356" s="11" t="n"/>
      <c r="Q356" s="11" t="n"/>
      <c r="R356" s="11" t="n"/>
      <c r="S356" s="11" t="n"/>
      <c r="T356" s="11" t="n"/>
      <c r="U356" s="11" t="n"/>
      <c r="V356" s="11" t="n"/>
      <c r="W356" s="11" t="n"/>
      <c r="X356" s="11" t="n"/>
      <c r="Y356" s="11" t="n"/>
      <c r="Z356" s="11" t="n"/>
      <c r="AA356" s="11" t="n"/>
      <c r="AB356" s="11" t="n"/>
      <c r="AC356" s="11" t="n"/>
      <c r="AD356" s="11" t="n"/>
    </row>
    <row r="357">
      <c r="A357" s="11" t="n"/>
      <c r="B357" s="11" t="n"/>
      <c r="C357" s="11" t="n"/>
      <c r="D357" s="11" t="n"/>
      <c r="E357" s="11" t="n"/>
      <c r="F357" s="11" t="n"/>
      <c r="G357" s="11" t="n"/>
      <c r="H357" s="11" t="n"/>
      <c r="I357" s="11" t="n"/>
      <c r="J357" s="11" t="n"/>
      <c r="K357" s="11" t="n"/>
      <c r="L357" s="11" t="n"/>
      <c r="M357" s="11" t="n"/>
      <c r="N357" s="11" t="n"/>
      <c r="O357" s="11" t="n"/>
      <c r="P357" s="11" t="n"/>
      <c r="Q357" s="11" t="n"/>
      <c r="R357" s="11" t="n"/>
      <c r="S357" s="11" t="n"/>
      <c r="T357" s="11" t="n"/>
      <c r="U357" s="11" t="n"/>
      <c r="V357" s="11" t="n"/>
      <c r="W357" s="11" t="n"/>
      <c r="X357" s="11" t="n"/>
      <c r="Y357" s="11" t="n"/>
      <c r="Z357" s="11" t="n"/>
      <c r="AA357" s="11" t="n"/>
      <c r="AB357" s="11" t="n"/>
      <c r="AC357" s="11" t="n"/>
      <c r="AD357" s="11" t="n"/>
    </row>
    <row r="358">
      <c r="A358" s="11" t="n"/>
      <c r="B358" s="11" t="n"/>
      <c r="C358" s="11" t="n"/>
      <c r="D358" s="11" t="n"/>
      <c r="E358" s="11" t="n"/>
      <c r="F358" s="11" t="n"/>
      <c r="G358" s="11" t="n"/>
      <c r="H358" s="11" t="n"/>
      <c r="I358" s="11" t="n"/>
      <c r="J358" s="11" t="n"/>
      <c r="K358" s="11" t="n"/>
      <c r="L358" s="11" t="n"/>
      <c r="M358" s="11" t="n"/>
      <c r="N358" s="11" t="n"/>
      <c r="O358" s="11" t="n"/>
      <c r="P358" s="11" t="n"/>
      <c r="Q358" s="11" t="n"/>
      <c r="R358" s="11" t="n"/>
      <c r="S358" s="11" t="n"/>
      <c r="T358" s="11" t="n"/>
      <c r="U358" s="11" t="n"/>
      <c r="V358" s="11" t="n"/>
      <c r="W358" s="11" t="n"/>
      <c r="X358" s="11" t="n"/>
      <c r="Y358" s="11" t="n"/>
      <c r="Z358" s="11" t="n"/>
      <c r="AA358" s="11" t="n"/>
      <c r="AB358" s="11" t="n"/>
      <c r="AC358" s="11" t="n"/>
      <c r="AD358" s="11" t="n"/>
    </row>
    <row r="359">
      <c r="A359" s="11" t="n"/>
      <c r="B359" s="11" t="n"/>
      <c r="C359" s="11" t="n"/>
      <c r="D359" s="11" t="n"/>
      <c r="E359" s="11" t="n"/>
      <c r="F359" s="11" t="n"/>
      <c r="G359" s="11" t="n"/>
      <c r="H359" s="11" t="n"/>
      <c r="I359" s="11" t="n"/>
      <c r="J359" s="11" t="n"/>
      <c r="K359" s="11" t="n"/>
      <c r="L359" s="11" t="n"/>
      <c r="M359" s="11" t="n"/>
      <c r="N359" s="11" t="n"/>
      <c r="O359" s="11" t="n"/>
      <c r="P359" s="11" t="n"/>
      <c r="Q359" s="11" t="n"/>
      <c r="R359" s="11" t="n"/>
      <c r="S359" s="11" t="n"/>
      <c r="T359" s="11" t="n"/>
      <c r="U359" s="11" t="n"/>
      <c r="V359" s="11" t="n"/>
      <c r="W359" s="11" t="n"/>
      <c r="X359" s="11" t="n"/>
      <c r="Y359" s="11" t="n"/>
      <c r="Z359" s="11" t="n"/>
      <c r="AA359" s="11" t="n"/>
      <c r="AB359" s="11" t="n"/>
      <c r="AC359" s="11" t="n"/>
      <c r="AD359" s="11" t="n"/>
    </row>
    <row r="360">
      <c r="A360" s="11" t="n"/>
      <c r="B360" s="11" t="n"/>
      <c r="C360" s="11" t="n"/>
      <c r="D360" s="11" t="n"/>
      <c r="E360" s="11" t="n"/>
      <c r="F360" s="11" t="n"/>
      <c r="G360" s="11" t="n"/>
      <c r="H360" s="11" t="n"/>
      <c r="I360" s="11" t="n"/>
      <c r="J360" s="11" t="n"/>
      <c r="K360" s="11" t="n"/>
      <c r="L360" s="11" t="n"/>
      <c r="M360" s="11" t="n"/>
      <c r="N360" s="11" t="n"/>
      <c r="O360" s="11" t="n"/>
      <c r="P360" s="11" t="n"/>
      <c r="Q360" s="11" t="n"/>
      <c r="R360" s="11" t="n"/>
      <c r="S360" s="11" t="n"/>
      <c r="T360" s="11" t="n"/>
      <c r="U360" s="11" t="n"/>
      <c r="V360" s="11" t="n"/>
      <c r="W360" s="11" t="n"/>
      <c r="X360" s="11" t="n"/>
      <c r="Y360" s="11" t="n"/>
      <c r="Z360" s="11" t="n"/>
      <c r="AA360" s="11" t="n"/>
      <c r="AB360" s="11" t="n"/>
      <c r="AC360" s="11" t="n"/>
      <c r="AD360" s="11" t="n"/>
    </row>
    <row r="361">
      <c r="A361" s="11" t="n"/>
      <c r="B361" s="11" t="n"/>
      <c r="C361" s="11" t="n"/>
      <c r="D361" s="11" t="n"/>
      <c r="E361" s="11" t="n"/>
      <c r="F361" s="11" t="n"/>
      <c r="G361" s="11" t="n"/>
      <c r="H361" s="11" t="n"/>
      <c r="I361" s="11" t="n"/>
      <c r="J361" s="11" t="n"/>
      <c r="K361" s="11" t="n"/>
      <c r="L361" s="11" t="n"/>
      <c r="M361" s="11" t="n"/>
      <c r="N361" s="11" t="n"/>
      <c r="O361" s="11" t="n"/>
      <c r="P361" s="11" t="n"/>
      <c r="Q361" s="11" t="n"/>
      <c r="R361" s="11" t="n"/>
      <c r="S361" s="11" t="n"/>
      <c r="T361" s="11" t="n"/>
      <c r="U361" s="11" t="n"/>
      <c r="V361" s="11" t="n"/>
      <c r="W361" s="11" t="n"/>
      <c r="X361" s="11" t="n"/>
      <c r="Y361" s="11" t="n"/>
      <c r="Z361" s="11" t="n"/>
      <c r="AA361" s="11" t="n"/>
      <c r="AB361" s="11" t="n"/>
      <c r="AC361" s="11" t="n"/>
      <c r="AD361" s="11" t="n"/>
    </row>
    <row r="362">
      <c r="A362" s="11" t="n"/>
      <c r="B362" s="11" t="n"/>
      <c r="C362" s="11" t="n"/>
      <c r="D362" s="11" t="n"/>
      <c r="E362" s="11" t="n"/>
      <c r="F362" s="11" t="n"/>
      <c r="G362" s="11" t="n"/>
      <c r="H362" s="11" t="n"/>
      <c r="I362" s="11" t="n"/>
      <c r="J362" s="11" t="n"/>
      <c r="K362" s="11" t="n"/>
      <c r="L362" s="11" t="n"/>
      <c r="M362" s="11" t="n"/>
      <c r="N362" s="11" t="n"/>
      <c r="O362" s="11" t="n"/>
      <c r="P362" s="11" t="n"/>
      <c r="Q362" s="11" t="n"/>
      <c r="R362" s="11" t="n"/>
      <c r="S362" s="11" t="n"/>
      <c r="T362" s="11" t="n"/>
      <c r="U362" s="11" t="n"/>
      <c r="V362" s="11" t="n"/>
      <c r="W362" s="11" t="n"/>
      <c r="X362" s="11" t="n"/>
      <c r="Y362" s="11" t="n"/>
      <c r="Z362" s="11" t="n"/>
      <c r="AA362" s="11" t="n"/>
      <c r="AB362" s="11" t="n"/>
      <c r="AC362" s="11" t="n"/>
      <c r="AD362" s="11" t="n"/>
    </row>
    <row r="363">
      <c r="A363" s="11" t="n"/>
      <c r="B363" s="11" t="n"/>
      <c r="C363" s="11" t="n"/>
      <c r="D363" s="11" t="n"/>
      <c r="E363" s="11" t="n"/>
      <c r="F363" s="11" t="n"/>
      <c r="G363" s="11" t="n"/>
      <c r="H363" s="11" t="n"/>
      <c r="I363" s="11" t="n"/>
      <c r="J363" s="11" t="n"/>
      <c r="K363" s="11" t="n"/>
      <c r="L363" s="11" t="n"/>
      <c r="M363" s="11" t="n"/>
      <c r="N363" s="11" t="n"/>
      <c r="O363" s="11" t="n"/>
      <c r="P363" s="11" t="n"/>
      <c r="Q363" s="11" t="n"/>
      <c r="R363" s="11" t="n"/>
      <c r="S363" s="11" t="n"/>
      <c r="T363" s="11" t="n"/>
      <c r="U363" s="11" t="n"/>
      <c r="V363" s="11" t="n"/>
      <c r="W363" s="11" t="n"/>
      <c r="X363" s="11" t="n"/>
      <c r="Y363" s="11" t="n"/>
      <c r="Z363" s="11" t="n"/>
      <c r="AA363" s="11" t="n"/>
      <c r="AB363" s="11" t="n"/>
      <c r="AC363" s="11" t="n"/>
      <c r="AD363" s="11" t="n"/>
    </row>
    <row r="364">
      <c r="A364" s="11" t="n"/>
      <c r="B364" s="11" t="n"/>
      <c r="C364" s="11" t="n"/>
      <c r="D364" s="11" t="n"/>
      <c r="E364" s="11" t="n"/>
      <c r="F364" s="11" t="n"/>
      <c r="G364" s="11" t="n"/>
      <c r="H364" s="11" t="n"/>
      <c r="I364" s="11" t="n"/>
      <c r="J364" s="11" t="n"/>
      <c r="K364" s="11" t="n"/>
      <c r="L364" s="11" t="n"/>
      <c r="M364" s="11" t="n"/>
      <c r="N364" s="11" t="n"/>
      <c r="O364" s="11" t="n"/>
      <c r="P364" s="11" t="n"/>
      <c r="Q364" s="11" t="n"/>
      <c r="R364" s="11" t="n"/>
      <c r="S364" s="11" t="n"/>
      <c r="T364" s="11" t="n"/>
      <c r="U364" s="11" t="n"/>
      <c r="V364" s="11" t="n"/>
      <c r="W364" s="11" t="n"/>
      <c r="X364" s="11" t="n"/>
      <c r="Y364" s="11" t="n"/>
      <c r="Z364" s="11" t="n"/>
      <c r="AA364" s="11" t="n"/>
      <c r="AB364" s="11" t="n"/>
      <c r="AC364" s="11" t="n"/>
      <c r="AD364" s="11" t="n"/>
    </row>
    <row r="365">
      <c r="A365" s="11" t="n"/>
      <c r="B365" s="11" t="n"/>
      <c r="C365" s="11" t="n"/>
      <c r="D365" s="11" t="n"/>
      <c r="E365" s="11" t="n"/>
      <c r="F365" s="11" t="n"/>
      <c r="G365" s="11" t="n"/>
      <c r="H365" s="11" t="n"/>
      <c r="I365" s="11" t="n"/>
      <c r="J365" s="11" t="n"/>
      <c r="K365" s="11" t="n"/>
      <c r="L365" s="11" t="n"/>
      <c r="M365" s="11" t="n"/>
      <c r="N365" s="11" t="n"/>
      <c r="O365" s="11" t="n"/>
      <c r="P365" s="11" t="n"/>
      <c r="Q365" s="11" t="n"/>
      <c r="R365" s="11" t="n"/>
      <c r="S365" s="11" t="n"/>
      <c r="T365" s="11" t="n"/>
      <c r="U365" s="11" t="n"/>
      <c r="V365" s="11" t="n"/>
      <c r="W365" s="11" t="n"/>
      <c r="X365" s="11" t="n"/>
      <c r="Y365" s="11" t="n"/>
      <c r="Z365" s="11" t="n"/>
      <c r="AA365" s="11" t="n"/>
      <c r="AB365" s="11" t="n"/>
      <c r="AC365" s="11" t="n"/>
      <c r="AD365" s="11" t="n"/>
    </row>
    <row r="366">
      <c r="A366" s="11" t="n"/>
      <c r="B366" s="11" t="n"/>
      <c r="C366" s="11" t="n"/>
      <c r="D366" s="11" t="n"/>
      <c r="E366" s="11" t="n"/>
      <c r="F366" s="11" t="n"/>
      <c r="G366" s="11" t="n"/>
      <c r="H366" s="11" t="n"/>
      <c r="I366" s="11" t="n"/>
      <c r="J366" s="11" t="n"/>
      <c r="K366" s="11" t="n"/>
      <c r="L366" s="11" t="n"/>
      <c r="M366" s="11" t="n"/>
      <c r="N366" s="11" t="n"/>
      <c r="O366" s="11" t="n"/>
      <c r="P366" s="11" t="n"/>
      <c r="Q366" s="11" t="n"/>
      <c r="R366" s="11" t="n"/>
      <c r="S366" s="11" t="n"/>
      <c r="T366" s="11" t="n"/>
      <c r="U366" s="11" t="n"/>
      <c r="V366" s="11" t="n"/>
      <c r="W366" s="11" t="n"/>
      <c r="X366" s="11" t="n"/>
      <c r="Y366" s="11" t="n"/>
      <c r="Z366" s="11" t="n"/>
      <c r="AA366" s="11" t="n"/>
      <c r="AB366" s="11" t="n"/>
      <c r="AC366" s="11" t="n"/>
      <c r="AD366" s="11" t="n"/>
    </row>
    <row r="367">
      <c r="A367" s="11" t="n"/>
      <c r="B367" s="11" t="n"/>
      <c r="C367" s="11" t="n"/>
      <c r="D367" s="11" t="n"/>
      <c r="E367" s="11" t="n"/>
      <c r="F367" s="11" t="n"/>
      <c r="G367" s="11" t="n"/>
      <c r="H367" s="11" t="n"/>
      <c r="I367" s="11" t="n"/>
      <c r="J367" s="11" t="n"/>
      <c r="K367" s="11" t="n"/>
      <c r="L367" s="11" t="n"/>
      <c r="M367" s="11" t="n"/>
      <c r="N367" s="11" t="n"/>
      <c r="O367" s="11" t="n"/>
      <c r="P367" s="11" t="n"/>
      <c r="Q367" s="11" t="n"/>
      <c r="R367" s="11" t="n"/>
      <c r="S367" s="11" t="n"/>
      <c r="T367" s="11" t="n"/>
      <c r="U367" s="11" t="n"/>
      <c r="V367" s="11" t="n"/>
      <c r="W367" s="11" t="n"/>
      <c r="X367" s="11" t="n"/>
      <c r="Y367" s="11" t="n"/>
      <c r="Z367" s="11" t="n"/>
      <c r="AA367" s="11" t="n"/>
      <c r="AB367" s="11" t="n"/>
      <c r="AC367" s="11" t="n"/>
      <c r="AD367" s="11" t="n"/>
    </row>
    <row r="368">
      <c r="A368" s="11" t="n"/>
      <c r="B368" s="11" t="n"/>
      <c r="C368" s="11" t="n"/>
      <c r="D368" s="11" t="n"/>
      <c r="E368" s="11" t="n"/>
      <c r="F368" s="11" t="n"/>
      <c r="G368" s="11" t="n"/>
      <c r="H368" s="11" t="n"/>
      <c r="I368" s="11" t="n"/>
      <c r="J368" s="11" t="n"/>
      <c r="K368" s="11" t="n"/>
      <c r="L368" s="11" t="n"/>
      <c r="M368" s="11" t="n"/>
      <c r="N368" s="11" t="n"/>
      <c r="O368" s="11" t="n"/>
      <c r="P368" s="11" t="n"/>
      <c r="Q368" s="11" t="n"/>
      <c r="R368" s="11" t="n"/>
      <c r="S368" s="11" t="n"/>
      <c r="T368" s="11" t="n"/>
      <c r="U368" s="11" t="n"/>
      <c r="V368" s="11" t="n"/>
      <c r="W368" s="11" t="n"/>
      <c r="X368" s="11" t="n"/>
      <c r="Y368" s="11" t="n"/>
      <c r="Z368" s="11" t="n"/>
      <c r="AA368" s="11" t="n"/>
      <c r="AB368" s="11" t="n"/>
      <c r="AC368" s="11" t="n"/>
      <c r="AD368" s="11" t="n"/>
    </row>
    <row r="369">
      <c r="A369" s="11" t="n"/>
      <c r="B369" s="11" t="n"/>
      <c r="C369" s="11" t="n"/>
      <c r="D369" s="11" t="n"/>
      <c r="E369" s="11" t="n"/>
      <c r="F369" s="11" t="n"/>
      <c r="G369" s="11" t="n"/>
      <c r="H369" s="11" t="n"/>
      <c r="I369" s="11" t="n"/>
      <c r="J369" s="11" t="n"/>
      <c r="K369" s="11" t="n"/>
      <c r="L369" s="11" t="n"/>
      <c r="M369" s="11" t="n"/>
      <c r="N369" s="11" t="n"/>
      <c r="O369" s="11" t="n"/>
      <c r="P369" s="11" t="n"/>
      <c r="Q369" s="11" t="n"/>
      <c r="R369" s="11" t="n"/>
      <c r="S369" s="11" t="n"/>
      <c r="T369" s="11" t="n"/>
      <c r="U369" s="11" t="n"/>
      <c r="V369" s="11" t="n"/>
      <c r="W369" s="11" t="n"/>
      <c r="X369" s="11" t="n"/>
      <c r="Y369" s="11" t="n"/>
      <c r="Z369" s="11" t="n"/>
      <c r="AA369" s="11" t="n"/>
      <c r="AB369" s="11" t="n"/>
      <c r="AC369" s="11" t="n"/>
      <c r="AD369" s="11" t="n"/>
    </row>
    <row r="370">
      <c r="A370" s="11" t="n"/>
      <c r="B370" s="11" t="n"/>
      <c r="C370" s="11" t="n"/>
      <c r="D370" s="11" t="n"/>
      <c r="E370" s="11" t="n"/>
      <c r="F370" s="11" t="n"/>
      <c r="G370" s="11" t="n"/>
      <c r="H370" s="11" t="n"/>
      <c r="I370" s="11" t="n"/>
      <c r="J370" s="11" t="n"/>
      <c r="K370" s="11" t="n"/>
      <c r="L370" s="11" t="n"/>
      <c r="M370" s="11" t="n"/>
      <c r="N370" s="11" t="n"/>
      <c r="O370" s="11" t="n"/>
      <c r="P370" s="11" t="n"/>
      <c r="Q370" s="11" t="n"/>
      <c r="R370" s="11" t="n"/>
      <c r="S370" s="11" t="n"/>
      <c r="T370" s="11" t="n"/>
      <c r="U370" s="11" t="n"/>
      <c r="V370" s="11" t="n"/>
      <c r="W370" s="11" t="n"/>
      <c r="X370" s="11" t="n"/>
      <c r="Y370" s="11" t="n"/>
      <c r="Z370" s="11" t="n"/>
      <c r="AA370" s="11" t="n"/>
      <c r="AB370" s="11" t="n"/>
      <c r="AC370" s="11" t="n"/>
      <c r="AD370" s="11" t="n"/>
    </row>
    <row r="371">
      <c r="A371" s="11" t="n"/>
      <c r="B371" s="11" t="n"/>
      <c r="C371" s="11" t="n"/>
      <c r="D371" s="11" t="n"/>
      <c r="E371" s="11" t="n"/>
      <c r="F371" s="11" t="n"/>
      <c r="G371" s="11" t="n"/>
      <c r="H371" s="11" t="n"/>
      <c r="I371" s="11" t="n"/>
      <c r="J371" s="11" t="n"/>
      <c r="K371" s="11" t="n"/>
      <c r="L371" s="11" t="n"/>
      <c r="M371" s="11" t="n"/>
      <c r="N371" s="11" t="n"/>
      <c r="O371" s="11" t="n"/>
      <c r="P371" s="11" t="n"/>
      <c r="Q371" s="11" t="n"/>
      <c r="R371" s="11" t="n"/>
      <c r="S371" s="11" t="n"/>
      <c r="T371" s="11" t="n"/>
      <c r="U371" s="11" t="n"/>
      <c r="V371" s="11" t="n"/>
      <c r="W371" s="11" t="n"/>
      <c r="X371" s="11" t="n"/>
      <c r="Y371" s="11" t="n"/>
      <c r="Z371" s="11" t="n"/>
      <c r="AA371" s="11" t="n"/>
      <c r="AB371" s="11" t="n"/>
      <c r="AC371" s="11" t="n"/>
      <c r="AD371" s="11" t="n"/>
    </row>
    <row r="372">
      <c r="A372" s="11" t="n"/>
      <c r="B372" s="11" t="n"/>
      <c r="C372" s="11" t="n"/>
      <c r="D372" s="11" t="n"/>
      <c r="E372" s="11" t="n"/>
      <c r="F372" s="11" t="n"/>
      <c r="G372" s="11" t="n"/>
      <c r="H372" s="11" t="n"/>
      <c r="I372" s="11" t="n"/>
      <c r="J372" s="11" t="n"/>
      <c r="K372" s="11" t="n"/>
      <c r="L372" s="11" t="n"/>
      <c r="M372" s="11" t="n"/>
      <c r="N372" s="11" t="n"/>
      <c r="O372" s="11" t="n"/>
      <c r="P372" s="11" t="n"/>
      <c r="Q372" s="11" t="n"/>
      <c r="R372" s="11" t="n"/>
      <c r="S372" s="11" t="n"/>
      <c r="T372" s="11" t="n"/>
      <c r="U372" s="11" t="n"/>
      <c r="V372" s="11" t="n"/>
      <c r="W372" s="11" t="n"/>
      <c r="X372" s="11" t="n"/>
      <c r="Y372" s="11" t="n"/>
      <c r="Z372" s="11" t="n"/>
      <c r="AA372" s="11" t="n"/>
      <c r="AB372" s="11" t="n"/>
      <c r="AC372" s="11" t="n"/>
      <c r="AD372" s="11" t="n"/>
    </row>
    <row r="373">
      <c r="A373" s="11" t="n"/>
      <c r="B373" s="11" t="n"/>
      <c r="C373" s="11" t="n"/>
      <c r="D373" s="11" t="n"/>
      <c r="E373" s="11" t="n"/>
      <c r="F373" s="11" t="n"/>
      <c r="G373" s="11" t="n"/>
      <c r="H373" s="11" t="n"/>
      <c r="I373" s="11" t="n"/>
      <c r="J373" s="11" t="n"/>
      <c r="K373" s="11" t="n"/>
      <c r="L373" s="11" t="n"/>
      <c r="M373" s="11" t="n"/>
      <c r="N373" s="11" t="n"/>
      <c r="O373" s="11" t="n"/>
      <c r="P373" s="11" t="n"/>
      <c r="Q373" s="11" t="n"/>
      <c r="R373" s="11" t="n"/>
      <c r="S373" s="11" t="n"/>
      <c r="T373" s="11" t="n"/>
      <c r="U373" s="11" t="n"/>
      <c r="V373" s="11" t="n"/>
      <c r="W373" s="11" t="n"/>
      <c r="X373" s="11" t="n"/>
      <c r="Y373" s="11" t="n"/>
      <c r="Z373" s="11" t="n"/>
      <c r="AA373" s="11" t="n"/>
      <c r="AB373" s="11" t="n"/>
      <c r="AC373" s="11" t="n"/>
      <c r="AD373" s="11" t="n"/>
    </row>
    <row r="374">
      <c r="A374" s="11" t="n"/>
      <c r="B374" s="11" t="n"/>
      <c r="C374" s="11" t="n"/>
      <c r="D374" s="11" t="n"/>
      <c r="E374" s="11" t="n"/>
      <c r="F374" s="11" t="n"/>
      <c r="G374" s="11" t="n"/>
      <c r="H374" s="11" t="n"/>
      <c r="I374" s="11" t="n"/>
      <c r="J374" s="11" t="n"/>
      <c r="K374" s="11" t="n"/>
      <c r="L374" s="11" t="n"/>
      <c r="M374" s="11" t="n"/>
      <c r="N374" s="11" t="n"/>
      <c r="O374" s="11" t="n"/>
      <c r="P374" s="11" t="n"/>
      <c r="Q374" s="11" t="n"/>
      <c r="R374" s="11" t="n"/>
      <c r="S374" s="11" t="n"/>
      <c r="T374" s="11" t="n"/>
      <c r="U374" s="11" t="n"/>
      <c r="V374" s="11" t="n"/>
      <c r="W374" s="11" t="n"/>
      <c r="X374" s="11" t="n"/>
      <c r="Y374" s="11" t="n"/>
      <c r="Z374" s="11" t="n"/>
      <c r="AA374" s="11" t="n"/>
      <c r="AB374" s="11" t="n"/>
      <c r="AC374" s="11" t="n"/>
      <c r="AD374" s="11" t="n"/>
    </row>
    <row r="375">
      <c r="A375" s="11" t="n"/>
      <c r="B375" s="11" t="n"/>
      <c r="C375" s="11" t="n"/>
      <c r="D375" s="11" t="n"/>
      <c r="E375" s="11" t="n"/>
      <c r="F375" s="11" t="n"/>
      <c r="G375" s="11" t="n"/>
      <c r="H375" s="11" t="n"/>
      <c r="I375" s="11" t="n"/>
      <c r="J375" s="11" t="n"/>
      <c r="K375" s="11" t="n"/>
      <c r="L375" s="11" t="n"/>
      <c r="M375" s="11" t="n"/>
      <c r="N375" s="11" t="n"/>
      <c r="O375" s="11" t="n"/>
      <c r="P375" s="11" t="n"/>
      <c r="Q375" s="11" t="n"/>
      <c r="R375" s="11" t="n"/>
      <c r="S375" s="11" t="n"/>
      <c r="T375" s="11" t="n"/>
      <c r="U375" s="11" t="n"/>
      <c r="V375" s="11" t="n"/>
      <c r="W375" s="11" t="n"/>
      <c r="X375" s="11" t="n"/>
      <c r="Y375" s="11" t="n"/>
      <c r="Z375" s="11" t="n"/>
      <c r="AA375" s="11" t="n"/>
      <c r="AB375" s="11" t="n"/>
      <c r="AC375" s="11" t="n"/>
      <c r="AD375" s="11" t="n"/>
    </row>
    <row r="376">
      <c r="A376" s="11" t="n"/>
      <c r="B376" s="11" t="n"/>
      <c r="C376" s="11" t="n"/>
      <c r="D376" s="11" t="n"/>
      <c r="E376" s="11" t="n"/>
      <c r="F376" s="11" t="n"/>
      <c r="G376" s="11" t="n"/>
      <c r="H376" s="11" t="n"/>
      <c r="I376" s="11" t="n"/>
      <c r="J376" s="11" t="n"/>
      <c r="K376" s="11" t="n"/>
      <c r="L376" s="11" t="n"/>
      <c r="M376" s="11" t="n"/>
      <c r="N376" s="11" t="n"/>
      <c r="O376" s="11" t="n"/>
      <c r="P376" s="11" t="n"/>
      <c r="Q376" s="11" t="n"/>
      <c r="R376" s="11" t="n"/>
      <c r="S376" s="11" t="n"/>
      <c r="T376" s="11" t="n"/>
      <c r="U376" s="11" t="n"/>
      <c r="V376" s="11" t="n"/>
      <c r="W376" s="11" t="n"/>
      <c r="X376" s="11" t="n"/>
      <c r="Y376" s="11" t="n"/>
      <c r="Z376" s="11" t="n"/>
      <c r="AA376" s="11" t="n"/>
      <c r="AB376" s="11" t="n"/>
      <c r="AC376" s="11" t="n"/>
      <c r="AD376" s="11" t="n"/>
    </row>
    <row r="377">
      <c r="A377" s="11" t="n"/>
      <c r="B377" s="11" t="n"/>
      <c r="C377" s="11" t="n"/>
      <c r="D377" s="11" t="n"/>
      <c r="E377" s="11" t="n"/>
      <c r="F377" s="11" t="n"/>
      <c r="G377" s="11" t="n"/>
      <c r="H377" s="11" t="n"/>
      <c r="I377" s="11" t="n"/>
      <c r="J377" s="11" t="n"/>
      <c r="K377" s="11" t="n"/>
      <c r="L377" s="11" t="n"/>
      <c r="M377" s="11" t="n"/>
      <c r="N377" s="11" t="n"/>
      <c r="O377" s="11" t="n"/>
      <c r="P377" s="11" t="n"/>
      <c r="Q377" s="11" t="n"/>
      <c r="R377" s="11" t="n"/>
      <c r="S377" s="11" t="n"/>
      <c r="T377" s="11" t="n"/>
      <c r="U377" s="11" t="n"/>
      <c r="V377" s="11" t="n"/>
      <c r="W377" s="11" t="n"/>
      <c r="X377" s="11" t="n"/>
      <c r="Y377" s="11" t="n"/>
      <c r="Z377" s="11" t="n"/>
      <c r="AA377" s="11" t="n"/>
      <c r="AB377" s="11" t="n"/>
      <c r="AC377" s="11" t="n"/>
      <c r="AD377" s="11" t="n"/>
    </row>
    <row r="378">
      <c r="A378" s="11" t="n"/>
      <c r="B378" s="11" t="n"/>
      <c r="C378" s="11" t="n"/>
      <c r="D378" s="11" t="n"/>
      <c r="E378" s="11" t="n"/>
      <c r="F378" s="11" t="n"/>
      <c r="G378" s="11" t="n"/>
      <c r="H378" s="11" t="n"/>
      <c r="I378" s="11" t="n"/>
      <c r="J378" s="11" t="n"/>
      <c r="K378" s="11" t="n"/>
      <c r="L378" s="11" t="n"/>
      <c r="M378" s="11" t="n"/>
      <c r="N378" s="11" t="n"/>
      <c r="O378" s="11" t="n"/>
      <c r="P378" s="11" t="n"/>
      <c r="Q378" s="11" t="n"/>
      <c r="R378" s="11" t="n"/>
      <c r="S378" s="11" t="n"/>
      <c r="T378" s="11" t="n"/>
      <c r="U378" s="11" t="n"/>
      <c r="V378" s="11" t="n"/>
      <c r="W378" s="11" t="n"/>
      <c r="X378" s="11" t="n"/>
      <c r="Y378" s="11" t="n"/>
      <c r="Z378" s="11" t="n"/>
      <c r="AA378" s="11" t="n"/>
      <c r="AB378" s="11" t="n"/>
      <c r="AC378" s="11" t="n"/>
      <c r="AD378" s="11" t="n"/>
    </row>
    <row r="379">
      <c r="A379" s="11" t="n"/>
      <c r="B379" s="11" t="n"/>
      <c r="C379" s="11" t="n"/>
      <c r="D379" s="11" t="n"/>
      <c r="E379" s="11" t="n"/>
      <c r="F379" s="11" t="n"/>
      <c r="G379" s="11" t="n"/>
      <c r="H379" s="11" t="n"/>
      <c r="I379" s="11" t="n"/>
      <c r="J379" s="11" t="n"/>
      <c r="K379" s="11" t="n"/>
      <c r="L379" s="11" t="n"/>
      <c r="M379" s="11" t="n"/>
      <c r="N379" s="11" t="n"/>
      <c r="O379" s="11" t="n"/>
      <c r="P379" s="11" t="n"/>
      <c r="Q379" s="11" t="n"/>
      <c r="R379" s="11" t="n"/>
      <c r="S379" s="11" t="n"/>
      <c r="T379" s="11" t="n"/>
      <c r="U379" s="11" t="n"/>
      <c r="V379" s="11" t="n"/>
      <c r="W379" s="11" t="n"/>
      <c r="X379" s="11" t="n"/>
      <c r="Y379" s="11" t="n"/>
      <c r="Z379" s="11" t="n"/>
      <c r="AA379" s="11" t="n"/>
      <c r="AB379" s="11" t="n"/>
      <c r="AC379" s="11" t="n"/>
      <c r="AD379" s="11" t="n"/>
    </row>
    <row r="380">
      <c r="A380" s="11" t="n"/>
      <c r="B380" s="11" t="n"/>
      <c r="C380" s="11" t="n"/>
      <c r="D380" s="11" t="n"/>
      <c r="E380" s="11" t="n"/>
      <c r="F380" s="11" t="n"/>
      <c r="G380" s="11" t="n"/>
      <c r="H380" s="11" t="n"/>
      <c r="I380" s="11" t="n"/>
      <c r="J380" s="11" t="n"/>
      <c r="K380" s="11" t="n"/>
      <c r="L380" s="11" t="n"/>
      <c r="M380" s="11" t="n"/>
      <c r="N380" s="11" t="n"/>
      <c r="O380" s="11" t="n"/>
      <c r="P380" s="11" t="n"/>
      <c r="Q380" s="11" t="n"/>
      <c r="R380" s="11" t="n"/>
      <c r="S380" s="11" t="n"/>
      <c r="T380" s="11" t="n"/>
      <c r="U380" s="11" t="n"/>
      <c r="V380" s="11" t="n"/>
      <c r="W380" s="11" t="n"/>
      <c r="X380" s="11" t="n"/>
      <c r="Y380" s="11" t="n"/>
      <c r="Z380" s="11" t="n"/>
      <c r="AA380" s="11" t="n"/>
      <c r="AB380" s="11" t="n"/>
      <c r="AC380" s="11" t="n"/>
      <c r="AD380" s="11" t="n"/>
    </row>
    <row r="381">
      <c r="A381" s="11" t="n"/>
      <c r="B381" s="11" t="n"/>
      <c r="C381" s="11" t="n"/>
      <c r="D381" s="11" t="n"/>
      <c r="E381" s="11" t="n"/>
      <c r="F381" s="11" t="n"/>
      <c r="G381" s="11" t="n"/>
      <c r="H381" s="11" t="n"/>
      <c r="I381" s="11" t="n"/>
      <c r="J381" s="11" t="n"/>
      <c r="K381" s="11" t="n"/>
      <c r="L381" s="11" t="n"/>
      <c r="M381" s="11" t="n"/>
      <c r="N381" s="11" t="n"/>
      <c r="O381" s="11" t="n"/>
      <c r="P381" s="11" t="n"/>
      <c r="Q381" s="11" t="n"/>
      <c r="R381" s="11" t="n"/>
      <c r="S381" s="11" t="n"/>
      <c r="T381" s="11" t="n"/>
      <c r="U381" s="11" t="n"/>
      <c r="V381" s="11" t="n"/>
      <c r="W381" s="11" t="n"/>
      <c r="X381" s="11" t="n"/>
      <c r="Y381" s="11" t="n"/>
      <c r="Z381" s="11" t="n"/>
      <c r="AA381" s="11" t="n"/>
      <c r="AB381" s="11" t="n"/>
      <c r="AC381" s="11" t="n"/>
      <c r="AD381" s="11" t="n"/>
    </row>
    <row r="382">
      <c r="A382" s="11" t="n"/>
      <c r="B382" s="11" t="n"/>
      <c r="C382" s="11" t="n"/>
      <c r="D382" s="11" t="n"/>
      <c r="E382" s="11" t="n"/>
      <c r="F382" s="11" t="n"/>
      <c r="G382" s="11" t="n"/>
      <c r="H382" s="11" t="n"/>
      <c r="I382" s="11" t="n"/>
      <c r="J382" s="11" t="n"/>
      <c r="K382" s="11" t="n"/>
      <c r="L382" s="11" t="n"/>
      <c r="M382" s="11" t="n"/>
      <c r="N382" s="11" t="n"/>
      <c r="O382" s="11" t="n"/>
      <c r="P382" s="11" t="n"/>
      <c r="Q382" s="11" t="n"/>
      <c r="R382" s="11" t="n"/>
      <c r="S382" s="11" t="n"/>
      <c r="T382" s="11" t="n"/>
      <c r="U382" s="11" t="n"/>
      <c r="V382" s="11" t="n"/>
      <c r="W382" s="11" t="n"/>
      <c r="X382" s="11" t="n"/>
      <c r="Y382" s="11" t="n"/>
      <c r="Z382" s="11" t="n"/>
      <c r="AA382" s="11" t="n"/>
      <c r="AB382" s="11" t="n"/>
      <c r="AC382" s="11" t="n"/>
      <c r="AD382" s="11" t="n"/>
    </row>
    <row r="383">
      <c r="A383" s="11" t="n"/>
      <c r="B383" s="11" t="n"/>
      <c r="C383" s="11" t="n"/>
      <c r="D383" s="11" t="n"/>
      <c r="E383" s="11" t="n"/>
      <c r="F383" s="11" t="n"/>
      <c r="G383" s="11" t="n"/>
      <c r="H383" s="11" t="n"/>
      <c r="I383" s="11" t="n"/>
      <c r="J383" s="11" t="n"/>
      <c r="K383" s="11" t="n"/>
      <c r="L383" s="11" t="n"/>
      <c r="M383" s="11" t="n"/>
      <c r="N383" s="11" t="n"/>
      <c r="O383" s="11" t="n"/>
      <c r="P383" s="11" t="n"/>
      <c r="Q383" s="11" t="n"/>
      <c r="R383" s="11" t="n"/>
      <c r="S383" s="11" t="n"/>
      <c r="T383" s="11" t="n"/>
      <c r="U383" s="11" t="n"/>
      <c r="V383" s="11" t="n"/>
      <c r="W383" s="11" t="n"/>
      <c r="X383" s="11" t="n"/>
      <c r="Y383" s="11" t="n"/>
      <c r="Z383" s="11" t="n"/>
      <c r="AA383" s="11" t="n"/>
      <c r="AB383" s="11" t="n"/>
      <c r="AC383" s="11" t="n"/>
      <c r="AD383" s="11" t="n"/>
    </row>
    <row r="384">
      <c r="A384" s="11" t="n"/>
      <c r="B384" s="11" t="n"/>
      <c r="C384" s="11" t="n"/>
      <c r="D384" s="11" t="n"/>
      <c r="E384" s="11" t="n"/>
      <c r="F384" s="11" t="n"/>
      <c r="G384" s="11" t="n"/>
      <c r="H384" s="11" t="n"/>
      <c r="I384" s="11" t="n"/>
      <c r="J384" s="11" t="n"/>
      <c r="K384" s="11" t="n"/>
      <c r="L384" s="11" t="n"/>
      <c r="M384" s="11" t="n"/>
      <c r="N384" s="11" t="n"/>
      <c r="O384" s="11" t="n"/>
      <c r="P384" s="11" t="n"/>
      <c r="Q384" s="11" t="n"/>
      <c r="R384" s="11" t="n"/>
      <c r="S384" s="11" t="n"/>
      <c r="T384" s="11" t="n"/>
      <c r="U384" s="11" t="n"/>
      <c r="V384" s="11" t="n"/>
      <c r="W384" s="11" t="n"/>
      <c r="X384" s="11" t="n"/>
      <c r="Y384" s="11" t="n"/>
      <c r="Z384" s="11" t="n"/>
      <c r="AA384" s="11" t="n"/>
      <c r="AB384" s="11" t="n"/>
      <c r="AC384" s="11" t="n"/>
      <c r="AD384" s="11" t="n"/>
    </row>
    <row r="385">
      <c r="A385" s="11" t="n"/>
      <c r="B385" s="11" t="n"/>
      <c r="C385" s="11" t="n"/>
      <c r="D385" s="11" t="n"/>
      <c r="E385" s="11" t="n"/>
      <c r="F385" s="11" t="n"/>
      <c r="G385" s="11" t="n"/>
      <c r="H385" s="11" t="n"/>
      <c r="I385" s="11" t="n"/>
      <c r="J385" s="11" t="n"/>
      <c r="K385" s="11" t="n"/>
      <c r="L385" s="11" t="n"/>
      <c r="M385" s="11" t="n"/>
      <c r="N385" s="11" t="n"/>
      <c r="O385" s="11" t="n"/>
      <c r="P385" s="11" t="n"/>
      <c r="Q385" s="11" t="n"/>
      <c r="R385" s="11" t="n"/>
      <c r="S385" s="11" t="n"/>
      <c r="T385" s="11" t="n"/>
      <c r="U385" s="11" t="n"/>
      <c r="V385" s="11" t="n"/>
      <c r="W385" s="11" t="n"/>
      <c r="X385" s="11" t="n"/>
      <c r="Y385" s="11" t="n"/>
      <c r="Z385" s="11" t="n"/>
      <c r="AA385" s="11" t="n"/>
      <c r="AB385" s="11" t="n"/>
      <c r="AC385" s="11" t="n"/>
      <c r="AD385" s="11" t="n"/>
    </row>
    <row r="386">
      <c r="A386" s="11" t="n"/>
      <c r="B386" s="11" t="n"/>
      <c r="C386" s="11" t="n"/>
      <c r="D386" s="11" t="n"/>
      <c r="E386" s="11" t="n"/>
      <c r="F386" s="11" t="n"/>
      <c r="G386" s="11" t="n"/>
      <c r="H386" s="11" t="n"/>
      <c r="I386" s="11" t="n"/>
      <c r="J386" s="11" t="n"/>
      <c r="K386" s="11" t="n"/>
      <c r="L386" s="11" t="n"/>
      <c r="M386" s="11" t="n"/>
      <c r="N386" s="11" t="n"/>
      <c r="O386" s="11" t="n"/>
      <c r="P386" s="11" t="n"/>
      <c r="Q386" s="11" t="n"/>
      <c r="R386" s="11" t="n"/>
      <c r="S386" s="11" t="n"/>
      <c r="T386" s="11" t="n"/>
      <c r="U386" s="11" t="n"/>
      <c r="V386" s="11" t="n"/>
      <c r="W386" s="11" t="n"/>
      <c r="X386" s="11" t="n"/>
      <c r="Y386" s="11" t="n"/>
      <c r="Z386" s="11" t="n"/>
      <c r="AA386" s="11" t="n"/>
      <c r="AB386" s="11" t="n"/>
      <c r="AC386" s="11" t="n"/>
      <c r="AD386" s="11" t="n"/>
    </row>
    <row r="387">
      <c r="A387" s="11" t="n"/>
      <c r="B387" s="11" t="n"/>
      <c r="C387" s="11" t="n"/>
      <c r="D387" s="11" t="n"/>
      <c r="E387" s="11" t="n"/>
      <c r="F387" s="11" t="n"/>
      <c r="G387" s="11" t="n"/>
      <c r="H387" s="11" t="n"/>
      <c r="I387" s="11" t="n"/>
      <c r="J387" s="11" t="n"/>
      <c r="K387" s="11" t="n"/>
      <c r="L387" s="11" t="n"/>
      <c r="M387" s="11" t="n"/>
      <c r="N387" s="11" t="n"/>
      <c r="O387" s="11" t="n"/>
      <c r="P387" s="11" t="n"/>
      <c r="Q387" s="11" t="n"/>
      <c r="R387" s="11" t="n"/>
      <c r="S387" s="11" t="n"/>
      <c r="T387" s="11" t="n"/>
      <c r="U387" s="11" t="n"/>
      <c r="V387" s="11" t="n"/>
      <c r="W387" s="11" t="n"/>
      <c r="X387" s="11" t="n"/>
      <c r="Y387" s="11" t="n"/>
      <c r="Z387" s="11" t="n"/>
      <c r="AA387" s="11" t="n"/>
      <c r="AB387" s="11" t="n"/>
      <c r="AC387" s="11" t="n"/>
      <c r="AD387" s="11" t="n"/>
    </row>
    <row r="388">
      <c r="A388" s="11" t="n"/>
      <c r="B388" s="11" t="n"/>
      <c r="C388" s="11" t="n"/>
      <c r="D388" s="11" t="n"/>
      <c r="E388" s="11" t="n"/>
      <c r="F388" s="11" t="n"/>
      <c r="G388" s="11" t="n"/>
      <c r="H388" s="11" t="n"/>
      <c r="I388" s="11" t="n"/>
      <c r="J388" s="11" t="n"/>
      <c r="K388" s="11" t="n"/>
      <c r="L388" s="11" t="n"/>
      <c r="M388" s="11" t="n"/>
      <c r="N388" s="11" t="n"/>
      <c r="O388" s="11" t="n"/>
      <c r="P388" s="11" t="n"/>
      <c r="Q388" s="11" t="n"/>
      <c r="R388" s="11" t="n"/>
      <c r="S388" s="11" t="n"/>
      <c r="T388" s="11" t="n"/>
      <c r="U388" s="11" t="n"/>
      <c r="V388" s="11" t="n"/>
      <c r="W388" s="11" t="n"/>
      <c r="X388" s="11" t="n"/>
      <c r="Y388" s="11" t="n"/>
      <c r="Z388" s="11" t="n"/>
      <c r="AA388" s="11" t="n"/>
      <c r="AB388" s="11" t="n"/>
      <c r="AC388" s="11" t="n"/>
      <c r="AD388" s="11" t="n"/>
    </row>
    <row r="389">
      <c r="A389" s="11" t="n"/>
      <c r="B389" s="11" t="n"/>
      <c r="C389" s="11" t="n"/>
      <c r="D389" s="11" t="n"/>
      <c r="E389" s="11" t="n"/>
      <c r="F389" s="11" t="n"/>
      <c r="G389" s="11" t="n"/>
      <c r="H389" s="11" t="n"/>
      <c r="I389" s="11" t="n"/>
      <c r="J389" s="11" t="n"/>
      <c r="K389" s="11" t="n"/>
      <c r="L389" s="11" t="n"/>
      <c r="M389" s="11" t="n"/>
      <c r="N389" s="11" t="n"/>
      <c r="O389" s="11" t="n"/>
      <c r="P389" s="11" t="n"/>
      <c r="Q389" s="11" t="n"/>
      <c r="R389" s="11" t="n"/>
      <c r="S389" s="11" t="n"/>
      <c r="T389" s="11" t="n"/>
      <c r="U389" s="11" t="n"/>
      <c r="V389" s="11" t="n"/>
      <c r="W389" s="11" t="n"/>
      <c r="X389" s="11" t="n"/>
      <c r="Y389" s="11" t="n"/>
      <c r="Z389" s="11" t="n"/>
      <c r="AA389" s="11" t="n"/>
      <c r="AB389" s="11" t="n"/>
      <c r="AC389" s="11" t="n"/>
      <c r="AD389" s="11" t="n"/>
    </row>
    <row r="390">
      <c r="A390" s="11" t="n"/>
      <c r="B390" s="11" t="n"/>
      <c r="C390" s="11" t="n"/>
      <c r="D390" s="11" t="n"/>
      <c r="E390" s="11" t="n"/>
      <c r="F390" s="11" t="n"/>
      <c r="G390" s="11" t="n"/>
      <c r="H390" s="11" t="n"/>
      <c r="I390" s="11" t="n"/>
      <c r="J390" s="11" t="n"/>
      <c r="K390" s="11" t="n"/>
      <c r="L390" s="11" t="n"/>
      <c r="M390" s="11" t="n"/>
      <c r="N390" s="11" t="n"/>
      <c r="O390" s="11" t="n"/>
      <c r="P390" s="11" t="n"/>
      <c r="Q390" s="11" t="n"/>
      <c r="R390" s="11" t="n"/>
      <c r="S390" s="11" t="n"/>
      <c r="T390" s="11" t="n"/>
      <c r="U390" s="11" t="n"/>
      <c r="V390" s="11" t="n"/>
      <c r="W390" s="11" t="n"/>
      <c r="X390" s="11" t="n"/>
      <c r="Y390" s="11" t="n"/>
      <c r="Z390" s="11" t="n"/>
      <c r="AA390" s="11" t="n"/>
      <c r="AB390" s="11" t="n"/>
      <c r="AC390" s="11" t="n"/>
      <c r="AD390" s="11" t="n"/>
    </row>
    <row r="391">
      <c r="A391" s="11" t="n"/>
      <c r="B391" s="11" t="n"/>
      <c r="C391" s="11" t="n"/>
      <c r="D391" s="11" t="n"/>
      <c r="E391" s="11" t="n"/>
      <c r="F391" s="11" t="n"/>
      <c r="G391" s="11" t="n"/>
      <c r="H391" s="11" t="n"/>
      <c r="I391" s="11" t="n"/>
      <c r="J391" s="11" t="n"/>
      <c r="K391" s="11" t="n"/>
      <c r="L391" s="11" t="n"/>
      <c r="M391" s="11" t="n"/>
      <c r="N391" s="11" t="n"/>
      <c r="O391" s="11" t="n"/>
      <c r="P391" s="11" t="n"/>
      <c r="Q391" s="11" t="n"/>
      <c r="R391" s="11" t="n"/>
      <c r="S391" s="11" t="n"/>
      <c r="T391" s="11" t="n"/>
      <c r="U391" s="11" t="n"/>
      <c r="V391" s="11" t="n"/>
      <c r="W391" s="11" t="n"/>
      <c r="X391" s="11" t="n"/>
      <c r="Y391" s="11" t="n"/>
      <c r="Z391" s="11" t="n"/>
      <c r="AA391" s="11" t="n"/>
      <c r="AB391" s="11" t="n"/>
      <c r="AC391" s="11" t="n"/>
      <c r="AD391" s="11" t="n"/>
    </row>
    <row r="392">
      <c r="A392" s="11" t="n"/>
      <c r="B392" s="11" t="n"/>
      <c r="C392" s="11" t="n"/>
      <c r="D392" s="11" t="n"/>
      <c r="E392" s="11" t="n"/>
      <c r="F392" s="11" t="n"/>
      <c r="G392" s="11" t="n"/>
      <c r="H392" s="11" t="n"/>
      <c r="I392" s="11" t="n"/>
      <c r="J392" s="11" t="n"/>
      <c r="K392" s="11" t="n"/>
      <c r="L392" s="11" t="n"/>
      <c r="M392" s="11" t="n"/>
      <c r="N392" s="11" t="n"/>
      <c r="O392" s="11" t="n"/>
      <c r="P392" s="11" t="n"/>
      <c r="Q392" s="11" t="n"/>
      <c r="R392" s="11" t="n"/>
      <c r="S392" s="11" t="n"/>
      <c r="T392" s="11" t="n"/>
      <c r="U392" s="11" t="n"/>
      <c r="V392" s="11" t="n"/>
      <c r="W392" s="11" t="n"/>
      <c r="X392" s="11" t="n"/>
      <c r="Y392" s="11" t="n"/>
      <c r="Z392" s="11" t="n"/>
      <c r="AA392" s="11" t="n"/>
      <c r="AB392" s="11" t="n"/>
      <c r="AC392" s="11" t="n"/>
      <c r="AD392" s="11" t="n"/>
    </row>
    <row r="393">
      <c r="A393" s="11" t="n"/>
      <c r="B393" s="11" t="n"/>
      <c r="C393" s="11" t="n"/>
      <c r="D393" s="11" t="n"/>
      <c r="E393" s="11" t="n"/>
      <c r="F393" s="11" t="n"/>
      <c r="G393" s="11" t="n"/>
      <c r="H393" s="11" t="n"/>
      <c r="I393" s="11" t="n"/>
      <c r="J393" s="11" t="n"/>
      <c r="K393" s="11" t="n"/>
      <c r="L393" s="11" t="n"/>
      <c r="M393" s="11" t="n"/>
      <c r="N393" s="11" t="n"/>
      <c r="O393" s="11" t="n"/>
      <c r="P393" s="11" t="n"/>
      <c r="Q393" s="11" t="n"/>
      <c r="R393" s="11" t="n"/>
      <c r="S393" s="11" t="n"/>
      <c r="T393" s="11" t="n"/>
      <c r="U393" s="11" t="n"/>
      <c r="V393" s="11" t="n"/>
      <c r="W393" s="11" t="n"/>
      <c r="X393" s="11" t="n"/>
      <c r="Y393" s="11" t="n"/>
      <c r="Z393" s="11" t="n"/>
      <c r="AA393" s="11" t="n"/>
      <c r="AB393" s="11" t="n"/>
      <c r="AC393" s="11" t="n"/>
      <c r="AD393" s="11" t="n"/>
    </row>
    <row r="394">
      <c r="A394" s="11" t="n"/>
      <c r="B394" s="11" t="n"/>
      <c r="C394" s="11" t="n"/>
      <c r="D394" s="11" t="n"/>
      <c r="E394" s="11" t="n"/>
      <c r="F394" s="11" t="n"/>
      <c r="G394" s="11" t="n"/>
      <c r="H394" s="11" t="n"/>
      <c r="I394" s="11" t="n"/>
      <c r="J394" s="11" t="n"/>
      <c r="K394" s="11" t="n"/>
      <c r="L394" s="11" t="n"/>
      <c r="M394" s="11" t="n"/>
      <c r="N394" s="11" t="n"/>
      <c r="O394" s="11" t="n"/>
      <c r="P394" s="11" t="n"/>
      <c r="Q394" s="11" t="n"/>
      <c r="R394" s="11" t="n"/>
      <c r="S394" s="11" t="n"/>
      <c r="T394" s="11" t="n"/>
      <c r="U394" s="11" t="n"/>
      <c r="V394" s="11" t="n"/>
      <c r="W394" s="11" t="n"/>
      <c r="X394" s="11" t="n"/>
      <c r="Y394" s="11" t="n"/>
      <c r="Z394" s="11" t="n"/>
      <c r="AA394" s="11" t="n"/>
      <c r="AB394" s="11" t="n"/>
      <c r="AC394" s="11" t="n"/>
      <c r="AD394" s="11" t="n"/>
    </row>
    <row r="395">
      <c r="A395" s="11" t="n"/>
      <c r="B395" s="11" t="n"/>
      <c r="C395" s="11" t="n"/>
      <c r="D395" s="11" t="n"/>
      <c r="E395" s="11" t="n"/>
      <c r="F395" s="11" t="n"/>
      <c r="G395" s="11" t="n"/>
      <c r="H395" s="11" t="n"/>
      <c r="I395" s="11" t="n"/>
      <c r="J395" s="11" t="n"/>
      <c r="K395" s="11" t="n"/>
      <c r="L395" s="11" t="n"/>
      <c r="M395" s="11" t="n"/>
      <c r="N395" s="11" t="n"/>
      <c r="O395" s="11" t="n"/>
      <c r="P395" s="11" t="n"/>
      <c r="Q395" s="11" t="n"/>
      <c r="R395" s="11" t="n"/>
      <c r="S395" s="11" t="n"/>
      <c r="T395" s="11" t="n"/>
      <c r="U395" s="11" t="n"/>
      <c r="V395" s="11" t="n"/>
      <c r="W395" s="11" t="n"/>
      <c r="X395" s="11" t="n"/>
      <c r="Y395" s="11" t="n"/>
      <c r="Z395" s="11" t="n"/>
      <c r="AA395" s="11" t="n"/>
      <c r="AB395" s="11" t="n"/>
      <c r="AC395" s="11" t="n"/>
      <c r="AD395" s="11" t="n"/>
    </row>
    <row r="396">
      <c r="A396" s="11" t="n"/>
      <c r="B396" s="11" t="n"/>
      <c r="C396" s="11" t="n"/>
      <c r="D396" s="11" t="n"/>
      <c r="E396" s="11" t="n"/>
      <c r="F396" s="11" t="n"/>
      <c r="G396" s="11" t="n"/>
      <c r="H396" s="11" t="n"/>
      <c r="I396" s="11" t="n"/>
      <c r="J396" s="11" t="n"/>
      <c r="K396" s="11" t="n"/>
      <c r="L396" s="11" t="n"/>
      <c r="M396" s="11" t="n"/>
      <c r="N396" s="11" t="n"/>
      <c r="O396" s="11" t="n"/>
      <c r="P396" s="11" t="n"/>
      <c r="Q396" s="11" t="n"/>
      <c r="R396" s="11" t="n"/>
      <c r="S396" s="11" t="n"/>
      <c r="T396" s="11" t="n"/>
      <c r="U396" s="11" t="n"/>
      <c r="V396" s="11" t="n"/>
      <c r="W396" s="11" t="n"/>
      <c r="X396" s="11" t="n"/>
      <c r="Y396" s="11" t="n"/>
      <c r="Z396" s="11" t="n"/>
      <c r="AA396" s="11" t="n"/>
      <c r="AB396" s="11" t="n"/>
      <c r="AC396" s="11" t="n"/>
      <c r="AD396" s="11" t="n"/>
    </row>
    <row r="397">
      <c r="A397" s="11" t="n"/>
      <c r="B397" s="11" t="n"/>
      <c r="C397" s="11" t="n"/>
      <c r="D397" s="11" t="n"/>
      <c r="E397" s="11" t="n"/>
      <c r="F397" s="11" t="n"/>
      <c r="G397" s="11" t="n"/>
      <c r="H397" s="11" t="n"/>
      <c r="I397" s="11" t="n"/>
      <c r="J397" s="11" t="n"/>
      <c r="K397" s="11" t="n"/>
      <c r="L397" s="11" t="n"/>
      <c r="M397" s="11" t="n"/>
      <c r="N397" s="11" t="n"/>
      <c r="O397" s="11" t="n"/>
      <c r="P397" s="11" t="n"/>
      <c r="Q397" s="11" t="n"/>
      <c r="R397" s="11" t="n"/>
      <c r="S397" s="11" t="n"/>
      <c r="T397" s="11" t="n"/>
      <c r="U397" s="11" t="n"/>
      <c r="V397" s="11" t="n"/>
      <c r="W397" s="11" t="n"/>
      <c r="X397" s="11" t="n"/>
      <c r="Y397" s="11" t="n"/>
      <c r="Z397" s="11" t="n"/>
      <c r="AA397" s="11" t="n"/>
      <c r="AB397" s="11" t="n"/>
      <c r="AC397" s="11" t="n"/>
      <c r="AD397" s="11" t="n"/>
    </row>
    <row r="398">
      <c r="A398" s="11" t="n"/>
      <c r="B398" s="11" t="n"/>
      <c r="C398" s="11" t="n"/>
      <c r="D398" s="11" t="n"/>
      <c r="E398" s="11" t="n"/>
      <c r="F398" s="11" t="n"/>
      <c r="G398" s="11" t="n"/>
      <c r="H398" s="11" t="n"/>
      <c r="I398" s="11" t="n"/>
      <c r="J398" s="11" t="n"/>
      <c r="K398" s="11" t="n"/>
      <c r="L398" s="11" t="n"/>
      <c r="M398" s="11" t="n"/>
      <c r="N398" s="11" t="n"/>
      <c r="O398" s="11" t="n"/>
      <c r="P398" s="11" t="n"/>
      <c r="Q398" s="11" t="n"/>
      <c r="R398" s="11" t="n"/>
      <c r="S398" s="11" t="n"/>
      <c r="T398" s="11" t="n"/>
      <c r="U398" s="11" t="n"/>
      <c r="V398" s="11" t="n"/>
      <c r="W398" s="11" t="n"/>
      <c r="X398" s="11" t="n"/>
      <c r="Y398" s="11" t="n"/>
      <c r="Z398" s="11" t="n"/>
      <c r="AA398" s="11" t="n"/>
      <c r="AB398" s="11" t="n"/>
      <c r="AC398" s="11" t="n"/>
      <c r="AD398" s="11" t="n"/>
    </row>
    <row r="399">
      <c r="A399" s="11" t="n"/>
      <c r="B399" s="11" t="n"/>
      <c r="C399" s="11" t="n"/>
      <c r="D399" s="11" t="n"/>
      <c r="E399" s="11" t="n"/>
      <c r="F399" s="11" t="n"/>
      <c r="G399" s="11" t="n"/>
      <c r="H399" s="11" t="n"/>
      <c r="I399" s="11" t="n"/>
      <c r="J399" s="11" t="n"/>
      <c r="K399" s="11" t="n"/>
      <c r="L399" s="11" t="n"/>
      <c r="M399" s="11" t="n"/>
      <c r="N399" s="11" t="n"/>
      <c r="O399" s="11" t="n"/>
      <c r="P399" s="11" t="n"/>
      <c r="Q399" s="11" t="n"/>
      <c r="R399" s="11" t="n"/>
      <c r="S399" s="11" t="n"/>
      <c r="T399" s="11" t="n"/>
      <c r="U399" s="11" t="n"/>
      <c r="V399" s="11" t="n"/>
      <c r="W399" s="11" t="n"/>
      <c r="X399" s="11" t="n"/>
      <c r="Y399" s="11" t="n"/>
      <c r="Z399" s="11" t="n"/>
      <c r="AA399" s="11" t="n"/>
      <c r="AB399" s="11" t="n"/>
      <c r="AC399" s="11" t="n"/>
      <c r="AD399" s="11" t="n"/>
    </row>
    <row r="400">
      <c r="A400" s="11" t="n"/>
      <c r="B400" s="11" t="n"/>
      <c r="C400" s="11" t="n"/>
      <c r="D400" s="11" t="n"/>
      <c r="E400" s="11" t="n"/>
      <c r="F400" s="11" t="n"/>
      <c r="G400" s="11" t="n"/>
      <c r="H400" s="11" t="n"/>
      <c r="I400" s="11" t="n"/>
      <c r="J400" s="11" t="n"/>
      <c r="K400" s="11" t="n"/>
      <c r="L400" s="11" t="n"/>
      <c r="M400" s="11" t="n"/>
      <c r="N400" s="11" t="n"/>
      <c r="O400" s="11" t="n"/>
      <c r="P400" s="11" t="n"/>
      <c r="Q400" s="11" t="n"/>
      <c r="R400" s="11" t="n"/>
      <c r="S400" s="11" t="n"/>
      <c r="T400" s="11" t="n"/>
      <c r="U400" s="11" t="n"/>
      <c r="V400" s="11" t="n"/>
      <c r="W400" s="11" t="n"/>
      <c r="X400" s="11" t="n"/>
      <c r="Y400" s="11" t="n"/>
      <c r="Z400" s="11" t="n"/>
      <c r="AA400" s="11" t="n"/>
      <c r="AB400" s="11" t="n"/>
      <c r="AC400" s="11" t="n"/>
      <c r="AD400" s="11" t="n"/>
    </row>
    <row r="401">
      <c r="A401" s="11" t="n"/>
      <c r="B401" s="11" t="n"/>
      <c r="C401" s="11" t="n"/>
      <c r="D401" s="11" t="n"/>
      <c r="E401" s="11" t="n"/>
      <c r="F401" s="11" t="n"/>
      <c r="G401" s="11" t="n"/>
      <c r="H401" s="11" t="n"/>
      <c r="I401" s="11" t="n"/>
      <c r="J401" s="11" t="n"/>
      <c r="K401" s="11" t="n"/>
      <c r="L401" s="11" t="n"/>
      <c r="M401" s="11" t="n"/>
      <c r="N401" s="11" t="n"/>
      <c r="O401" s="11" t="n"/>
      <c r="P401" s="11" t="n"/>
      <c r="Q401" s="11" t="n"/>
      <c r="R401" s="11" t="n"/>
      <c r="S401" s="11" t="n"/>
      <c r="T401" s="11" t="n"/>
      <c r="U401" s="11" t="n"/>
      <c r="V401" s="11" t="n"/>
      <c r="W401" s="11" t="n"/>
      <c r="X401" s="11" t="n"/>
      <c r="Y401" s="11" t="n"/>
      <c r="Z401" s="11" t="n"/>
      <c r="AA401" s="11" t="n"/>
      <c r="AB401" s="11" t="n"/>
      <c r="AC401" s="11" t="n"/>
      <c r="AD401" s="11" t="n"/>
    </row>
    <row r="402">
      <c r="A402" s="11" t="n"/>
      <c r="B402" s="11" t="n"/>
      <c r="C402" s="11" t="n"/>
      <c r="D402" s="11" t="n"/>
      <c r="E402" s="11" t="n"/>
      <c r="F402" s="11" t="n"/>
      <c r="G402" s="11" t="n"/>
      <c r="H402" s="11" t="n"/>
      <c r="I402" s="11" t="n"/>
      <c r="J402" s="11" t="n"/>
      <c r="K402" s="11" t="n"/>
      <c r="L402" s="11" t="n"/>
      <c r="M402" s="11" t="n"/>
      <c r="N402" s="11" t="n"/>
      <c r="O402" s="11" t="n"/>
      <c r="P402" s="11" t="n"/>
      <c r="Q402" s="11" t="n"/>
      <c r="R402" s="11" t="n"/>
      <c r="S402" s="11" t="n"/>
      <c r="T402" s="11" t="n"/>
      <c r="U402" s="11" t="n"/>
      <c r="V402" s="11" t="n"/>
      <c r="W402" s="11" t="n"/>
      <c r="X402" s="11" t="n"/>
      <c r="Y402" s="11" t="n"/>
      <c r="Z402" s="11" t="n"/>
      <c r="AA402" s="11" t="n"/>
      <c r="AB402" s="11" t="n"/>
      <c r="AC402" s="11" t="n"/>
      <c r="AD402" s="11" t="n"/>
    </row>
    <row r="403">
      <c r="A403" s="11" t="n"/>
      <c r="B403" s="11" t="n"/>
      <c r="C403" s="11" t="n"/>
      <c r="D403" s="11" t="n"/>
      <c r="E403" s="11" t="n"/>
      <c r="F403" s="11" t="n"/>
      <c r="G403" s="11" t="n"/>
      <c r="H403" s="11" t="n"/>
      <c r="I403" s="11" t="n"/>
      <c r="J403" s="11" t="n"/>
      <c r="K403" s="11" t="n"/>
      <c r="L403" s="11" t="n"/>
      <c r="M403" s="11" t="n"/>
      <c r="N403" s="11" t="n"/>
      <c r="O403" s="11" t="n"/>
      <c r="P403" s="11" t="n"/>
      <c r="Q403" s="11" t="n"/>
      <c r="R403" s="11" t="n"/>
      <c r="S403" s="11" t="n"/>
      <c r="T403" s="11" t="n"/>
      <c r="U403" s="11" t="n"/>
      <c r="V403" s="11" t="n"/>
      <c r="W403" s="11" t="n"/>
      <c r="X403" s="11" t="n"/>
      <c r="Y403" s="11" t="n"/>
      <c r="Z403" s="11" t="n"/>
      <c r="AA403" s="11" t="n"/>
      <c r="AB403" s="11" t="n"/>
      <c r="AC403" s="11" t="n"/>
      <c r="AD403" s="11" t="n"/>
    </row>
    <row r="404">
      <c r="A404" s="11" t="n"/>
      <c r="B404" s="11" t="n"/>
      <c r="C404" s="11" t="n"/>
      <c r="D404" s="11" t="n"/>
      <c r="E404" s="11" t="n"/>
      <c r="F404" s="11" t="n"/>
      <c r="G404" s="11" t="n"/>
      <c r="H404" s="11" t="n"/>
      <c r="I404" s="11" t="n"/>
      <c r="J404" s="11" t="n"/>
      <c r="K404" s="11" t="n"/>
      <c r="L404" s="11" t="n"/>
      <c r="M404" s="11" t="n"/>
      <c r="N404" s="11" t="n"/>
      <c r="O404" s="11" t="n"/>
      <c r="P404" s="11" t="n"/>
      <c r="Q404" s="11" t="n"/>
      <c r="R404" s="11" t="n"/>
      <c r="S404" s="11" t="n"/>
      <c r="T404" s="11" t="n"/>
      <c r="U404" s="11" t="n"/>
      <c r="V404" s="11" t="n"/>
      <c r="W404" s="11" t="n"/>
      <c r="X404" s="11" t="n"/>
      <c r="Y404" s="11" t="n"/>
      <c r="Z404" s="11" t="n"/>
      <c r="AA404" s="11" t="n"/>
      <c r="AB404" s="11" t="n"/>
      <c r="AC404" s="11" t="n"/>
      <c r="AD404" s="11" t="n"/>
    </row>
    <row r="405">
      <c r="A405" s="11" t="n"/>
      <c r="B405" s="11" t="n"/>
      <c r="C405" s="11" t="n"/>
      <c r="D405" s="11" t="n"/>
      <c r="E405" s="11" t="n"/>
      <c r="F405" s="11" t="n"/>
      <c r="G405" s="11" t="n"/>
      <c r="H405" s="11" t="n"/>
      <c r="I405" s="11" t="n"/>
      <c r="J405" s="11" t="n"/>
      <c r="K405" s="11" t="n"/>
      <c r="L405" s="11" t="n"/>
      <c r="M405" s="11" t="n"/>
      <c r="N405" s="11" t="n"/>
      <c r="O405" s="11" t="n"/>
      <c r="P405" s="11" t="n"/>
      <c r="Q405" s="11" t="n"/>
      <c r="R405" s="11" t="n"/>
      <c r="S405" s="11" t="n"/>
      <c r="T405" s="11" t="n"/>
      <c r="U405" s="11" t="n"/>
      <c r="V405" s="11" t="n"/>
      <c r="W405" s="11" t="n"/>
      <c r="X405" s="11" t="n"/>
      <c r="Y405" s="11" t="n"/>
      <c r="Z405" s="11" t="n"/>
      <c r="AA405" s="11" t="n"/>
      <c r="AB405" s="11" t="n"/>
      <c r="AC405" s="11" t="n"/>
      <c r="AD405" s="11" t="n"/>
    </row>
    <row r="406">
      <c r="A406" s="11" t="n"/>
      <c r="B406" s="11" t="n"/>
      <c r="C406" s="11" t="n"/>
      <c r="D406" s="11" t="n"/>
      <c r="E406" s="11" t="n"/>
      <c r="F406" s="11" t="n"/>
      <c r="G406" s="11" t="n"/>
      <c r="H406" s="11" t="n"/>
      <c r="I406" s="11" t="n"/>
      <c r="J406" s="11" t="n"/>
      <c r="K406" s="11" t="n"/>
      <c r="L406" s="11" t="n"/>
      <c r="M406" s="11" t="n"/>
      <c r="N406" s="11" t="n"/>
      <c r="O406" s="11" t="n"/>
      <c r="P406" s="11" t="n"/>
      <c r="Q406" s="11" t="n"/>
      <c r="R406" s="11" t="n"/>
      <c r="S406" s="11" t="n"/>
      <c r="T406" s="11" t="n"/>
      <c r="U406" s="11" t="n"/>
      <c r="V406" s="11" t="n"/>
      <c r="W406" s="11" t="n"/>
      <c r="X406" s="11" t="n"/>
      <c r="Y406" s="11" t="n"/>
      <c r="Z406" s="11" t="n"/>
      <c r="AA406" s="11" t="n"/>
      <c r="AB406" s="11" t="n"/>
      <c r="AC406" s="11" t="n"/>
      <c r="AD406" s="11" t="n"/>
    </row>
    <row r="407">
      <c r="A407" s="11" t="n"/>
      <c r="B407" s="11" t="n"/>
      <c r="C407" s="11" t="n"/>
      <c r="D407" s="11" t="n"/>
      <c r="E407" s="11" t="n"/>
      <c r="F407" s="11" t="n"/>
      <c r="G407" s="11" t="n"/>
      <c r="H407" s="11" t="n"/>
      <c r="I407" s="11" t="n"/>
      <c r="J407" s="11" t="n"/>
      <c r="K407" s="11" t="n"/>
      <c r="L407" s="11" t="n"/>
      <c r="M407" s="11" t="n"/>
      <c r="N407" s="11" t="n"/>
      <c r="O407" s="11" t="n"/>
      <c r="P407" s="11" t="n"/>
      <c r="Q407" s="11" t="n"/>
      <c r="R407" s="11" t="n"/>
      <c r="S407" s="11" t="n"/>
      <c r="T407" s="11" t="n"/>
      <c r="U407" s="11" t="n"/>
      <c r="V407" s="11" t="n"/>
      <c r="W407" s="11" t="n"/>
      <c r="X407" s="11" t="n"/>
      <c r="Y407" s="11" t="n"/>
      <c r="Z407" s="11" t="n"/>
      <c r="AA407" s="11" t="n"/>
      <c r="AB407" s="11" t="n"/>
      <c r="AC407" s="11" t="n"/>
      <c r="AD407" s="11" t="n"/>
    </row>
    <row r="408">
      <c r="A408" s="11" t="n"/>
      <c r="B408" s="11" t="n"/>
      <c r="C408" s="11" t="n"/>
      <c r="D408" s="11" t="n"/>
      <c r="E408" s="11" t="n"/>
      <c r="F408" s="11" t="n"/>
      <c r="G408" s="11" t="n"/>
      <c r="H408" s="11" t="n"/>
      <c r="I408" s="11" t="n"/>
      <c r="J408" s="11" t="n"/>
      <c r="K408" s="11" t="n"/>
      <c r="L408" s="11" t="n"/>
      <c r="M408" s="11" t="n"/>
      <c r="N408" s="11" t="n"/>
      <c r="O408" s="11" t="n"/>
      <c r="P408" s="11" t="n"/>
      <c r="Q408" s="11" t="n"/>
      <c r="R408" s="11" t="n"/>
      <c r="S408" s="11" t="n"/>
      <c r="T408" s="11" t="n"/>
      <c r="U408" s="11" t="n"/>
      <c r="V408" s="11" t="n"/>
      <c r="W408" s="11" t="n"/>
      <c r="X408" s="11" t="n"/>
      <c r="Y408" s="11" t="n"/>
      <c r="Z408" s="11" t="n"/>
      <c r="AA408" s="11" t="n"/>
      <c r="AB408" s="11" t="n"/>
      <c r="AC408" s="11" t="n"/>
      <c r="AD408" s="11" t="n"/>
    </row>
    <row r="409">
      <c r="A409" s="11" t="n"/>
      <c r="B409" s="11" t="n"/>
      <c r="C409" s="11" t="n"/>
      <c r="D409" s="11" t="n"/>
      <c r="E409" s="11" t="n"/>
      <c r="F409" s="11" t="n"/>
      <c r="G409" s="11" t="n"/>
      <c r="H409" s="11" t="n"/>
      <c r="I409" s="11" t="n"/>
      <c r="J409" s="11" t="n"/>
      <c r="K409" s="11" t="n"/>
      <c r="L409" s="11" t="n"/>
      <c r="M409" s="11" t="n"/>
      <c r="N409" s="11" t="n"/>
      <c r="O409" s="11" t="n"/>
      <c r="P409" s="11" t="n"/>
      <c r="Q409" s="11" t="n"/>
      <c r="R409" s="11" t="n"/>
      <c r="S409" s="11" t="n"/>
      <c r="T409" s="11" t="n"/>
      <c r="U409" s="11" t="n"/>
      <c r="V409" s="11" t="n"/>
      <c r="W409" s="11" t="n"/>
      <c r="X409" s="11" t="n"/>
      <c r="Y409" s="11" t="n"/>
      <c r="Z409" s="11" t="n"/>
      <c r="AA409" s="11" t="n"/>
      <c r="AB409" s="11" t="n"/>
      <c r="AC409" s="11" t="n"/>
      <c r="AD409" s="11" t="n"/>
    </row>
    <row r="410">
      <c r="A410" s="11" t="n"/>
      <c r="B410" s="11" t="n"/>
      <c r="C410" s="11" t="n"/>
      <c r="D410" s="11" t="n"/>
      <c r="E410" s="11" t="n"/>
      <c r="F410" s="11" t="n"/>
      <c r="G410" s="11" t="n"/>
      <c r="H410" s="11" t="n"/>
      <c r="I410" s="11" t="n"/>
      <c r="J410" s="11" t="n"/>
      <c r="K410" s="11" t="n"/>
      <c r="L410" s="11" t="n"/>
      <c r="M410" s="11" t="n"/>
      <c r="N410" s="11" t="n"/>
      <c r="O410" s="11" t="n"/>
      <c r="P410" s="11" t="n"/>
      <c r="Q410" s="11" t="n"/>
      <c r="R410" s="11" t="n"/>
      <c r="S410" s="11" t="n"/>
      <c r="T410" s="11" t="n"/>
      <c r="U410" s="11" t="n"/>
      <c r="V410" s="11" t="n"/>
      <c r="W410" s="11" t="n"/>
      <c r="X410" s="11" t="n"/>
      <c r="Y410" s="11" t="n"/>
      <c r="Z410" s="11" t="n"/>
      <c r="AA410" s="11" t="n"/>
      <c r="AB410" s="11" t="n"/>
      <c r="AC410" s="11" t="n"/>
      <c r="AD410" s="11" t="n"/>
    </row>
    <row r="411">
      <c r="A411" s="11" t="n"/>
      <c r="B411" s="11" t="n"/>
      <c r="C411" s="11" t="n"/>
      <c r="D411" s="11" t="n"/>
      <c r="E411" s="11" t="n"/>
      <c r="F411" s="11" t="n"/>
      <c r="G411" s="11" t="n"/>
      <c r="H411" s="11" t="n"/>
      <c r="I411" s="11" t="n"/>
      <c r="J411" s="11" t="n"/>
      <c r="K411" s="11" t="n"/>
      <c r="L411" s="11" t="n"/>
      <c r="M411" s="11" t="n"/>
      <c r="N411" s="11" t="n"/>
      <c r="O411" s="11" t="n"/>
      <c r="P411" s="11" t="n"/>
      <c r="Q411" s="11" t="n"/>
      <c r="R411" s="11" t="n"/>
      <c r="S411" s="11" t="n"/>
      <c r="T411" s="11" t="n"/>
      <c r="U411" s="11" t="n"/>
      <c r="V411" s="11" t="n"/>
      <c r="W411" s="11" t="n"/>
      <c r="X411" s="11" t="n"/>
      <c r="Y411" s="11" t="n"/>
      <c r="Z411" s="11" t="n"/>
      <c r="AA411" s="11" t="n"/>
      <c r="AB411" s="11" t="n"/>
      <c r="AC411" s="11" t="n"/>
      <c r="AD411" s="11" t="n"/>
    </row>
    <row r="412">
      <c r="A412" s="11" t="n"/>
      <c r="B412" s="11" t="n"/>
      <c r="C412" s="11" t="n"/>
      <c r="D412" s="11" t="n"/>
      <c r="E412" s="11" t="n"/>
      <c r="F412" s="11" t="n"/>
      <c r="G412" s="11" t="n"/>
      <c r="H412" s="11" t="n"/>
      <c r="I412" s="11" t="n"/>
      <c r="J412" s="11" t="n"/>
      <c r="K412" s="11" t="n"/>
      <c r="L412" s="11" t="n"/>
      <c r="M412" s="11" t="n"/>
      <c r="N412" s="11" t="n"/>
      <c r="O412" s="11" t="n"/>
      <c r="P412" s="11" t="n"/>
      <c r="Q412" s="11" t="n"/>
      <c r="R412" s="11" t="n"/>
      <c r="S412" s="11" t="n"/>
      <c r="T412" s="11" t="n"/>
      <c r="U412" s="11" t="n"/>
      <c r="V412" s="11" t="n"/>
      <c r="W412" s="11" t="n"/>
      <c r="X412" s="11" t="n"/>
      <c r="Y412" s="11" t="n"/>
      <c r="Z412" s="11" t="n"/>
      <c r="AA412" s="11" t="n"/>
      <c r="AB412" s="11" t="n"/>
      <c r="AC412" s="11" t="n"/>
      <c r="AD412" s="11" t="n"/>
    </row>
    <row r="413">
      <c r="A413" s="11" t="n"/>
      <c r="B413" s="11" t="n"/>
      <c r="C413" s="11" t="n"/>
      <c r="D413" s="11" t="n"/>
      <c r="E413" s="11" t="n"/>
      <c r="F413" s="11" t="n"/>
      <c r="G413" s="11" t="n"/>
      <c r="H413" s="11" t="n"/>
      <c r="I413" s="11" t="n"/>
      <c r="J413" s="11" t="n"/>
      <c r="K413" s="11" t="n"/>
      <c r="L413" s="11" t="n"/>
      <c r="M413" s="11" t="n"/>
      <c r="N413" s="11" t="n"/>
      <c r="O413" s="11" t="n"/>
      <c r="P413" s="11" t="n"/>
      <c r="Q413" s="11" t="n"/>
      <c r="R413" s="11" t="n"/>
      <c r="S413" s="11" t="n"/>
      <c r="T413" s="11" t="n"/>
      <c r="U413" s="11" t="n"/>
      <c r="V413" s="11" t="n"/>
      <c r="W413" s="11" t="n"/>
      <c r="X413" s="11" t="n"/>
      <c r="Y413" s="11" t="n"/>
      <c r="Z413" s="11" t="n"/>
      <c r="AA413" s="11" t="n"/>
      <c r="AB413" s="11" t="n"/>
      <c r="AC413" s="11" t="n"/>
      <c r="AD413" s="11" t="n"/>
    </row>
    <row r="414">
      <c r="A414" s="11" t="n"/>
      <c r="B414" s="11" t="n"/>
      <c r="C414" s="11" t="n"/>
      <c r="D414" s="11" t="n"/>
      <c r="E414" s="11" t="n"/>
      <c r="F414" s="11" t="n"/>
      <c r="G414" s="11" t="n"/>
      <c r="H414" s="11" t="n"/>
      <c r="I414" s="11" t="n"/>
      <c r="J414" s="11" t="n"/>
      <c r="K414" s="11" t="n"/>
      <c r="L414" s="11" t="n"/>
      <c r="M414" s="11" t="n"/>
      <c r="N414" s="11" t="n"/>
      <c r="O414" s="11" t="n"/>
      <c r="P414" s="11" t="n"/>
      <c r="Q414" s="11" t="n"/>
      <c r="R414" s="11" t="n"/>
      <c r="S414" s="11" t="n"/>
      <c r="T414" s="11" t="n"/>
      <c r="U414" s="11" t="n"/>
      <c r="V414" s="11" t="n"/>
      <c r="W414" s="11" t="n"/>
      <c r="X414" s="11" t="n"/>
      <c r="Y414" s="11" t="n"/>
      <c r="Z414" s="11" t="n"/>
      <c r="AA414" s="11" t="n"/>
      <c r="AB414" s="11" t="n"/>
      <c r="AC414" s="11" t="n"/>
      <c r="AD414" s="11" t="n"/>
    </row>
    <row r="415">
      <c r="A415" s="11" t="n"/>
      <c r="B415" s="11" t="n"/>
      <c r="C415" s="11" t="n"/>
      <c r="D415" s="11" t="n"/>
      <c r="E415" s="11" t="n"/>
      <c r="F415" s="11" t="n"/>
      <c r="G415" s="11" t="n"/>
      <c r="H415" s="11" t="n"/>
      <c r="I415" s="11" t="n"/>
      <c r="J415" s="11" t="n"/>
      <c r="K415" s="11" t="n"/>
      <c r="L415" s="11" t="n"/>
      <c r="M415" s="11" t="n"/>
      <c r="N415" s="11" t="n"/>
      <c r="O415" s="11" t="n"/>
      <c r="P415" s="11" t="n"/>
      <c r="Q415" s="11" t="n"/>
      <c r="R415" s="11" t="n"/>
      <c r="S415" s="11" t="n"/>
      <c r="T415" s="11" t="n"/>
      <c r="U415" s="11" t="n"/>
      <c r="V415" s="11" t="n"/>
      <c r="W415" s="11" t="n"/>
      <c r="X415" s="11" t="n"/>
      <c r="Y415" s="11" t="n"/>
      <c r="Z415" s="11" t="n"/>
      <c r="AA415" s="11" t="n"/>
      <c r="AB415" s="11" t="n"/>
      <c r="AC415" s="11" t="n"/>
      <c r="AD415" s="11" t="n"/>
    </row>
    <row r="416">
      <c r="A416" s="11" t="n"/>
      <c r="B416" s="11" t="n"/>
      <c r="C416" s="11" t="n"/>
      <c r="D416" s="11" t="n"/>
      <c r="E416" s="11" t="n"/>
      <c r="F416" s="11" t="n"/>
      <c r="G416" s="11" t="n"/>
      <c r="H416" s="11" t="n"/>
      <c r="I416" s="11" t="n"/>
      <c r="J416" s="11" t="n"/>
      <c r="K416" s="11" t="n"/>
      <c r="L416" s="11" t="n"/>
      <c r="M416" s="11" t="n"/>
      <c r="N416" s="11" t="n"/>
      <c r="O416" s="11" t="n"/>
      <c r="P416" s="11" t="n"/>
      <c r="Q416" s="11" t="n"/>
      <c r="R416" s="11" t="n"/>
      <c r="S416" s="11" t="n"/>
      <c r="T416" s="11" t="n"/>
      <c r="U416" s="11" t="n"/>
      <c r="V416" s="11" t="n"/>
      <c r="W416" s="11" t="n"/>
      <c r="X416" s="11" t="n"/>
      <c r="Y416" s="11" t="n"/>
      <c r="Z416" s="11" t="n"/>
      <c r="AA416" s="11" t="n"/>
      <c r="AB416" s="11" t="n"/>
      <c r="AC416" s="11" t="n"/>
      <c r="AD416" s="11" t="n"/>
    </row>
    <row r="417">
      <c r="A417" s="11" t="n"/>
      <c r="B417" s="11" t="n"/>
      <c r="C417" s="11" t="n"/>
      <c r="D417" s="11" t="n"/>
      <c r="E417" s="11" t="n"/>
      <c r="F417" s="11" t="n"/>
      <c r="G417" s="11" t="n"/>
      <c r="H417" s="11" t="n"/>
      <c r="I417" s="11" t="n"/>
      <c r="J417" s="11" t="n"/>
      <c r="K417" s="11" t="n"/>
      <c r="L417" s="11" t="n"/>
      <c r="M417" s="11" t="n"/>
      <c r="N417" s="11" t="n"/>
      <c r="O417" s="11" t="n"/>
      <c r="P417" s="11" t="n"/>
      <c r="Q417" s="11" t="n"/>
      <c r="R417" s="11" t="n"/>
      <c r="S417" s="11" t="n"/>
      <c r="T417" s="11" t="n"/>
      <c r="U417" s="11" t="n"/>
      <c r="V417" s="11" t="n"/>
      <c r="W417" s="11" t="n"/>
      <c r="X417" s="11" t="n"/>
      <c r="Y417" s="11" t="n"/>
      <c r="Z417" s="11" t="n"/>
      <c r="AA417" s="11" t="n"/>
      <c r="AB417" s="11" t="n"/>
      <c r="AC417" s="11" t="n"/>
      <c r="AD417" s="11" t="n"/>
    </row>
    <row r="418">
      <c r="A418" s="11" t="n"/>
      <c r="B418" s="11" t="n"/>
      <c r="C418" s="11" t="n"/>
      <c r="D418" s="11" t="n"/>
      <c r="E418" s="11" t="n"/>
      <c r="F418" s="11" t="n"/>
      <c r="G418" s="11" t="n"/>
      <c r="H418" s="11" t="n"/>
      <c r="I418" s="11" t="n"/>
      <c r="J418" s="11" t="n"/>
      <c r="K418" s="11" t="n"/>
      <c r="L418" s="11" t="n"/>
      <c r="M418" s="11" t="n"/>
      <c r="N418" s="11" t="n"/>
      <c r="O418" s="11" t="n"/>
      <c r="P418" s="11" t="n"/>
      <c r="Q418" s="11" t="n"/>
      <c r="R418" s="11" t="n"/>
      <c r="S418" s="11" t="n"/>
      <c r="T418" s="11" t="n"/>
      <c r="U418" s="11" t="n"/>
      <c r="V418" s="11" t="n"/>
      <c r="W418" s="11" t="n"/>
      <c r="X418" s="11" t="n"/>
      <c r="Y418" s="11" t="n"/>
      <c r="Z418" s="11" t="n"/>
      <c r="AA418" s="11" t="n"/>
      <c r="AB418" s="11" t="n"/>
      <c r="AC418" s="11" t="n"/>
      <c r="AD418" s="11" t="n"/>
    </row>
    <row r="419">
      <c r="A419" s="11" t="n"/>
      <c r="B419" s="11" t="n"/>
      <c r="C419" s="11" t="n"/>
      <c r="D419" s="11" t="n"/>
      <c r="E419" s="11" t="n"/>
      <c r="F419" s="11" t="n"/>
      <c r="G419" s="11" t="n"/>
      <c r="H419" s="11" t="n"/>
      <c r="I419" s="11" t="n"/>
      <c r="J419" s="11" t="n"/>
      <c r="K419" s="11" t="n"/>
      <c r="L419" s="11" t="n"/>
      <c r="M419" s="11" t="n"/>
      <c r="N419" s="11" t="n"/>
      <c r="O419" s="11" t="n"/>
      <c r="P419" s="11" t="n"/>
      <c r="Q419" s="11" t="n"/>
      <c r="R419" s="11" t="n"/>
      <c r="S419" s="11" t="n"/>
      <c r="T419" s="11" t="n"/>
      <c r="U419" s="11" t="n"/>
      <c r="V419" s="11" t="n"/>
      <c r="W419" s="11" t="n"/>
      <c r="X419" s="11" t="n"/>
      <c r="Y419" s="11" t="n"/>
      <c r="Z419" s="11" t="n"/>
      <c r="AA419" s="11" t="n"/>
      <c r="AB419" s="11" t="n"/>
      <c r="AC419" s="11" t="n"/>
      <c r="AD419" s="11" t="n"/>
    </row>
    <row r="420">
      <c r="A420" s="11" t="n"/>
      <c r="B420" s="11" t="n"/>
      <c r="C420" s="11" t="n"/>
      <c r="D420" s="11" t="n"/>
      <c r="E420" s="11" t="n"/>
      <c r="F420" s="11" t="n"/>
      <c r="G420" s="11" t="n"/>
      <c r="H420" s="11" t="n"/>
      <c r="I420" s="11" t="n"/>
      <c r="J420" s="11" t="n"/>
      <c r="K420" s="11" t="n"/>
      <c r="L420" s="11" t="n"/>
      <c r="M420" s="11" t="n"/>
      <c r="N420" s="11" t="n"/>
      <c r="O420" s="11" t="n"/>
      <c r="P420" s="11" t="n"/>
      <c r="Q420" s="11" t="n"/>
      <c r="R420" s="11" t="n"/>
      <c r="S420" s="11" t="n"/>
      <c r="T420" s="11" t="n"/>
      <c r="U420" s="11" t="n"/>
      <c r="V420" s="11" t="n"/>
      <c r="W420" s="11" t="n"/>
      <c r="X420" s="11" t="n"/>
      <c r="Y420" s="11" t="n"/>
      <c r="Z420" s="11" t="n"/>
      <c r="AA420" s="11" t="n"/>
      <c r="AB420" s="11" t="n"/>
      <c r="AC420" s="11" t="n"/>
      <c r="AD420" s="11" t="n"/>
    </row>
    <row r="421">
      <c r="A421" s="11" t="n"/>
      <c r="B421" s="11" t="n"/>
      <c r="C421" s="11" t="n"/>
      <c r="D421" s="11" t="n"/>
      <c r="E421" s="11" t="n"/>
      <c r="F421" s="11" t="n"/>
      <c r="G421" s="11" t="n"/>
      <c r="H421" s="11" t="n"/>
      <c r="I421" s="11" t="n"/>
      <c r="J421" s="11" t="n"/>
      <c r="K421" s="11" t="n"/>
      <c r="L421" s="11" t="n"/>
      <c r="M421" s="11" t="n"/>
      <c r="N421" s="11" t="n"/>
      <c r="O421" s="11" t="n"/>
      <c r="P421" s="11" t="n"/>
      <c r="Q421" s="11" t="n"/>
      <c r="R421" s="11" t="n"/>
      <c r="S421" s="11" t="n"/>
      <c r="T421" s="11" t="n"/>
      <c r="U421" s="11" t="n"/>
      <c r="V421" s="11" t="n"/>
      <c r="W421" s="11" t="n"/>
      <c r="X421" s="11" t="n"/>
      <c r="Y421" s="11" t="n"/>
      <c r="Z421" s="11" t="n"/>
      <c r="AA421" s="11" t="n"/>
      <c r="AB421" s="11" t="n"/>
      <c r="AC421" s="11" t="n"/>
      <c r="AD421" s="11" t="n"/>
    </row>
    <row r="422">
      <c r="A422" s="11" t="n"/>
      <c r="B422" s="11" t="n"/>
      <c r="C422" s="11" t="n"/>
      <c r="D422" s="11" t="n"/>
      <c r="E422" s="11" t="n"/>
      <c r="F422" s="11" t="n"/>
      <c r="G422" s="11" t="n"/>
      <c r="H422" s="11" t="n"/>
      <c r="I422" s="11" t="n"/>
      <c r="J422" s="11" t="n"/>
      <c r="K422" s="11" t="n"/>
      <c r="L422" s="11" t="n"/>
      <c r="M422" s="11" t="n"/>
      <c r="N422" s="11" t="n"/>
      <c r="O422" s="11" t="n"/>
      <c r="P422" s="11" t="n"/>
      <c r="Q422" s="11" t="n"/>
      <c r="R422" s="11" t="n"/>
      <c r="S422" s="11" t="n"/>
      <c r="T422" s="11" t="n"/>
      <c r="U422" s="11" t="n"/>
      <c r="V422" s="11" t="n"/>
      <c r="W422" s="11" t="n"/>
      <c r="X422" s="11" t="n"/>
      <c r="Y422" s="11" t="n"/>
      <c r="Z422" s="11" t="n"/>
      <c r="AA422" s="11" t="n"/>
      <c r="AB422" s="11" t="n"/>
      <c r="AC422" s="11" t="n"/>
      <c r="AD422" s="11" t="n"/>
    </row>
    <row r="423">
      <c r="A423" s="11" t="n"/>
      <c r="B423" s="11" t="n"/>
      <c r="C423" s="11" t="n"/>
      <c r="D423" s="11" t="n"/>
      <c r="E423" s="11" t="n"/>
      <c r="F423" s="11" t="n"/>
      <c r="G423" s="11" t="n"/>
      <c r="H423" s="11" t="n"/>
      <c r="I423" s="11" t="n"/>
      <c r="J423" s="11" t="n"/>
      <c r="K423" s="11" t="n"/>
      <c r="L423" s="11" t="n"/>
      <c r="M423" s="11" t="n"/>
      <c r="N423" s="11" t="n"/>
      <c r="O423" s="11" t="n"/>
      <c r="P423" s="11" t="n"/>
      <c r="Q423" s="11" t="n"/>
      <c r="R423" s="11" t="n"/>
      <c r="S423" s="11" t="n"/>
      <c r="T423" s="11" t="n"/>
      <c r="U423" s="11" t="n"/>
      <c r="V423" s="11" t="n"/>
      <c r="W423" s="11" t="n"/>
      <c r="X423" s="11" t="n"/>
      <c r="Y423" s="11" t="n"/>
      <c r="Z423" s="11" t="n"/>
      <c r="AA423" s="11" t="n"/>
      <c r="AB423" s="11" t="n"/>
      <c r="AC423" s="11" t="n"/>
      <c r="AD423" s="11" t="n"/>
    </row>
    <row r="424">
      <c r="A424" s="11" t="n"/>
      <c r="B424" s="11" t="n"/>
      <c r="C424" s="11" t="n"/>
      <c r="D424" s="11" t="n"/>
      <c r="E424" s="11" t="n"/>
      <c r="F424" s="11" t="n"/>
      <c r="G424" s="11" t="n"/>
      <c r="H424" s="11" t="n"/>
      <c r="I424" s="11" t="n"/>
      <c r="J424" s="11" t="n"/>
      <c r="K424" s="11" t="n"/>
      <c r="L424" s="11" t="n"/>
      <c r="M424" s="11" t="n"/>
      <c r="N424" s="11" t="n"/>
      <c r="O424" s="11" t="n"/>
      <c r="P424" s="11" t="n"/>
      <c r="Q424" s="11" t="n"/>
      <c r="R424" s="11" t="n"/>
      <c r="S424" s="11" t="n"/>
      <c r="T424" s="11" t="n"/>
      <c r="U424" s="11" t="n"/>
      <c r="V424" s="11" t="n"/>
      <c r="W424" s="11" t="n"/>
      <c r="X424" s="11" t="n"/>
      <c r="Y424" s="11" t="n"/>
      <c r="Z424" s="11" t="n"/>
      <c r="AA424" s="11" t="n"/>
      <c r="AB424" s="11" t="n"/>
      <c r="AC424" s="11" t="n"/>
      <c r="AD424" s="11" t="n"/>
    </row>
    <row r="425">
      <c r="A425" s="11" t="n"/>
      <c r="B425" s="11" t="n"/>
      <c r="C425" s="11" t="n"/>
      <c r="D425" s="11" t="n"/>
      <c r="E425" s="11" t="n"/>
      <c r="F425" s="11" t="n"/>
      <c r="G425" s="11" t="n"/>
      <c r="H425" s="11" t="n"/>
      <c r="I425" s="11" t="n"/>
      <c r="J425" s="11" t="n"/>
      <c r="K425" s="11" t="n"/>
      <c r="L425" s="11" t="n"/>
      <c r="M425" s="11" t="n"/>
      <c r="N425" s="11" t="n"/>
      <c r="O425" s="11" t="n"/>
      <c r="P425" s="11" t="n"/>
      <c r="Q425" s="11" t="n"/>
      <c r="R425" s="11" t="n"/>
      <c r="S425" s="11" t="n"/>
      <c r="T425" s="11" t="n"/>
      <c r="U425" s="11" t="n"/>
      <c r="V425" s="11" t="n"/>
      <c r="W425" s="11" t="n"/>
      <c r="X425" s="11" t="n"/>
      <c r="Y425" s="11" t="n"/>
      <c r="Z425" s="11" t="n"/>
      <c r="AA425" s="11" t="n"/>
      <c r="AB425" s="11" t="n"/>
      <c r="AC425" s="11" t="n"/>
      <c r="AD425" s="11" t="n"/>
    </row>
    <row r="426">
      <c r="A426" s="11" t="n"/>
      <c r="B426" s="11" t="n"/>
      <c r="C426" s="11" t="n"/>
      <c r="D426" s="11" t="n"/>
      <c r="E426" s="11" t="n"/>
      <c r="F426" s="11" t="n"/>
      <c r="G426" s="11" t="n"/>
      <c r="H426" s="11" t="n"/>
      <c r="I426" s="11" t="n"/>
      <c r="J426" s="11" t="n"/>
      <c r="K426" s="11" t="n"/>
      <c r="L426" s="11" t="n"/>
      <c r="M426" s="11" t="n"/>
      <c r="N426" s="11" t="n"/>
      <c r="O426" s="11" t="n"/>
      <c r="P426" s="11" t="n"/>
      <c r="Q426" s="11" t="n"/>
      <c r="R426" s="11" t="n"/>
      <c r="S426" s="11" t="n"/>
      <c r="T426" s="11" t="n"/>
      <c r="U426" s="11" t="n"/>
      <c r="V426" s="11" t="n"/>
      <c r="W426" s="11" t="n"/>
      <c r="X426" s="11" t="n"/>
      <c r="Y426" s="11" t="n"/>
      <c r="Z426" s="11" t="n"/>
      <c r="AA426" s="11" t="n"/>
      <c r="AB426" s="11" t="n"/>
      <c r="AC426" s="11" t="n"/>
      <c r="AD426" s="11" t="n"/>
    </row>
    <row r="427">
      <c r="A427" s="11" t="n"/>
      <c r="B427" s="11" t="n"/>
      <c r="C427" s="11" t="n"/>
      <c r="D427" s="11" t="n"/>
      <c r="E427" s="11" t="n"/>
      <c r="F427" s="11" t="n"/>
      <c r="G427" s="11" t="n"/>
      <c r="H427" s="11" t="n"/>
      <c r="I427" s="11" t="n"/>
      <c r="J427" s="11" t="n"/>
      <c r="K427" s="11" t="n"/>
      <c r="L427" s="11" t="n"/>
      <c r="M427" s="11" t="n"/>
      <c r="N427" s="11" t="n"/>
      <c r="O427" s="11" t="n"/>
      <c r="P427" s="11" t="n"/>
      <c r="Q427" s="11" t="n"/>
      <c r="R427" s="11" t="n"/>
      <c r="S427" s="11" t="n"/>
      <c r="T427" s="11" t="n"/>
      <c r="U427" s="11" t="n"/>
      <c r="V427" s="11" t="n"/>
      <c r="W427" s="11" t="n"/>
      <c r="X427" s="11" t="n"/>
      <c r="Y427" s="11" t="n"/>
      <c r="Z427" s="11" t="n"/>
      <c r="AA427" s="11" t="n"/>
      <c r="AB427" s="11" t="n"/>
      <c r="AC427" s="11" t="n"/>
      <c r="AD427" s="11" t="n"/>
    </row>
    <row r="428">
      <c r="A428" s="11" t="n"/>
      <c r="B428" s="11" t="n"/>
      <c r="C428" s="11" t="n"/>
      <c r="D428" s="11" t="n"/>
      <c r="E428" s="11" t="n"/>
      <c r="F428" s="11" t="n"/>
      <c r="G428" s="11" t="n"/>
      <c r="H428" s="11" t="n"/>
      <c r="I428" s="11" t="n"/>
      <c r="J428" s="11" t="n"/>
      <c r="K428" s="11" t="n"/>
      <c r="L428" s="11" t="n"/>
      <c r="M428" s="11" t="n"/>
      <c r="N428" s="11" t="n"/>
      <c r="O428" s="11" t="n"/>
      <c r="P428" s="11" t="n"/>
      <c r="Q428" s="11" t="n"/>
      <c r="R428" s="11" t="n"/>
      <c r="S428" s="11" t="n"/>
      <c r="T428" s="11" t="n"/>
      <c r="U428" s="11" t="n"/>
      <c r="V428" s="11" t="n"/>
      <c r="W428" s="11" t="n"/>
      <c r="X428" s="11" t="n"/>
      <c r="Y428" s="11" t="n"/>
      <c r="Z428" s="11" t="n"/>
      <c r="AA428" s="11" t="n"/>
      <c r="AB428" s="11" t="n"/>
      <c r="AC428" s="11" t="n"/>
      <c r="AD428" s="11" t="n"/>
    </row>
    <row r="429">
      <c r="A429" s="11" t="n"/>
      <c r="B429" s="11" t="n"/>
      <c r="C429" s="11" t="n"/>
      <c r="D429" s="11" t="n"/>
      <c r="E429" s="11" t="n"/>
      <c r="F429" s="11" t="n"/>
      <c r="G429" s="11" t="n"/>
      <c r="H429" s="11" t="n"/>
      <c r="I429" s="11" t="n"/>
      <c r="J429" s="11" t="n"/>
      <c r="K429" s="11" t="n"/>
      <c r="L429" s="11" t="n"/>
      <c r="M429" s="11" t="n"/>
      <c r="N429" s="11" t="n"/>
      <c r="O429" s="11" t="n"/>
      <c r="P429" s="11" t="n"/>
      <c r="Q429" s="11" t="n"/>
      <c r="R429" s="11" t="n"/>
      <c r="S429" s="11" t="n"/>
      <c r="T429" s="11" t="n"/>
      <c r="U429" s="11" t="n"/>
      <c r="V429" s="11" t="n"/>
      <c r="W429" s="11" t="n"/>
      <c r="X429" s="11" t="n"/>
      <c r="Y429" s="11" t="n"/>
      <c r="Z429" s="11" t="n"/>
      <c r="AA429" s="11" t="n"/>
      <c r="AB429" s="11" t="n"/>
      <c r="AC429" s="11" t="n"/>
      <c r="AD429" s="11" t="n"/>
    </row>
    <row r="430">
      <c r="A430" s="11" t="n"/>
      <c r="B430" s="11" t="n"/>
      <c r="C430" s="11" t="n"/>
      <c r="D430" s="11" t="n"/>
      <c r="E430" s="11" t="n"/>
      <c r="F430" s="11" t="n"/>
      <c r="G430" s="11" t="n"/>
      <c r="H430" s="11" t="n"/>
      <c r="I430" s="11" t="n"/>
      <c r="J430" s="11" t="n"/>
      <c r="K430" s="11" t="n"/>
      <c r="L430" s="11" t="n"/>
      <c r="M430" s="11" t="n"/>
      <c r="N430" s="11" t="n"/>
      <c r="O430" s="11" t="n"/>
      <c r="P430" s="11" t="n"/>
      <c r="Q430" s="11" t="n"/>
      <c r="R430" s="11" t="n"/>
      <c r="S430" s="11" t="n"/>
      <c r="T430" s="11" t="n"/>
      <c r="U430" s="11" t="n"/>
      <c r="V430" s="11" t="n"/>
      <c r="W430" s="11" t="n"/>
      <c r="X430" s="11" t="n"/>
      <c r="Y430" s="11" t="n"/>
      <c r="Z430" s="11" t="n"/>
      <c r="AA430" s="11" t="n"/>
      <c r="AB430" s="11" t="n"/>
      <c r="AC430" s="11" t="n"/>
      <c r="AD430" s="11" t="n"/>
    </row>
    <row r="431">
      <c r="A431" s="11" t="n"/>
      <c r="B431" s="11" t="n"/>
      <c r="C431" s="11" t="n"/>
      <c r="D431" s="11" t="n"/>
      <c r="E431" s="11" t="n"/>
      <c r="F431" s="11" t="n"/>
      <c r="G431" s="11" t="n"/>
      <c r="H431" s="11" t="n"/>
      <c r="I431" s="11" t="n"/>
      <c r="J431" s="11" t="n"/>
      <c r="K431" s="11" t="n"/>
      <c r="L431" s="11" t="n"/>
      <c r="M431" s="11" t="n"/>
      <c r="N431" s="11" t="n"/>
      <c r="O431" s="11" t="n"/>
      <c r="P431" s="11" t="n"/>
      <c r="Q431" s="11" t="n"/>
      <c r="R431" s="11" t="n"/>
      <c r="S431" s="11" t="n"/>
      <c r="T431" s="11" t="n"/>
      <c r="U431" s="11" t="n"/>
      <c r="V431" s="11" t="n"/>
      <c r="W431" s="11" t="n"/>
      <c r="X431" s="11" t="n"/>
      <c r="Y431" s="11" t="n"/>
      <c r="Z431" s="11" t="n"/>
      <c r="AA431" s="11" t="n"/>
      <c r="AB431" s="11" t="n"/>
      <c r="AC431" s="11" t="n"/>
      <c r="AD431" s="11" t="n"/>
    </row>
    <row r="432">
      <c r="A432" s="11" t="n"/>
      <c r="B432" s="11" t="n"/>
      <c r="C432" s="11" t="n"/>
      <c r="D432" s="11" t="n"/>
      <c r="E432" s="11" t="n"/>
      <c r="F432" s="11" t="n"/>
      <c r="G432" s="11" t="n"/>
      <c r="H432" s="11" t="n"/>
      <c r="I432" s="11" t="n"/>
      <c r="J432" s="11" t="n"/>
      <c r="K432" s="11" t="n"/>
      <c r="L432" s="11" t="n"/>
      <c r="M432" s="11" t="n"/>
      <c r="N432" s="11" t="n"/>
      <c r="O432" s="11" t="n"/>
      <c r="P432" s="11" t="n"/>
      <c r="Q432" s="11" t="n"/>
      <c r="R432" s="11" t="n"/>
      <c r="S432" s="11" t="n"/>
      <c r="T432" s="11" t="n"/>
      <c r="U432" s="11" t="n"/>
      <c r="V432" s="11" t="n"/>
      <c r="W432" s="11" t="n"/>
      <c r="X432" s="11" t="n"/>
      <c r="Y432" s="11" t="n"/>
      <c r="Z432" s="11" t="n"/>
      <c r="AA432" s="11" t="n"/>
      <c r="AB432" s="11" t="n"/>
      <c r="AC432" s="11" t="n"/>
      <c r="AD432" s="11" t="n"/>
    </row>
    <row r="433">
      <c r="A433" s="11" t="n"/>
      <c r="B433" s="11" t="n"/>
      <c r="C433" s="11" t="n"/>
      <c r="D433" s="11" t="n"/>
      <c r="E433" s="11" t="n"/>
      <c r="F433" s="11" t="n"/>
      <c r="G433" s="11" t="n"/>
      <c r="H433" s="11" t="n"/>
      <c r="I433" s="11" t="n"/>
      <c r="J433" s="11" t="n"/>
      <c r="K433" s="11" t="n"/>
      <c r="L433" s="11" t="n"/>
      <c r="M433" s="11" t="n"/>
      <c r="N433" s="11" t="n"/>
      <c r="O433" s="11" t="n"/>
      <c r="P433" s="11" t="n"/>
      <c r="Q433" s="11" t="n"/>
      <c r="R433" s="11" t="n"/>
      <c r="S433" s="11" t="n"/>
      <c r="T433" s="11" t="n"/>
      <c r="U433" s="11" t="n"/>
      <c r="V433" s="11" t="n"/>
      <c r="W433" s="11" t="n"/>
      <c r="X433" s="11" t="n"/>
      <c r="Y433" s="11" t="n"/>
      <c r="Z433" s="11" t="n"/>
      <c r="AA433" s="11" t="n"/>
      <c r="AB433" s="11" t="n"/>
      <c r="AC433" s="11" t="n"/>
      <c r="AD433" s="11" t="n"/>
    </row>
    <row r="434">
      <c r="A434" s="11" t="n"/>
      <c r="B434" s="11" t="n"/>
      <c r="C434" s="11" t="n"/>
      <c r="D434" s="11" t="n"/>
      <c r="E434" s="11" t="n"/>
      <c r="F434" s="11" t="n"/>
      <c r="G434" s="11" t="n"/>
      <c r="H434" s="11" t="n"/>
      <c r="I434" s="11" t="n"/>
      <c r="J434" s="11" t="n"/>
      <c r="K434" s="11" t="n"/>
      <c r="L434" s="11" t="n"/>
      <c r="M434" s="11" t="n"/>
      <c r="N434" s="11" t="n"/>
      <c r="O434" s="11" t="n"/>
      <c r="P434" s="11" t="n"/>
      <c r="Q434" s="11" t="n"/>
      <c r="R434" s="11" t="n"/>
      <c r="S434" s="11" t="n"/>
      <c r="T434" s="11" t="n"/>
      <c r="U434" s="11" t="n"/>
      <c r="V434" s="11" t="n"/>
      <c r="W434" s="11" t="n"/>
      <c r="X434" s="11" t="n"/>
      <c r="Y434" s="11" t="n"/>
      <c r="Z434" s="11" t="n"/>
      <c r="AA434" s="11" t="n"/>
      <c r="AB434" s="11" t="n"/>
      <c r="AC434" s="11" t="n"/>
      <c r="AD434" s="11" t="n"/>
    </row>
    <row r="435">
      <c r="A435" s="11" t="n"/>
      <c r="B435" s="11" t="n"/>
      <c r="C435" s="11" t="n"/>
      <c r="D435" s="11" t="n"/>
      <c r="E435" s="11" t="n"/>
      <c r="F435" s="11" t="n"/>
      <c r="G435" s="11" t="n"/>
      <c r="H435" s="11" t="n"/>
      <c r="I435" s="11" t="n"/>
      <c r="J435" s="11" t="n"/>
      <c r="K435" s="11" t="n"/>
      <c r="L435" s="11" t="n"/>
      <c r="M435" s="11" t="n"/>
      <c r="N435" s="11" t="n"/>
      <c r="O435" s="11" t="n"/>
      <c r="P435" s="11" t="n"/>
      <c r="Q435" s="11" t="n"/>
      <c r="R435" s="11" t="n"/>
      <c r="S435" s="11" t="n"/>
      <c r="T435" s="11" t="n"/>
      <c r="U435" s="11" t="n"/>
      <c r="V435" s="11" t="n"/>
      <c r="W435" s="11" t="n"/>
      <c r="X435" s="11" t="n"/>
      <c r="Y435" s="11" t="n"/>
      <c r="Z435" s="11" t="n"/>
      <c r="AA435" s="11" t="n"/>
      <c r="AB435" s="11" t="n"/>
      <c r="AC435" s="11" t="n"/>
      <c r="AD435" s="11" t="n"/>
    </row>
    <row r="436">
      <c r="A436" s="11" t="n"/>
      <c r="B436" s="11" t="n"/>
      <c r="C436" s="11" t="n"/>
      <c r="D436" s="11" t="n"/>
      <c r="E436" s="11" t="n"/>
      <c r="F436" s="11" t="n"/>
      <c r="G436" s="11" t="n"/>
      <c r="H436" s="11" t="n"/>
      <c r="I436" s="11" t="n"/>
      <c r="J436" s="11" t="n"/>
      <c r="K436" s="11" t="n"/>
      <c r="L436" s="11" t="n"/>
      <c r="M436" s="11" t="n"/>
      <c r="N436" s="11" t="n"/>
      <c r="O436" s="11" t="n"/>
      <c r="P436" s="11" t="n"/>
      <c r="Q436" s="11" t="n"/>
      <c r="R436" s="11" t="n"/>
      <c r="S436" s="11" t="n"/>
      <c r="T436" s="11" t="n"/>
      <c r="U436" s="11" t="n"/>
      <c r="V436" s="11" t="n"/>
      <c r="W436" s="11" t="n"/>
      <c r="X436" s="11" t="n"/>
      <c r="Y436" s="11" t="n"/>
      <c r="Z436" s="11" t="n"/>
      <c r="AA436" s="11" t="n"/>
      <c r="AB436" s="11" t="n"/>
      <c r="AC436" s="11" t="n"/>
      <c r="AD436" s="11" t="n"/>
    </row>
    <row r="437">
      <c r="A437" s="11" t="n"/>
      <c r="B437" s="11" t="n"/>
      <c r="C437" s="11" t="n"/>
      <c r="D437" s="11" t="n"/>
      <c r="E437" s="11" t="n"/>
      <c r="F437" s="11" t="n"/>
      <c r="G437" s="11" t="n"/>
      <c r="H437" s="11" t="n"/>
      <c r="I437" s="11" t="n"/>
      <c r="J437" s="11" t="n"/>
      <c r="K437" s="11" t="n"/>
      <c r="L437" s="11" t="n"/>
      <c r="M437" s="11" t="n"/>
      <c r="N437" s="11" t="n"/>
      <c r="O437" s="11" t="n"/>
      <c r="P437" s="11" t="n"/>
      <c r="Q437" s="11" t="n"/>
      <c r="R437" s="11" t="n"/>
      <c r="S437" s="11" t="n"/>
      <c r="T437" s="11" t="n"/>
      <c r="U437" s="11" t="n"/>
      <c r="V437" s="11" t="n"/>
      <c r="W437" s="11" t="n"/>
      <c r="X437" s="11" t="n"/>
      <c r="Y437" s="11" t="n"/>
      <c r="Z437" s="11" t="n"/>
      <c r="AA437" s="11" t="n"/>
      <c r="AB437" s="11" t="n"/>
      <c r="AC437" s="11" t="n"/>
      <c r="AD437" s="11" t="n"/>
    </row>
    <row r="438">
      <c r="A438" s="11" t="n"/>
      <c r="B438" s="11" t="n"/>
      <c r="C438" s="11" t="n"/>
      <c r="D438" s="11" t="n"/>
      <c r="E438" s="11" t="n"/>
      <c r="F438" s="11" t="n"/>
      <c r="G438" s="11" t="n"/>
      <c r="H438" s="11" t="n"/>
      <c r="I438" s="11" t="n"/>
      <c r="J438" s="11" t="n"/>
      <c r="K438" s="11" t="n"/>
      <c r="L438" s="11" t="n"/>
      <c r="M438" s="11" t="n"/>
      <c r="N438" s="11" t="n"/>
      <c r="O438" s="11" t="n"/>
      <c r="P438" s="11" t="n"/>
      <c r="Q438" s="11" t="n"/>
      <c r="R438" s="11" t="n"/>
      <c r="S438" s="11" t="n"/>
      <c r="T438" s="11" t="n"/>
      <c r="U438" s="11" t="n"/>
      <c r="V438" s="11" t="n"/>
      <c r="W438" s="11" t="n"/>
      <c r="X438" s="11" t="n"/>
      <c r="Y438" s="11" t="n"/>
      <c r="Z438" s="11" t="n"/>
      <c r="AA438" s="11" t="n"/>
      <c r="AB438" s="11" t="n"/>
      <c r="AC438" s="11" t="n"/>
      <c r="AD438" s="11" t="n"/>
    </row>
    <row r="439">
      <c r="A439" s="11" t="n"/>
      <c r="B439" s="11" t="n"/>
      <c r="C439" s="11" t="n"/>
      <c r="D439" s="11" t="n"/>
      <c r="E439" s="11" t="n"/>
      <c r="F439" s="11" t="n"/>
      <c r="G439" s="11" t="n"/>
      <c r="H439" s="11" t="n"/>
      <c r="I439" s="11" t="n"/>
      <c r="J439" s="11" t="n"/>
      <c r="K439" s="11" t="n"/>
      <c r="L439" s="11" t="n"/>
      <c r="M439" s="11" t="n"/>
      <c r="N439" s="11" t="n"/>
      <c r="O439" s="11" t="n"/>
      <c r="P439" s="11" t="n"/>
      <c r="Q439" s="11" t="n"/>
      <c r="R439" s="11" t="n"/>
      <c r="S439" s="11" t="n"/>
      <c r="T439" s="11" t="n"/>
      <c r="U439" s="11" t="n"/>
      <c r="V439" s="11" t="n"/>
      <c r="W439" s="11" t="n"/>
      <c r="X439" s="11" t="n"/>
      <c r="Y439" s="11" t="n"/>
      <c r="Z439" s="11" t="n"/>
      <c r="AA439" s="11" t="n"/>
      <c r="AB439" s="11" t="n"/>
      <c r="AC439" s="11" t="n"/>
      <c r="AD439" s="11" t="n"/>
    </row>
    <row r="440">
      <c r="A440" s="11" t="n"/>
      <c r="B440" s="11" t="n"/>
      <c r="C440" s="11" t="n"/>
      <c r="D440" s="11" t="n"/>
      <c r="E440" s="11" t="n"/>
      <c r="F440" s="11" t="n"/>
      <c r="G440" s="11" t="n"/>
      <c r="H440" s="11" t="n"/>
      <c r="I440" s="11" t="n"/>
      <c r="J440" s="11" t="n"/>
      <c r="K440" s="11" t="n"/>
      <c r="L440" s="11" t="n"/>
      <c r="M440" s="11" t="n"/>
      <c r="N440" s="11" t="n"/>
      <c r="O440" s="11" t="n"/>
      <c r="P440" s="11" t="n"/>
      <c r="Q440" s="11" t="n"/>
      <c r="R440" s="11" t="n"/>
      <c r="S440" s="11" t="n"/>
      <c r="T440" s="11" t="n"/>
      <c r="U440" s="11" t="n"/>
      <c r="V440" s="11" t="n"/>
      <c r="W440" s="11" t="n"/>
      <c r="X440" s="11" t="n"/>
      <c r="Y440" s="11" t="n"/>
      <c r="Z440" s="11" t="n"/>
      <c r="AA440" s="11" t="n"/>
      <c r="AB440" s="11" t="n"/>
      <c r="AC440" s="11" t="n"/>
      <c r="AD440" s="11" t="n"/>
    </row>
    <row r="441">
      <c r="A441" s="11" t="n"/>
      <c r="B441" s="11" t="n"/>
      <c r="C441" s="11" t="n"/>
      <c r="D441" s="11" t="n"/>
      <c r="E441" s="11" t="n"/>
      <c r="F441" s="11" t="n"/>
      <c r="G441" s="11" t="n"/>
      <c r="H441" s="11" t="n"/>
      <c r="I441" s="11" t="n"/>
      <c r="J441" s="11" t="n"/>
      <c r="K441" s="11" t="n"/>
      <c r="L441" s="11" t="n"/>
      <c r="M441" s="11" t="n"/>
      <c r="N441" s="11" t="n"/>
      <c r="O441" s="11" t="n"/>
      <c r="P441" s="11" t="n"/>
      <c r="Q441" s="11" t="n"/>
      <c r="R441" s="11" t="n"/>
      <c r="S441" s="11" t="n"/>
      <c r="T441" s="11" t="n"/>
      <c r="U441" s="11" t="n"/>
      <c r="V441" s="11" t="n"/>
      <c r="W441" s="11" t="n"/>
      <c r="X441" s="11" t="n"/>
      <c r="Y441" s="11" t="n"/>
      <c r="Z441" s="11" t="n"/>
      <c r="AA441" s="11" t="n"/>
      <c r="AB441" s="11" t="n"/>
      <c r="AC441" s="11" t="n"/>
      <c r="AD441" s="11" t="n"/>
    </row>
    <row r="442">
      <c r="A442" s="11" t="n"/>
      <c r="B442" s="11" t="n"/>
      <c r="C442" s="11" t="n"/>
      <c r="D442" s="11" t="n"/>
      <c r="E442" s="11" t="n"/>
      <c r="F442" s="11" t="n"/>
      <c r="G442" s="11" t="n"/>
      <c r="H442" s="11" t="n"/>
      <c r="I442" s="11" t="n"/>
      <c r="J442" s="11" t="n"/>
      <c r="K442" s="11" t="n"/>
      <c r="L442" s="11" t="n"/>
      <c r="M442" s="11" t="n"/>
      <c r="N442" s="11" t="n"/>
      <c r="O442" s="11" t="n"/>
      <c r="P442" s="11" t="n"/>
      <c r="Q442" s="11" t="n"/>
      <c r="R442" s="11" t="n"/>
      <c r="S442" s="11" t="n"/>
      <c r="T442" s="11" t="n"/>
      <c r="U442" s="11" t="n"/>
      <c r="V442" s="11" t="n"/>
      <c r="W442" s="11" t="n"/>
      <c r="X442" s="11" t="n"/>
      <c r="Y442" s="11" t="n"/>
      <c r="Z442" s="11" t="n"/>
      <c r="AA442" s="11" t="n"/>
      <c r="AB442" s="11" t="n"/>
      <c r="AC442" s="11" t="n"/>
      <c r="AD442" s="11" t="n"/>
    </row>
    <row r="443">
      <c r="A443" s="11" t="n"/>
      <c r="B443" s="11" t="n"/>
      <c r="C443" s="11" t="n"/>
      <c r="D443" s="11" t="n"/>
      <c r="E443" s="11" t="n"/>
      <c r="F443" s="11" t="n"/>
      <c r="G443" s="11" t="n"/>
      <c r="H443" s="11" t="n"/>
      <c r="I443" s="11" t="n"/>
      <c r="J443" s="11" t="n"/>
      <c r="K443" s="11" t="n"/>
      <c r="L443" s="11" t="n"/>
      <c r="M443" s="11" t="n"/>
      <c r="N443" s="11" t="n"/>
      <c r="O443" s="11" t="n"/>
      <c r="P443" s="11" t="n"/>
      <c r="Q443" s="11" t="n"/>
      <c r="R443" s="11" t="n"/>
      <c r="S443" s="11" t="n"/>
      <c r="T443" s="11" t="n"/>
      <c r="U443" s="11" t="n"/>
      <c r="V443" s="11" t="n"/>
      <c r="W443" s="11" t="n"/>
      <c r="X443" s="11" t="n"/>
      <c r="Y443" s="11" t="n"/>
      <c r="Z443" s="11" t="n"/>
      <c r="AA443" s="11" t="n"/>
      <c r="AB443" s="11" t="n"/>
      <c r="AC443" s="11" t="n"/>
      <c r="AD443" s="11" t="n"/>
    </row>
    <row r="444">
      <c r="A444" s="11" t="n"/>
      <c r="B444" s="11" t="n"/>
      <c r="C444" s="11" t="n"/>
      <c r="D444" s="11" t="n"/>
      <c r="E444" s="11" t="n"/>
      <c r="F444" s="11" t="n"/>
      <c r="G444" s="11" t="n"/>
      <c r="H444" s="11" t="n"/>
      <c r="I444" s="11" t="n"/>
      <c r="J444" s="11" t="n"/>
      <c r="K444" s="11" t="n"/>
      <c r="L444" s="11" t="n"/>
      <c r="M444" s="11" t="n"/>
      <c r="N444" s="11" t="n"/>
      <c r="O444" s="11" t="n"/>
      <c r="P444" s="11" t="n"/>
      <c r="Q444" s="11" t="n"/>
      <c r="R444" s="11" t="n"/>
      <c r="S444" s="11" t="n"/>
      <c r="T444" s="11" t="n"/>
      <c r="U444" s="11" t="n"/>
      <c r="V444" s="11" t="n"/>
      <c r="W444" s="11" t="n"/>
      <c r="X444" s="11" t="n"/>
      <c r="Y444" s="11" t="n"/>
      <c r="Z444" s="11" t="n"/>
      <c r="AA444" s="11" t="n"/>
      <c r="AB444" s="11" t="n"/>
      <c r="AC444" s="11" t="n"/>
      <c r="AD444" s="11" t="n"/>
    </row>
    <row r="445">
      <c r="A445" s="11" t="n"/>
      <c r="B445" s="11" t="n"/>
      <c r="C445" s="11" t="n"/>
      <c r="D445" s="11" t="n"/>
      <c r="E445" s="11" t="n"/>
      <c r="F445" s="11" t="n"/>
      <c r="G445" s="11" t="n"/>
      <c r="H445" s="11" t="n"/>
      <c r="I445" s="11" t="n"/>
      <c r="J445" s="11" t="n"/>
      <c r="K445" s="11" t="n"/>
      <c r="L445" s="11" t="n"/>
      <c r="M445" s="11" t="n"/>
      <c r="N445" s="11" t="n"/>
      <c r="O445" s="11" t="n"/>
      <c r="P445" s="11" t="n"/>
      <c r="Q445" s="11" t="n"/>
      <c r="R445" s="11" t="n"/>
      <c r="S445" s="11" t="n"/>
      <c r="T445" s="11" t="n"/>
      <c r="U445" s="11" t="n"/>
      <c r="V445" s="11" t="n"/>
      <c r="W445" s="11" t="n"/>
      <c r="X445" s="11" t="n"/>
      <c r="Y445" s="11" t="n"/>
      <c r="Z445" s="11" t="n"/>
      <c r="AA445" s="11" t="n"/>
      <c r="AB445" s="11" t="n"/>
      <c r="AC445" s="11" t="n"/>
      <c r="AD445" s="11" t="n"/>
    </row>
    <row r="446">
      <c r="A446" s="11" t="n"/>
      <c r="B446" s="11" t="n"/>
      <c r="C446" s="11" t="n"/>
      <c r="D446" s="11" t="n"/>
      <c r="E446" s="11" t="n"/>
      <c r="F446" s="11" t="n"/>
      <c r="G446" s="11" t="n"/>
      <c r="H446" s="11" t="n"/>
      <c r="I446" s="11" t="n"/>
      <c r="J446" s="11" t="n"/>
      <c r="K446" s="11" t="n"/>
      <c r="L446" s="11" t="n"/>
      <c r="M446" s="11" t="n"/>
      <c r="N446" s="11" t="n"/>
      <c r="O446" s="11" t="n"/>
      <c r="P446" s="11" t="n"/>
      <c r="Q446" s="11" t="n"/>
      <c r="R446" s="11" t="n"/>
      <c r="S446" s="11" t="n"/>
      <c r="T446" s="11" t="n"/>
      <c r="U446" s="11" t="n"/>
      <c r="V446" s="11" t="n"/>
      <c r="W446" s="11" t="n"/>
      <c r="X446" s="11" t="n"/>
      <c r="Y446" s="11" t="n"/>
      <c r="Z446" s="11" t="n"/>
      <c r="AA446" s="11" t="n"/>
      <c r="AB446" s="11" t="n"/>
      <c r="AC446" s="11" t="n"/>
      <c r="AD446" s="11" t="n"/>
    </row>
    <row r="447">
      <c r="A447" s="11" t="n"/>
      <c r="B447" s="11" t="n"/>
      <c r="C447" s="11" t="n"/>
      <c r="D447" s="11" t="n"/>
      <c r="E447" s="11" t="n"/>
      <c r="F447" s="11" t="n"/>
      <c r="G447" s="11" t="n"/>
      <c r="H447" s="11" t="n"/>
      <c r="I447" s="11" t="n"/>
      <c r="J447" s="11" t="n"/>
      <c r="K447" s="11" t="n"/>
      <c r="L447" s="11" t="n"/>
      <c r="M447" s="11" t="n"/>
      <c r="N447" s="11" t="n"/>
      <c r="O447" s="11" t="n"/>
      <c r="P447" s="11" t="n"/>
      <c r="Q447" s="11" t="n"/>
      <c r="R447" s="11" t="n"/>
      <c r="S447" s="11" t="n"/>
      <c r="T447" s="11" t="n"/>
      <c r="U447" s="11" t="n"/>
      <c r="V447" s="11" t="n"/>
      <c r="W447" s="11" t="n"/>
      <c r="X447" s="11" t="n"/>
      <c r="Y447" s="11" t="n"/>
      <c r="Z447" s="11" t="n"/>
      <c r="AA447" s="11" t="n"/>
      <c r="AB447" s="11" t="n"/>
      <c r="AC447" s="11" t="n"/>
      <c r="AD447" s="11" t="n"/>
    </row>
    <row r="448">
      <c r="A448" s="11" t="n"/>
      <c r="B448" s="11" t="n"/>
      <c r="C448" s="11" t="n"/>
      <c r="D448" s="11" t="n"/>
      <c r="E448" s="11" t="n"/>
      <c r="F448" s="11" t="n"/>
      <c r="G448" s="11" t="n"/>
      <c r="H448" s="11" t="n"/>
      <c r="I448" s="11" t="n"/>
      <c r="J448" s="11" t="n"/>
      <c r="K448" s="11" t="n"/>
      <c r="L448" s="11" t="n"/>
      <c r="M448" s="11" t="n"/>
      <c r="N448" s="11" t="n"/>
      <c r="O448" s="11" t="n"/>
      <c r="P448" s="11" t="n"/>
      <c r="Q448" s="11" t="n"/>
      <c r="R448" s="11" t="n"/>
      <c r="S448" s="11" t="n"/>
      <c r="T448" s="11" t="n"/>
      <c r="U448" s="11" t="n"/>
      <c r="V448" s="11" t="n"/>
      <c r="W448" s="11" t="n"/>
      <c r="X448" s="11" t="n"/>
      <c r="Y448" s="11" t="n"/>
      <c r="Z448" s="11" t="n"/>
      <c r="AA448" s="11" t="n"/>
      <c r="AB448" s="11" t="n"/>
      <c r="AC448" s="11" t="n"/>
      <c r="AD448" s="11" t="n"/>
    </row>
    <row r="449">
      <c r="A449" s="11" t="n"/>
      <c r="B449" s="11" t="n"/>
      <c r="C449" s="11" t="n"/>
      <c r="D449" s="11" t="n"/>
      <c r="E449" s="11" t="n"/>
      <c r="F449" s="11" t="n"/>
      <c r="G449" s="11" t="n"/>
      <c r="H449" s="11" t="n"/>
      <c r="I449" s="11" t="n"/>
      <c r="J449" s="11" t="n"/>
      <c r="K449" s="11" t="n"/>
      <c r="L449" s="11" t="n"/>
      <c r="M449" s="11" t="n"/>
      <c r="N449" s="11" t="n"/>
      <c r="O449" s="11" t="n"/>
      <c r="P449" s="11" t="n"/>
      <c r="Q449" s="11" t="n"/>
      <c r="R449" s="11" t="n"/>
      <c r="S449" s="11" t="n"/>
      <c r="T449" s="11" t="n"/>
      <c r="U449" s="11" t="n"/>
      <c r="V449" s="11" t="n"/>
      <c r="W449" s="11" t="n"/>
      <c r="X449" s="11" t="n"/>
      <c r="Y449" s="11" t="n"/>
      <c r="Z449" s="11" t="n"/>
      <c r="AA449" s="11" t="n"/>
      <c r="AB449" s="11" t="n"/>
      <c r="AC449" s="11" t="n"/>
      <c r="AD449" s="11" t="n"/>
    </row>
    <row r="450">
      <c r="A450" s="11" t="n"/>
      <c r="B450" s="11" t="n"/>
      <c r="C450" s="11" t="n"/>
      <c r="D450" s="11" t="n"/>
      <c r="E450" s="11" t="n"/>
      <c r="F450" s="11" t="n"/>
      <c r="G450" s="11" t="n"/>
      <c r="H450" s="11" t="n"/>
      <c r="I450" s="11" t="n"/>
      <c r="J450" s="11" t="n"/>
      <c r="K450" s="11" t="n"/>
      <c r="L450" s="11" t="n"/>
      <c r="M450" s="11" t="n"/>
      <c r="N450" s="11" t="n"/>
      <c r="O450" s="11" t="n"/>
      <c r="P450" s="11" t="n"/>
      <c r="Q450" s="11" t="n"/>
      <c r="R450" s="11" t="n"/>
      <c r="S450" s="11" t="n"/>
      <c r="T450" s="11" t="n"/>
      <c r="U450" s="11" t="n"/>
      <c r="V450" s="11" t="n"/>
      <c r="W450" s="11" t="n"/>
      <c r="X450" s="11" t="n"/>
      <c r="Y450" s="11" t="n"/>
      <c r="Z450" s="11" t="n"/>
      <c r="AA450" s="11" t="n"/>
      <c r="AB450" s="11" t="n"/>
      <c r="AC450" s="11" t="n"/>
      <c r="AD450" s="11" t="n"/>
    </row>
    <row r="451">
      <c r="A451" s="11" t="n"/>
      <c r="B451" s="11" t="n"/>
      <c r="C451" s="11" t="n"/>
      <c r="D451" s="11" t="n"/>
      <c r="E451" s="11" t="n"/>
      <c r="F451" s="11" t="n"/>
      <c r="G451" s="11" t="n"/>
      <c r="H451" s="11" t="n"/>
      <c r="I451" s="11" t="n"/>
      <c r="J451" s="11" t="n"/>
      <c r="K451" s="11" t="n"/>
      <c r="L451" s="11" t="n"/>
      <c r="M451" s="11" t="n"/>
      <c r="N451" s="11" t="n"/>
      <c r="O451" s="11" t="n"/>
      <c r="P451" s="11" t="n"/>
      <c r="Q451" s="11" t="n"/>
      <c r="R451" s="11" t="n"/>
      <c r="S451" s="11" t="n"/>
      <c r="T451" s="11" t="n"/>
      <c r="U451" s="11" t="n"/>
      <c r="V451" s="11" t="n"/>
      <c r="W451" s="11" t="n"/>
      <c r="X451" s="11" t="n"/>
      <c r="Y451" s="11" t="n"/>
      <c r="Z451" s="11" t="n"/>
      <c r="AA451" s="11" t="n"/>
      <c r="AB451" s="11" t="n"/>
      <c r="AC451" s="11" t="n"/>
      <c r="AD451" s="11" t="n"/>
    </row>
    <row r="452">
      <c r="A452" s="11" t="n"/>
      <c r="B452" s="11" t="n"/>
      <c r="C452" s="11" t="n"/>
      <c r="D452" s="11" t="n"/>
      <c r="E452" s="11" t="n"/>
      <c r="F452" s="11" t="n"/>
      <c r="G452" s="11" t="n"/>
      <c r="H452" s="11" t="n"/>
      <c r="I452" s="11" t="n"/>
      <c r="J452" s="11" t="n"/>
      <c r="K452" s="11" t="n"/>
      <c r="L452" s="11" t="n"/>
      <c r="M452" s="11" t="n"/>
      <c r="N452" s="11" t="n"/>
      <c r="O452" s="11" t="n"/>
      <c r="P452" s="11" t="n"/>
      <c r="Q452" s="11" t="n"/>
      <c r="R452" s="11" t="n"/>
      <c r="S452" s="11" t="n"/>
      <c r="T452" s="11" t="n"/>
      <c r="U452" s="11" t="n"/>
      <c r="V452" s="11" t="n"/>
      <c r="W452" s="11" t="n"/>
      <c r="X452" s="11" t="n"/>
      <c r="Y452" s="11" t="n"/>
      <c r="Z452" s="11" t="n"/>
      <c r="AA452" s="11" t="n"/>
      <c r="AB452" s="11" t="n"/>
      <c r="AC452" s="11" t="n"/>
      <c r="AD452" s="11" t="n"/>
    </row>
    <row r="453">
      <c r="A453" s="11" t="n"/>
      <c r="B453" s="11" t="n"/>
      <c r="C453" s="11" t="n"/>
      <c r="D453" s="11" t="n"/>
      <c r="E453" s="11" t="n"/>
      <c r="F453" s="11" t="n"/>
      <c r="G453" s="11" t="n"/>
      <c r="H453" s="11" t="n"/>
      <c r="I453" s="11" t="n"/>
      <c r="J453" s="11" t="n"/>
      <c r="K453" s="11" t="n"/>
      <c r="L453" s="11" t="n"/>
      <c r="M453" s="11" t="n"/>
      <c r="N453" s="11" t="n"/>
      <c r="O453" s="11" t="n"/>
      <c r="P453" s="11" t="n"/>
      <c r="Q453" s="11" t="n"/>
      <c r="R453" s="11" t="n"/>
      <c r="S453" s="11" t="n"/>
      <c r="T453" s="11" t="n"/>
      <c r="U453" s="11" t="n"/>
      <c r="V453" s="11" t="n"/>
      <c r="W453" s="11" t="n"/>
      <c r="X453" s="11" t="n"/>
      <c r="Y453" s="11" t="n"/>
      <c r="Z453" s="11" t="n"/>
      <c r="AA453" s="11" t="n"/>
      <c r="AB453" s="11" t="n"/>
      <c r="AC453" s="11" t="n"/>
      <c r="AD453" s="11" t="n"/>
    </row>
    <row r="454">
      <c r="A454" s="11" t="n"/>
      <c r="B454" s="11" t="n"/>
      <c r="C454" s="11" t="n"/>
      <c r="D454" s="11" t="n"/>
      <c r="E454" s="11" t="n"/>
      <c r="F454" s="11" t="n"/>
      <c r="G454" s="11" t="n"/>
      <c r="H454" s="11" t="n"/>
      <c r="I454" s="11" t="n"/>
      <c r="J454" s="11" t="n"/>
      <c r="K454" s="11" t="n"/>
      <c r="L454" s="11" t="n"/>
      <c r="M454" s="11" t="n"/>
      <c r="N454" s="11" t="n"/>
      <c r="O454" s="11" t="n"/>
      <c r="P454" s="11" t="n"/>
      <c r="Q454" s="11" t="n"/>
      <c r="R454" s="11" t="n"/>
      <c r="S454" s="11" t="n"/>
      <c r="T454" s="11" t="n"/>
      <c r="U454" s="11" t="n"/>
      <c r="V454" s="11" t="n"/>
      <c r="W454" s="11" t="n"/>
      <c r="X454" s="11" t="n"/>
      <c r="Y454" s="11" t="n"/>
      <c r="Z454" s="11" t="n"/>
      <c r="AA454" s="11" t="n"/>
      <c r="AB454" s="11" t="n"/>
      <c r="AC454" s="11" t="n"/>
      <c r="AD454" s="11" t="n"/>
    </row>
    <row r="455">
      <c r="A455" s="11" t="n"/>
      <c r="B455" s="11" t="n"/>
      <c r="C455" s="11" t="n"/>
      <c r="D455" s="11" t="n"/>
      <c r="E455" s="11" t="n"/>
      <c r="F455" s="11" t="n"/>
      <c r="G455" s="11" t="n"/>
      <c r="H455" s="11" t="n"/>
      <c r="I455" s="11" t="n"/>
      <c r="J455" s="11" t="n"/>
      <c r="K455" s="11" t="n"/>
      <c r="L455" s="11" t="n"/>
      <c r="M455" s="11" t="n"/>
      <c r="N455" s="11" t="n"/>
      <c r="O455" s="11" t="n"/>
      <c r="P455" s="11" t="n"/>
      <c r="Q455" s="11" t="n"/>
      <c r="R455" s="11" t="n"/>
      <c r="S455" s="11" t="n"/>
      <c r="T455" s="11" t="n"/>
      <c r="U455" s="11" t="n"/>
      <c r="V455" s="11" t="n"/>
      <c r="W455" s="11" t="n"/>
      <c r="X455" s="11" t="n"/>
      <c r="Y455" s="11" t="n"/>
      <c r="Z455" s="11" t="n"/>
      <c r="AA455" s="11" t="n"/>
      <c r="AB455" s="11" t="n"/>
      <c r="AC455" s="11" t="n"/>
      <c r="AD455" s="11" t="n"/>
    </row>
    <row r="456">
      <c r="A456" s="11" t="n"/>
      <c r="B456" s="11" t="n"/>
      <c r="C456" s="11" t="n"/>
      <c r="D456" s="11" t="n"/>
      <c r="E456" s="11" t="n"/>
      <c r="F456" s="11" t="n"/>
      <c r="G456" s="11" t="n"/>
      <c r="H456" s="11" t="n"/>
      <c r="I456" s="11" t="n"/>
      <c r="J456" s="11" t="n"/>
      <c r="K456" s="11" t="n"/>
      <c r="L456" s="11" t="n"/>
      <c r="M456" s="11" t="n"/>
      <c r="N456" s="11" t="n"/>
      <c r="O456" s="11" t="n"/>
      <c r="P456" s="11" t="n"/>
      <c r="Q456" s="11" t="n"/>
      <c r="R456" s="11" t="n"/>
      <c r="S456" s="11" t="n"/>
      <c r="T456" s="11" t="n"/>
      <c r="U456" s="11" t="n"/>
      <c r="V456" s="11" t="n"/>
      <c r="W456" s="11" t="n"/>
      <c r="X456" s="11" t="n"/>
      <c r="Y456" s="11" t="n"/>
      <c r="Z456" s="11" t="n"/>
      <c r="AA456" s="11" t="n"/>
      <c r="AB456" s="11" t="n"/>
      <c r="AC456" s="11" t="n"/>
      <c r="AD456" s="11" t="n"/>
    </row>
    <row r="457">
      <c r="A457" s="11" t="n"/>
      <c r="B457" s="11" t="n"/>
      <c r="C457" s="11" t="n"/>
      <c r="D457" s="11" t="n"/>
      <c r="E457" s="11" t="n"/>
      <c r="F457" s="11" t="n"/>
      <c r="G457" s="11" t="n"/>
      <c r="H457" s="11" t="n"/>
      <c r="I457" s="11" t="n"/>
      <c r="J457" s="11" t="n"/>
      <c r="K457" s="11" t="n"/>
      <c r="L457" s="11" t="n"/>
      <c r="M457" s="11" t="n"/>
      <c r="N457" s="11" t="n"/>
      <c r="O457" s="11" t="n"/>
      <c r="P457" s="11" t="n"/>
      <c r="Q457" s="11" t="n"/>
      <c r="R457" s="11" t="n"/>
      <c r="S457" s="11" t="n"/>
      <c r="T457" s="11" t="n"/>
      <c r="U457" s="11" t="n"/>
      <c r="V457" s="11" t="n"/>
      <c r="W457" s="11" t="n"/>
      <c r="X457" s="11" t="n"/>
      <c r="Y457" s="11" t="n"/>
      <c r="Z457" s="11" t="n"/>
      <c r="AA457" s="11" t="n"/>
      <c r="AB457" s="11" t="n"/>
      <c r="AC457" s="11" t="n"/>
      <c r="AD457" s="11" t="n"/>
    </row>
    <row r="458">
      <c r="A458" s="11" t="n"/>
      <c r="B458" s="11" t="n"/>
      <c r="C458" s="11" t="n"/>
      <c r="D458" s="11" t="n"/>
      <c r="E458" s="11" t="n"/>
      <c r="F458" s="11" t="n"/>
      <c r="G458" s="11" t="n"/>
      <c r="H458" s="11" t="n"/>
      <c r="I458" s="11" t="n"/>
      <c r="J458" s="11" t="n"/>
      <c r="K458" s="11" t="n"/>
      <c r="L458" s="11" t="n"/>
      <c r="M458" s="11" t="n"/>
      <c r="N458" s="11" t="n"/>
      <c r="O458" s="11" t="n"/>
      <c r="P458" s="11" t="n"/>
      <c r="Q458" s="11" t="n"/>
      <c r="R458" s="11" t="n"/>
      <c r="S458" s="11" t="n"/>
      <c r="T458" s="11" t="n"/>
      <c r="U458" s="11" t="n"/>
      <c r="V458" s="11" t="n"/>
      <c r="W458" s="11" t="n"/>
      <c r="X458" s="11" t="n"/>
      <c r="Y458" s="11" t="n"/>
      <c r="Z458" s="11" t="n"/>
      <c r="AA458" s="11" t="n"/>
      <c r="AB458" s="11" t="n"/>
      <c r="AC458" s="11" t="n"/>
      <c r="AD458" s="11" t="n"/>
    </row>
    <row r="459">
      <c r="A459" s="11" t="n"/>
      <c r="B459" s="11" t="n"/>
      <c r="C459" s="11" t="n"/>
      <c r="D459" s="11" t="n"/>
      <c r="E459" s="11" t="n"/>
      <c r="F459" s="11" t="n"/>
      <c r="G459" s="11" t="n"/>
      <c r="H459" s="11" t="n"/>
      <c r="I459" s="11" t="n"/>
      <c r="J459" s="11" t="n"/>
      <c r="K459" s="11" t="n"/>
      <c r="L459" s="11" t="n"/>
      <c r="M459" s="11" t="n"/>
      <c r="N459" s="11" t="n"/>
      <c r="O459" s="11" t="n"/>
      <c r="P459" s="11" t="n"/>
      <c r="Q459" s="11" t="n"/>
      <c r="R459" s="11" t="n"/>
      <c r="S459" s="11" t="n"/>
      <c r="T459" s="11" t="n"/>
      <c r="U459" s="11" t="n"/>
      <c r="V459" s="11" t="n"/>
      <c r="W459" s="11" t="n"/>
      <c r="X459" s="11" t="n"/>
      <c r="Y459" s="11" t="n"/>
      <c r="Z459" s="11" t="n"/>
      <c r="AA459" s="11" t="n"/>
      <c r="AB459" s="11" t="n"/>
      <c r="AC459" s="11" t="n"/>
      <c r="AD459" s="11" t="n"/>
    </row>
    <row r="460">
      <c r="A460" s="11" t="n"/>
      <c r="B460" s="11" t="n"/>
      <c r="C460" s="11" t="n"/>
      <c r="D460" s="11" t="n"/>
      <c r="E460" s="11" t="n"/>
      <c r="F460" s="11" t="n"/>
      <c r="G460" s="11" t="n"/>
      <c r="H460" s="11" t="n"/>
      <c r="I460" s="11" t="n"/>
      <c r="J460" s="11" t="n"/>
      <c r="K460" s="11" t="n"/>
      <c r="L460" s="11" t="n"/>
      <c r="M460" s="11" t="n"/>
      <c r="N460" s="11" t="n"/>
      <c r="O460" s="11" t="n"/>
      <c r="P460" s="11" t="n"/>
      <c r="Q460" s="11" t="n"/>
      <c r="R460" s="11" t="n"/>
      <c r="S460" s="11" t="n"/>
      <c r="T460" s="11" t="n"/>
      <c r="U460" s="11" t="n"/>
      <c r="V460" s="11" t="n"/>
      <c r="W460" s="11" t="n"/>
      <c r="X460" s="11" t="n"/>
      <c r="Y460" s="11" t="n"/>
      <c r="Z460" s="11" t="n"/>
      <c r="AA460" s="11" t="n"/>
      <c r="AB460" s="11" t="n"/>
      <c r="AC460" s="11" t="n"/>
      <c r="AD460" s="11" t="n"/>
    </row>
    <row r="461">
      <c r="A461" s="11" t="n"/>
      <c r="B461" s="11" t="n"/>
      <c r="C461" s="11" t="n"/>
      <c r="D461" s="11" t="n"/>
      <c r="E461" s="11" t="n"/>
      <c r="F461" s="11" t="n"/>
      <c r="G461" s="11" t="n"/>
      <c r="H461" s="11" t="n"/>
      <c r="I461" s="11" t="n"/>
      <c r="J461" s="11" t="n"/>
      <c r="K461" s="11" t="n"/>
      <c r="L461" s="11" t="n"/>
      <c r="M461" s="11" t="n"/>
      <c r="N461" s="11" t="n"/>
      <c r="O461" s="11" t="n"/>
      <c r="P461" s="11" t="n"/>
      <c r="Q461" s="11" t="n"/>
      <c r="R461" s="11" t="n"/>
      <c r="S461" s="11" t="n"/>
      <c r="T461" s="11" t="n"/>
      <c r="U461" s="11" t="n"/>
      <c r="V461" s="11" t="n"/>
      <c r="W461" s="11" t="n"/>
      <c r="X461" s="11" t="n"/>
      <c r="Y461" s="11" t="n"/>
      <c r="Z461" s="11" t="n"/>
      <c r="AA461" s="11" t="n"/>
      <c r="AB461" s="11" t="n"/>
      <c r="AC461" s="11" t="n"/>
      <c r="AD461" s="11" t="n"/>
    </row>
    <row r="462">
      <c r="A462" s="11" t="n"/>
      <c r="B462" s="11" t="n"/>
      <c r="C462" s="11" t="n"/>
      <c r="D462" s="11" t="n"/>
      <c r="E462" s="11" t="n"/>
      <c r="F462" s="11" t="n"/>
      <c r="G462" s="11" t="n"/>
      <c r="H462" s="11" t="n"/>
      <c r="I462" s="11" t="n"/>
      <c r="J462" s="11" t="n"/>
      <c r="K462" s="11" t="n"/>
      <c r="L462" s="11" t="n"/>
      <c r="M462" s="11" t="n"/>
      <c r="N462" s="11" t="n"/>
      <c r="O462" s="11" t="n"/>
      <c r="P462" s="11" t="n"/>
      <c r="Q462" s="11" t="n"/>
      <c r="R462" s="11" t="n"/>
      <c r="S462" s="11" t="n"/>
      <c r="T462" s="11" t="n"/>
      <c r="U462" s="11" t="n"/>
      <c r="V462" s="11" t="n"/>
      <c r="W462" s="11" t="n"/>
      <c r="X462" s="11" t="n"/>
      <c r="Y462" s="11" t="n"/>
      <c r="Z462" s="11" t="n"/>
      <c r="AA462" s="11" t="n"/>
      <c r="AB462" s="11" t="n"/>
      <c r="AC462" s="11" t="n"/>
      <c r="AD462" s="11" t="n"/>
    </row>
    <row r="463">
      <c r="A463" s="11" t="n"/>
      <c r="B463" s="11" t="n"/>
      <c r="C463" s="11" t="n"/>
      <c r="D463" s="11" t="n"/>
      <c r="E463" s="11" t="n"/>
      <c r="F463" s="11" t="n"/>
      <c r="G463" s="11" t="n"/>
      <c r="H463" s="11" t="n"/>
      <c r="I463" s="11" t="n"/>
      <c r="J463" s="11" t="n"/>
      <c r="K463" s="11" t="n"/>
      <c r="L463" s="11" t="n"/>
      <c r="M463" s="11" t="n"/>
      <c r="N463" s="11" t="n"/>
      <c r="O463" s="11" t="n"/>
      <c r="P463" s="11" t="n"/>
      <c r="Q463" s="11" t="n"/>
      <c r="R463" s="11" t="n"/>
      <c r="S463" s="11" t="n"/>
      <c r="T463" s="11" t="n"/>
      <c r="U463" s="11" t="n"/>
      <c r="V463" s="11" t="n"/>
      <c r="W463" s="11" t="n"/>
      <c r="X463" s="11" t="n"/>
      <c r="Y463" s="11" t="n"/>
      <c r="Z463" s="11" t="n"/>
      <c r="AA463" s="11" t="n"/>
      <c r="AB463" s="11" t="n"/>
      <c r="AC463" s="11" t="n"/>
      <c r="AD463" s="11" t="n"/>
    </row>
    <row r="464">
      <c r="A464" s="11" t="n"/>
      <c r="B464" s="11" t="n"/>
      <c r="C464" s="11" t="n"/>
      <c r="D464" s="11" t="n"/>
      <c r="E464" s="11" t="n"/>
      <c r="F464" s="11" t="n"/>
      <c r="G464" s="11" t="n"/>
      <c r="H464" s="11" t="n"/>
      <c r="I464" s="11" t="n"/>
      <c r="J464" s="11" t="n"/>
      <c r="K464" s="11" t="n"/>
      <c r="L464" s="11" t="n"/>
      <c r="M464" s="11" t="n"/>
      <c r="N464" s="11" t="n"/>
      <c r="O464" s="11" t="n"/>
      <c r="P464" s="11" t="n"/>
      <c r="Q464" s="11" t="n"/>
      <c r="R464" s="11" t="n"/>
      <c r="S464" s="11" t="n"/>
      <c r="T464" s="11" t="n"/>
      <c r="U464" s="11" t="n"/>
      <c r="V464" s="11" t="n"/>
      <c r="W464" s="11" t="n"/>
      <c r="X464" s="11" t="n"/>
      <c r="Y464" s="11" t="n"/>
      <c r="Z464" s="11" t="n"/>
      <c r="AA464" s="11" t="n"/>
      <c r="AB464" s="11" t="n"/>
      <c r="AC464" s="11" t="n"/>
      <c r="AD464" s="11" t="n"/>
    </row>
    <row r="465">
      <c r="A465" s="11" t="n"/>
      <c r="B465" s="11" t="n"/>
      <c r="C465" s="11" t="n"/>
      <c r="D465" s="11" t="n"/>
      <c r="E465" s="11" t="n"/>
      <c r="F465" s="11" t="n"/>
      <c r="G465" s="11" t="n"/>
      <c r="H465" s="11" t="n"/>
      <c r="I465" s="11" t="n"/>
      <c r="J465" s="11" t="n"/>
      <c r="K465" s="11" t="n"/>
      <c r="L465" s="11" t="n"/>
      <c r="M465" s="11" t="n"/>
      <c r="N465" s="11" t="n"/>
      <c r="O465" s="11" t="n"/>
      <c r="P465" s="11" t="n"/>
      <c r="Q465" s="11" t="n"/>
      <c r="R465" s="11" t="n"/>
      <c r="S465" s="11" t="n"/>
      <c r="T465" s="11" t="n"/>
      <c r="U465" s="11" t="n"/>
      <c r="V465" s="11" t="n"/>
      <c r="W465" s="11" t="n"/>
      <c r="X465" s="11" t="n"/>
      <c r="Y465" s="11" t="n"/>
      <c r="Z465" s="11" t="n"/>
      <c r="AA465" s="11" t="n"/>
      <c r="AB465" s="11" t="n"/>
      <c r="AC465" s="11" t="n"/>
      <c r="AD465" s="11" t="n"/>
    </row>
    <row r="466">
      <c r="A466" s="11" t="n"/>
      <c r="B466" s="11" t="n"/>
      <c r="C466" s="11" t="n"/>
      <c r="D466" s="11" t="n"/>
      <c r="E466" s="11" t="n"/>
      <c r="F466" s="11" t="n"/>
      <c r="G466" s="11" t="n"/>
      <c r="H466" s="11" t="n"/>
      <c r="I466" s="11" t="n"/>
      <c r="J466" s="11" t="n"/>
      <c r="K466" s="11" t="n"/>
      <c r="L466" s="11" t="n"/>
      <c r="M466" s="11" t="n"/>
      <c r="N466" s="11" t="n"/>
      <c r="O466" s="11" t="n"/>
      <c r="P466" s="11" t="n"/>
      <c r="Q466" s="11" t="n"/>
      <c r="R466" s="11" t="n"/>
      <c r="S466" s="11" t="n"/>
      <c r="T466" s="11" t="n"/>
      <c r="U466" s="11" t="n"/>
      <c r="V466" s="11" t="n"/>
      <c r="W466" s="11" t="n"/>
      <c r="X466" s="11" t="n"/>
      <c r="Y466" s="11" t="n"/>
      <c r="Z466" s="11" t="n"/>
      <c r="AA466" s="11" t="n"/>
      <c r="AB466" s="11" t="n"/>
      <c r="AC466" s="11" t="n"/>
      <c r="AD466" s="11" t="n"/>
    </row>
    <row r="467">
      <c r="A467" s="11" t="n"/>
      <c r="B467" s="11" t="n"/>
      <c r="C467" s="11" t="n"/>
      <c r="D467" s="11" t="n"/>
      <c r="E467" s="11" t="n"/>
      <c r="F467" s="11" t="n"/>
      <c r="G467" s="11" t="n"/>
      <c r="H467" s="11" t="n"/>
      <c r="I467" s="11" t="n"/>
      <c r="J467" s="11" t="n"/>
      <c r="K467" s="11" t="n"/>
      <c r="L467" s="11" t="n"/>
      <c r="M467" s="11" t="n"/>
      <c r="N467" s="11" t="n"/>
      <c r="O467" s="11" t="n"/>
      <c r="P467" s="11" t="n"/>
      <c r="Q467" s="11" t="n"/>
      <c r="R467" s="11" t="n"/>
      <c r="S467" s="11" t="n"/>
      <c r="T467" s="11" t="n"/>
      <c r="U467" s="11" t="n"/>
      <c r="V467" s="11" t="n"/>
      <c r="W467" s="11" t="n"/>
      <c r="X467" s="11" t="n"/>
      <c r="Y467" s="11" t="n"/>
      <c r="Z467" s="11" t="n"/>
      <c r="AA467" s="11" t="n"/>
      <c r="AB467" s="11" t="n"/>
      <c r="AC467" s="11" t="n"/>
      <c r="AD467" s="11" t="n"/>
    </row>
    <row r="468">
      <c r="A468" s="11" t="n"/>
      <c r="B468" s="11" t="n"/>
      <c r="C468" s="11" t="n"/>
      <c r="D468" s="11" t="n"/>
      <c r="E468" s="11" t="n"/>
      <c r="F468" s="11" t="n"/>
      <c r="G468" s="11" t="n"/>
      <c r="H468" s="11" t="n"/>
      <c r="I468" s="11" t="n"/>
      <c r="J468" s="11" t="n"/>
      <c r="K468" s="11" t="n"/>
      <c r="L468" s="11" t="n"/>
      <c r="M468" s="11" t="n"/>
      <c r="N468" s="11" t="n"/>
      <c r="O468" s="11" t="n"/>
      <c r="P468" s="11" t="n"/>
      <c r="Q468" s="11" t="n"/>
      <c r="R468" s="11" t="n"/>
      <c r="S468" s="11" t="n"/>
      <c r="T468" s="11" t="n"/>
      <c r="U468" s="11" t="n"/>
      <c r="V468" s="11" t="n"/>
      <c r="W468" s="11" t="n"/>
      <c r="X468" s="11" t="n"/>
      <c r="Y468" s="11" t="n"/>
      <c r="Z468" s="11" t="n"/>
      <c r="AA468" s="11" t="n"/>
      <c r="AB468" s="11" t="n"/>
      <c r="AC468" s="11" t="n"/>
      <c r="AD468" s="11" t="n"/>
    </row>
    <row r="469">
      <c r="A469" s="11" t="n"/>
      <c r="B469" s="11" t="n"/>
      <c r="C469" s="11" t="n"/>
      <c r="D469" s="11" t="n"/>
      <c r="E469" s="11" t="n"/>
      <c r="F469" s="11" t="n"/>
      <c r="G469" s="11" t="n"/>
      <c r="H469" s="11" t="n"/>
      <c r="I469" s="11" t="n"/>
      <c r="J469" s="11" t="n"/>
      <c r="K469" s="11" t="n"/>
      <c r="L469" s="11" t="n"/>
      <c r="M469" s="11" t="n"/>
      <c r="N469" s="11" t="n"/>
      <c r="O469" s="11" t="n"/>
      <c r="P469" s="11" t="n"/>
      <c r="Q469" s="11" t="n"/>
      <c r="R469" s="11" t="n"/>
      <c r="S469" s="11" t="n"/>
      <c r="T469" s="11" t="n"/>
      <c r="U469" s="11" t="n"/>
      <c r="V469" s="11" t="n"/>
      <c r="W469" s="11" t="n"/>
      <c r="X469" s="11" t="n"/>
      <c r="Y469" s="11" t="n"/>
      <c r="Z469" s="11" t="n"/>
      <c r="AA469" s="11" t="n"/>
      <c r="AB469" s="11" t="n"/>
      <c r="AC469" s="11" t="n"/>
      <c r="AD469" s="11" t="n"/>
    </row>
    <row r="470">
      <c r="A470" s="11" t="n"/>
      <c r="B470" s="11" t="n"/>
      <c r="C470" s="11" t="n"/>
      <c r="D470" s="11" t="n"/>
      <c r="E470" s="11" t="n"/>
      <c r="F470" s="11" t="n"/>
      <c r="G470" s="11" t="n"/>
      <c r="H470" s="11" t="n"/>
      <c r="I470" s="11" t="n"/>
      <c r="J470" s="11" t="n"/>
      <c r="K470" s="11" t="n"/>
      <c r="L470" s="11" t="n"/>
      <c r="M470" s="11" t="n"/>
      <c r="N470" s="11" t="n"/>
      <c r="O470" s="11" t="n"/>
      <c r="P470" s="11" t="n"/>
      <c r="Q470" s="11" t="n"/>
      <c r="R470" s="11" t="n"/>
      <c r="S470" s="11" t="n"/>
      <c r="T470" s="11" t="n"/>
      <c r="U470" s="11" t="n"/>
      <c r="V470" s="11" t="n"/>
      <c r="W470" s="11" t="n"/>
      <c r="X470" s="11" t="n"/>
      <c r="Y470" s="11" t="n"/>
      <c r="Z470" s="11" t="n"/>
      <c r="AA470" s="11" t="n"/>
      <c r="AB470" s="11" t="n"/>
      <c r="AC470" s="11" t="n"/>
      <c r="AD470" s="11" t="n"/>
    </row>
    <row r="471">
      <c r="A471" s="11" t="n"/>
      <c r="B471" s="11" t="n"/>
      <c r="C471" s="11" t="n"/>
      <c r="D471" s="11" t="n"/>
      <c r="E471" s="11" t="n"/>
      <c r="F471" s="11" t="n"/>
      <c r="G471" s="11" t="n"/>
      <c r="H471" s="11" t="n"/>
      <c r="I471" s="11" t="n"/>
      <c r="J471" s="11" t="n"/>
      <c r="K471" s="11" t="n"/>
      <c r="L471" s="11" t="n"/>
      <c r="M471" s="11" t="n"/>
      <c r="N471" s="11" t="n"/>
      <c r="O471" s="11" t="n"/>
      <c r="P471" s="11" t="n"/>
      <c r="Q471" s="11" t="n"/>
      <c r="R471" s="11" t="n"/>
      <c r="S471" s="11" t="n"/>
      <c r="T471" s="11" t="n"/>
      <c r="U471" s="11" t="n"/>
      <c r="V471" s="11" t="n"/>
      <c r="W471" s="11" t="n"/>
      <c r="X471" s="11" t="n"/>
      <c r="Y471" s="11" t="n"/>
      <c r="Z471" s="11" t="n"/>
      <c r="AA471" s="11" t="n"/>
      <c r="AB471" s="11" t="n"/>
      <c r="AC471" s="11" t="n"/>
      <c r="AD471" s="11" t="n"/>
    </row>
    <row r="472">
      <c r="A472" s="11" t="n"/>
      <c r="B472" s="11" t="n"/>
      <c r="C472" s="11" t="n"/>
      <c r="D472" s="11" t="n"/>
      <c r="E472" s="11" t="n"/>
      <c r="F472" s="11" t="n"/>
      <c r="G472" s="11" t="n"/>
      <c r="H472" s="11" t="n"/>
      <c r="I472" s="11" t="n"/>
      <c r="J472" s="11" t="n"/>
      <c r="K472" s="11" t="n"/>
      <c r="L472" s="11" t="n"/>
      <c r="M472" s="11" t="n"/>
      <c r="N472" s="11" t="n"/>
      <c r="O472" s="11" t="n"/>
      <c r="P472" s="11" t="n"/>
      <c r="Q472" s="11" t="n"/>
      <c r="R472" s="11" t="n"/>
      <c r="S472" s="11" t="n"/>
      <c r="T472" s="11" t="n"/>
      <c r="U472" s="11" t="n"/>
      <c r="V472" s="11" t="n"/>
      <c r="W472" s="11" t="n"/>
      <c r="X472" s="11" t="n"/>
      <c r="Y472" s="11" t="n"/>
      <c r="Z472" s="11" t="n"/>
      <c r="AA472" s="11" t="n"/>
      <c r="AB472" s="11" t="n"/>
      <c r="AC472" s="11" t="n"/>
      <c r="AD472" s="11" t="n"/>
    </row>
    <row r="473">
      <c r="A473" s="11" t="n"/>
      <c r="B473" s="11" t="n"/>
      <c r="C473" s="11" t="n"/>
      <c r="D473" s="11" t="n"/>
      <c r="E473" s="11" t="n"/>
      <c r="F473" s="11" t="n"/>
      <c r="G473" s="11" t="n"/>
      <c r="H473" s="11" t="n"/>
      <c r="I473" s="11" t="n"/>
      <c r="J473" s="11" t="n"/>
      <c r="K473" s="11" t="n"/>
      <c r="L473" s="11" t="n"/>
      <c r="M473" s="11" t="n"/>
      <c r="N473" s="11" t="n"/>
      <c r="O473" s="11" t="n"/>
      <c r="P473" s="11" t="n"/>
      <c r="Q473" s="11" t="n"/>
      <c r="R473" s="11" t="n"/>
      <c r="S473" s="11" t="n"/>
      <c r="T473" s="11" t="n"/>
      <c r="U473" s="11" t="n"/>
      <c r="V473" s="11" t="n"/>
      <c r="W473" s="11" t="n"/>
      <c r="X473" s="11" t="n"/>
      <c r="Y473" s="11" t="n"/>
      <c r="Z473" s="11" t="n"/>
      <c r="AA473" s="11" t="n"/>
      <c r="AB473" s="11" t="n"/>
      <c r="AC473" s="11" t="n"/>
      <c r="AD473" s="11" t="n"/>
    </row>
    <row r="474">
      <c r="A474" s="11" t="n"/>
      <c r="B474" s="11" t="n"/>
      <c r="C474" s="11" t="n"/>
      <c r="D474" s="11" t="n"/>
      <c r="E474" s="11" t="n"/>
      <c r="F474" s="11" t="n"/>
      <c r="G474" s="11" t="n"/>
      <c r="H474" s="11" t="n"/>
      <c r="I474" s="11" t="n"/>
      <c r="J474" s="11" t="n"/>
      <c r="K474" s="11" t="n"/>
      <c r="L474" s="11" t="n"/>
      <c r="M474" s="11" t="n"/>
      <c r="N474" s="11" t="n"/>
      <c r="O474" s="11" t="n"/>
      <c r="P474" s="11" t="n"/>
      <c r="Q474" s="11" t="n"/>
      <c r="R474" s="11" t="n"/>
      <c r="S474" s="11" t="n"/>
      <c r="T474" s="11" t="n"/>
      <c r="U474" s="11" t="n"/>
      <c r="V474" s="11" t="n"/>
      <c r="W474" s="11" t="n"/>
      <c r="X474" s="11" t="n"/>
      <c r="Y474" s="11" t="n"/>
      <c r="Z474" s="11" t="n"/>
      <c r="AA474" s="11" t="n"/>
      <c r="AB474" s="11" t="n"/>
      <c r="AC474" s="11" t="n"/>
      <c r="AD474" s="11" t="n"/>
    </row>
    <row r="475">
      <c r="A475" s="11" t="n"/>
      <c r="B475" s="11" t="n"/>
      <c r="C475" s="11" t="n"/>
      <c r="D475" s="11" t="n"/>
      <c r="E475" s="11" t="n"/>
      <c r="F475" s="11" t="n"/>
      <c r="G475" s="11" t="n"/>
      <c r="H475" s="11" t="n"/>
      <c r="I475" s="11" t="n"/>
      <c r="J475" s="11" t="n"/>
      <c r="K475" s="11" t="n"/>
      <c r="L475" s="11" t="n"/>
      <c r="M475" s="11" t="n"/>
      <c r="N475" s="11" t="n"/>
      <c r="O475" s="11" t="n"/>
      <c r="P475" s="11" t="n"/>
      <c r="Q475" s="11" t="n"/>
      <c r="R475" s="11" t="n"/>
      <c r="S475" s="11" t="n"/>
      <c r="T475" s="11" t="n"/>
      <c r="U475" s="11" t="n"/>
      <c r="V475" s="11" t="n"/>
      <c r="W475" s="11" t="n"/>
      <c r="X475" s="11" t="n"/>
      <c r="Y475" s="11" t="n"/>
      <c r="Z475" s="11" t="n"/>
      <c r="AA475" s="11" t="n"/>
      <c r="AB475" s="11" t="n"/>
      <c r="AC475" s="11" t="n"/>
      <c r="AD475" s="11" t="n"/>
    </row>
    <row r="476">
      <c r="A476" s="11" t="n"/>
      <c r="B476" s="11" t="n"/>
      <c r="C476" s="11" t="n"/>
      <c r="D476" s="11" t="n"/>
      <c r="E476" s="11" t="n"/>
      <c r="F476" s="11" t="n"/>
      <c r="G476" s="11" t="n"/>
      <c r="H476" s="11" t="n"/>
      <c r="I476" s="11" t="n"/>
      <c r="J476" s="11" t="n"/>
      <c r="K476" s="11" t="n"/>
      <c r="L476" s="11" t="n"/>
      <c r="M476" s="11" t="n"/>
      <c r="N476" s="11" t="n"/>
      <c r="O476" s="11" t="n"/>
      <c r="P476" s="11" t="n"/>
      <c r="Q476" s="11" t="n"/>
      <c r="R476" s="11" t="n"/>
      <c r="S476" s="11" t="n"/>
      <c r="T476" s="11" t="n"/>
      <c r="U476" s="11" t="n"/>
      <c r="V476" s="11" t="n"/>
      <c r="W476" s="11" t="n"/>
      <c r="X476" s="11" t="n"/>
      <c r="Y476" s="11" t="n"/>
      <c r="Z476" s="11" t="n"/>
      <c r="AA476" s="11" t="n"/>
      <c r="AB476" s="11" t="n"/>
      <c r="AC476" s="11" t="n"/>
      <c r="AD476" s="11" t="n"/>
    </row>
    <row r="477">
      <c r="A477" s="11" t="n"/>
      <c r="B477" s="11" t="n"/>
      <c r="C477" s="11" t="n"/>
      <c r="D477" s="11" t="n"/>
      <c r="E477" s="11" t="n"/>
      <c r="F477" s="11" t="n"/>
      <c r="G477" s="11" t="n"/>
      <c r="H477" s="11" t="n"/>
      <c r="I477" s="11" t="n"/>
      <c r="J477" s="11" t="n"/>
      <c r="K477" s="11" t="n"/>
      <c r="L477" s="11" t="n"/>
      <c r="M477" s="11" t="n"/>
      <c r="N477" s="11" t="n"/>
      <c r="O477" s="11" t="n"/>
      <c r="P477" s="11" t="n"/>
      <c r="Q477" s="11" t="n"/>
      <c r="R477" s="11" t="n"/>
      <c r="S477" s="11" t="n"/>
      <c r="T477" s="11" t="n"/>
      <c r="U477" s="11" t="n"/>
      <c r="V477" s="11" t="n"/>
      <c r="W477" s="11" t="n"/>
      <c r="X477" s="11" t="n"/>
      <c r="Y477" s="11" t="n"/>
      <c r="Z477" s="11" t="n"/>
      <c r="AA477" s="11" t="n"/>
      <c r="AB477" s="11" t="n"/>
      <c r="AC477" s="11" t="n"/>
      <c r="AD477" s="11" t="n"/>
    </row>
    <row r="478">
      <c r="A478" s="11" t="n"/>
      <c r="B478" s="11" t="n"/>
      <c r="C478" s="11" t="n"/>
      <c r="D478" s="11" t="n"/>
      <c r="E478" s="11" t="n"/>
      <c r="F478" s="11" t="n"/>
      <c r="G478" s="11" t="n"/>
      <c r="H478" s="11" t="n"/>
      <c r="I478" s="11" t="n"/>
      <c r="J478" s="11" t="n"/>
      <c r="K478" s="11" t="n"/>
      <c r="L478" s="11" t="n"/>
      <c r="M478" s="11" t="n"/>
      <c r="N478" s="11" t="n"/>
      <c r="O478" s="11" t="n"/>
      <c r="P478" s="11" t="n"/>
      <c r="Q478" s="11" t="n"/>
      <c r="R478" s="11" t="n"/>
      <c r="S478" s="11" t="n"/>
      <c r="T478" s="11" t="n"/>
      <c r="U478" s="11" t="n"/>
      <c r="V478" s="11" t="n"/>
      <c r="W478" s="11" t="n"/>
      <c r="X478" s="11" t="n"/>
      <c r="Y478" s="11" t="n"/>
      <c r="Z478" s="11" t="n"/>
      <c r="AA478" s="11" t="n"/>
      <c r="AB478" s="11" t="n"/>
      <c r="AC478" s="11" t="n"/>
      <c r="AD478" s="11" t="n"/>
    </row>
    <row r="479">
      <c r="A479" s="11" t="n"/>
      <c r="B479" s="11" t="n"/>
      <c r="C479" s="11" t="n"/>
      <c r="D479" s="11" t="n"/>
      <c r="E479" s="11" t="n"/>
      <c r="F479" s="11" t="n"/>
      <c r="G479" s="11" t="n"/>
      <c r="H479" s="11" t="n"/>
      <c r="I479" s="11" t="n"/>
      <c r="J479" s="11" t="n"/>
      <c r="K479" s="11" t="n"/>
      <c r="L479" s="11" t="n"/>
      <c r="M479" s="11" t="n"/>
      <c r="N479" s="11" t="n"/>
      <c r="O479" s="11" t="n"/>
      <c r="P479" s="11" t="n"/>
      <c r="Q479" s="11" t="n"/>
      <c r="R479" s="11" t="n"/>
      <c r="S479" s="11" t="n"/>
      <c r="T479" s="11" t="n"/>
      <c r="U479" s="11" t="n"/>
      <c r="V479" s="11" t="n"/>
      <c r="W479" s="11" t="n"/>
      <c r="X479" s="11" t="n"/>
      <c r="Y479" s="11" t="n"/>
      <c r="Z479" s="11" t="n"/>
      <c r="AA479" s="11" t="n"/>
      <c r="AB479" s="11" t="n"/>
      <c r="AC479" s="11" t="n"/>
      <c r="AD479" s="11" t="n"/>
    </row>
    <row r="480">
      <c r="A480" s="11" t="n"/>
      <c r="B480" s="11" t="n"/>
      <c r="C480" s="11" t="n"/>
      <c r="D480" s="11" t="n"/>
      <c r="E480" s="11" t="n"/>
      <c r="F480" s="11" t="n"/>
      <c r="G480" s="11" t="n"/>
      <c r="H480" s="11" t="n"/>
      <c r="I480" s="11" t="n"/>
      <c r="J480" s="11" t="n"/>
      <c r="K480" s="11" t="n"/>
      <c r="L480" s="11" t="n"/>
      <c r="M480" s="11" t="n"/>
      <c r="N480" s="11" t="n"/>
      <c r="O480" s="11" t="n"/>
      <c r="P480" s="11" t="n"/>
      <c r="Q480" s="11" t="n"/>
      <c r="R480" s="11" t="n"/>
      <c r="S480" s="11" t="n"/>
      <c r="T480" s="11" t="n"/>
      <c r="U480" s="11" t="n"/>
      <c r="V480" s="11" t="n"/>
      <c r="W480" s="11" t="n"/>
      <c r="X480" s="11" t="n"/>
      <c r="Y480" s="11" t="n"/>
      <c r="Z480" s="11" t="n"/>
      <c r="AA480" s="11" t="n"/>
      <c r="AB480" s="11" t="n"/>
      <c r="AC480" s="11" t="n"/>
      <c r="AD480" s="11" t="n"/>
    </row>
    <row r="481">
      <c r="A481" s="11" t="n"/>
      <c r="B481" s="11" t="n"/>
      <c r="C481" s="11" t="n"/>
      <c r="D481" s="11" t="n"/>
      <c r="E481" s="11" t="n"/>
      <c r="F481" s="11" t="n"/>
      <c r="G481" s="11" t="n"/>
      <c r="H481" s="11" t="n"/>
      <c r="I481" s="11" t="n"/>
      <c r="J481" s="11" t="n"/>
      <c r="K481" s="11" t="n"/>
      <c r="L481" s="11" t="n"/>
      <c r="M481" s="11" t="n"/>
      <c r="N481" s="11" t="n"/>
      <c r="O481" s="11" t="n"/>
      <c r="P481" s="11" t="n"/>
      <c r="Q481" s="11" t="n"/>
      <c r="R481" s="11" t="n"/>
      <c r="S481" s="11" t="n"/>
      <c r="T481" s="11" t="n"/>
      <c r="U481" s="11" t="n"/>
      <c r="V481" s="11" t="n"/>
      <c r="W481" s="11" t="n"/>
      <c r="X481" s="11" t="n"/>
      <c r="Y481" s="11" t="n"/>
      <c r="Z481" s="11" t="n"/>
      <c r="AA481" s="11" t="n"/>
      <c r="AB481" s="11" t="n"/>
      <c r="AC481" s="11" t="n"/>
      <c r="AD481" s="11" t="n"/>
    </row>
    <row r="482">
      <c r="A482" s="11" t="n"/>
      <c r="B482" s="11" t="n"/>
      <c r="C482" s="11" t="n"/>
      <c r="D482" s="11" t="n"/>
      <c r="E482" s="11" t="n"/>
      <c r="F482" s="11" t="n"/>
      <c r="G482" s="11" t="n"/>
      <c r="H482" s="11" t="n"/>
      <c r="I482" s="11" t="n"/>
      <c r="J482" s="11" t="n"/>
      <c r="K482" s="11" t="n"/>
      <c r="L482" s="11" t="n"/>
      <c r="M482" s="11" t="n"/>
      <c r="N482" s="11" t="n"/>
      <c r="O482" s="11" t="n"/>
      <c r="P482" s="11" t="n"/>
      <c r="Q482" s="11" t="n"/>
      <c r="R482" s="11" t="n"/>
      <c r="S482" s="11" t="n"/>
      <c r="T482" s="11" t="n"/>
      <c r="U482" s="11" t="n"/>
      <c r="V482" s="11" t="n"/>
      <c r="W482" s="11" t="n"/>
      <c r="X482" s="11" t="n"/>
      <c r="Y482" s="11" t="n"/>
      <c r="Z482" s="11" t="n"/>
      <c r="AA482" s="11" t="n"/>
      <c r="AB482" s="11" t="n"/>
      <c r="AC482" s="11" t="n"/>
      <c r="AD482" s="11" t="n"/>
    </row>
    <row r="483">
      <c r="A483" s="11" t="n"/>
      <c r="B483" s="11" t="n"/>
      <c r="C483" s="11" t="n"/>
      <c r="D483" s="11" t="n"/>
      <c r="E483" s="11" t="n"/>
      <c r="F483" s="11" t="n"/>
      <c r="G483" s="11" t="n"/>
      <c r="H483" s="11" t="n"/>
      <c r="I483" s="11" t="n"/>
      <c r="J483" s="11" t="n"/>
      <c r="K483" s="11" t="n"/>
      <c r="L483" s="11" t="n"/>
      <c r="M483" s="11" t="n"/>
      <c r="N483" s="11" t="n"/>
      <c r="O483" s="11" t="n"/>
      <c r="P483" s="11" t="n"/>
      <c r="Q483" s="11" t="n"/>
      <c r="R483" s="11" t="n"/>
      <c r="S483" s="11" t="n"/>
      <c r="T483" s="11" t="n"/>
      <c r="U483" s="11" t="n"/>
      <c r="V483" s="11" t="n"/>
      <c r="W483" s="11" t="n"/>
      <c r="X483" s="11" t="n"/>
      <c r="Y483" s="11" t="n"/>
      <c r="Z483" s="11" t="n"/>
      <c r="AA483" s="11" t="n"/>
      <c r="AB483" s="11" t="n"/>
      <c r="AC483" s="11" t="n"/>
      <c r="AD483" s="11" t="n"/>
    </row>
    <row r="484">
      <c r="A484" s="11" t="n"/>
      <c r="B484" s="11" t="n"/>
      <c r="C484" s="11" t="n"/>
      <c r="D484" s="11" t="n"/>
      <c r="E484" s="11" t="n"/>
      <c r="F484" s="11" t="n"/>
      <c r="G484" s="11" t="n"/>
      <c r="H484" s="11" t="n"/>
      <c r="I484" s="11" t="n"/>
      <c r="J484" s="11" t="n"/>
      <c r="K484" s="11" t="n"/>
      <c r="L484" s="11" t="n"/>
      <c r="M484" s="11" t="n"/>
      <c r="N484" s="11" t="n"/>
      <c r="O484" s="11" t="n"/>
      <c r="P484" s="11" t="n"/>
      <c r="Q484" s="11" t="n"/>
      <c r="R484" s="11" t="n"/>
      <c r="S484" s="11" t="n"/>
      <c r="T484" s="11" t="n"/>
      <c r="U484" s="11" t="n"/>
      <c r="V484" s="11" t="n"/>
      <c r="W484" s="11" t="n"/>
      <c r="X484" s="11" t="n"/>
      <c r="Y484" s="11" t="n"/>
      <c r="Z484" s="11" t="n"/>
      <c r="AA484" s="11" t="n"/>
      <c r="AB484" s="11" t="n"/>
      <c r="AC484" s="11" t="n"/>
      <c r="AD484" s="11" t="n"/>
    </row>
    <row r="485">
      <c r="A485" s="11" t="n"/>
      <c r="B485" s="11" t="n"/>
      <c r="C485" s="11" t="n"/>
      <c r="D485" s="11" t="n"/>
      <c r="E485" s="11" t="n"/>
      <c r="F485" s="11" t="n"/>
      <c r="G485" s="11" t="n"/>
      <c r="H485" s="11" t="n"/>
      <c r="I485" s="11" t="n"/>
      <c r="J485" s="11" t="n"/>
      <c r="K485" s="11" t="n"/>
      <c r="L485" s="11" t="n"/>
      <c r="M485" s="11" t="n"/>
      <c r="N485" s="11" t="n"/>
      <c r="O485" s="11" t="n"/>
      <c r="P485" s="11" t="n"/>
      <c r="Q485" s="11" t="n"/>
      <c r="R485" s="11" t="n"/>
      <c r="S485" s="11" t="n"/>
      <c r="T485" s="11" t="n"/>
      <c r="U485" s="11" t="n"/>
      <c r="V485" s="11" t="n"/>
      <c r="W485" s="11" t="n"/>
      <c r="X485" s="11" t="n"/>
      <c r="Y485" s="11" t="n"/>
      <c r="Z485" s="11" t="n"/>
      <c r="AA485" s="11" t="n"/>
      <c r="AB485" s="11" t="n"/>
      <c r="AC485" s="11" t="n"/>
      <c r="AD485" s="11" t="n"/>
    </row>
    <row r="486">
      <c r="A486" s="11" t="n"/>
      <c r="B486" s="11" t="n"/>
      <c r="C486" s="11" t="n"/>
      <c r="D486" s="11" t="n"/>
      <c r="E486" s="11" t="n"/>
      <c r="F486" s="11" t="n"/>
      <c r="G486" s="11" t="n"/>
      <c r="H486" s="11" t="n"/>
      <c r="I486" s="11" t="n"/>
      <c r="J486" s="11" t="n"/>
      <c r="K486" s="11" t="n"/>
      <c r="L486" s="11" t="n"/>
      <c r="M486" s="11" t="n"/>
      <c r="N486" s="11" t="n"/>
      <c r="O486" s="11" t="n"/>
      <c r="P486" s="11" t="n"/>
      <c r="Q486" s="11" t="n"/>
      <c r="R486" s="11" t="n"/>
      <c r="S486" s="11" t="n"/>
      <c r="T486" s="11" t="n"/>
      <c r="U486" s="11" t="n"/>
      <c r="V486" s="11" t="n"/>
      <c r="W486" s="11" t="n"/>
      <c r="X486" s="11" t="n"/>
      <c r="Y486" s="11" t="n"/>
      <c r="Z486" s="11" t="n"/>
      <c r="AA486" s="11" t="n"/>
      <c r="AB486" s="11" t="n"/>
      <c r="AC486" s="11" t="n"/>
      <c r="AD486" s="11" t="n"/>
    </row>
    <row r="487">
      <c r="A487" s="11" t="n"/>
      <c r="B487" s="11" t="n"/>
      <c r="C487" s="11" t="n"/>
      <c r="D487" s="11" t="n"/>
      <c r="E487" s="11" t="n"/>
      <c r="F487" s="11" t="n"/>
      <c r="G487" s="11" t="n"/>
      <c r="H487" s="11" t="n"/>
      <c r="I487" s="11" t="n"/>
      <c r="J487" s="11" t="n"/>
      <c r="K487" s="11" t="n"/>
      <c r="L487" s="11" t="n"/>
      <c r="M487" s="11" t="n"/>
      <c r="N487" s="11" t="n"/>
      <c r="O487" s="11" t="n"/>
      <c r="P487" s="11" t="n"/>
      <c r="Q487" s="11" t="n"/>
      <c r="R487" s="11" t="n"/>
      <c r="S487" s="11" t="n"/>
      <c r="T487" s="11" t="n"/>
      <c r="U487" s="11" t="n"/>
      <c r="V487" s="11" t="n"/>
      <c r="W487" s="11" t="n"/>
      <c r="X487" s="11" t="n"/>
      <c r="Y487" s="11" t="n"/>
      <c r="Z487" s="11" t="n"/>
      <c r="AA487" s="11" t="n"/>
      <c r="AB487" s="11" t="n"/>
      <c r="AC487" s="11" t="n"/>
      <c r="AD487" s="11" t="n"/>
    </row>
    <row r="488">
      <c r="A488" s="11" t="n"/>
      <c r="B488" s="11" t="n"/>
      <c r="C488" s="11" t="n"/>
      <c r="D488" s="11" t="n"/>
      <c r="E488" s="11" t="n"/>
      <c r="F488" s="11" t="n"/>
      <c r="G488" s="11" t="n"/>
      <c r="H488" s="11" t="n"/>
      <c r="I488" s="11" t="n"/>
      <c r="J488" s="11" t="n"/>
      <c r="K488" s="11" t="n"/>
      <c r="L488" s="11" t="n"/>
      <c r="M488" s="11" t="n"/>
      <c r="N488" s="11" t="n"/>
      <c r="O488" s="11" t="n"/>
      <c r="P488" s="11" t="n"/>
      <c r="Q488" s="11" t="n"/>
      <c r="R488" s="11" t="n"/>
      <c r="S488" s="11" t="n"/>
      <c r="T488" s="11" t="n"/>
      <c r="U488" s="11" t="n"/>
      <c r="V488" s="11" t="n"/>
      <c r="W488" s="11" t="n"/>
      <c r="X488" s="11" t="n"/>
      <c r="Y488" s="11" t="n"/>
      <c r="Z488" s="11" t="n"/>
      <c r="AA488" s="11" t="n"/>
      <c r="AB488" s="11" t="n"/>
      <c r="AC488" s="11" t="n"/>
      <c r="AD488" s="11" t="n"/>
    </row>
    <row r="489">
      <c r="A489" s="11" t="n"/>
      <c r="B489" s="11" t="n"/>
      <c r="C489" s="11" t="n"/>
      <c r="D489" s="11" t="n"/>
      <c r="E489" s="11" t="n"/>
      <c r="F489" s="11" t="n"/>
      <c r="G489" s="11" t="n"/>
      <c r="H489" s="11" t="n"/>
      <c r="I489" s="11" t="n"/>
      <c r="J489" s="11" t="n"/>
      <c r="K489" s="11" t="n"/>
      <c r="L489" s="11" t="n"/>
      <c r="M489" s="11" t="n"/>
      <c r="N489" s="11" t="n"/>
      <c r="O489" s="11" t="n"/>
      <c r="P489" s="11" t="n"/>
      <c r="Q489" s="11" t="n"/>
      <c r="R489" s="11" t="n"/>
      <c r="S489" s="11" t="n"/>
      <c r="T489" s="11" t="n"/>
      <c r="U489" s="11" t="n"/>
      <c r="V489" s="11" t="n"/>
      <c r="W489" s="11" t="n"/>
      <c r="X489" s="11" t="n"/>
      <c r="Y489" s="11" t="n"/>
      <c r="Z489" s="11" t="n"/>
      <c r="AA489" s="11" t="n"/>
      <c r="AB489" s="11" t="n"/>
      <c r="AC489" s="11" t="n"/>
      <c r="AD489" s="11" t="n"/>
    </row>
    <row r="490">
      <c r="A490" s="11" t="n"/>
      <c r="B490" s="11" t="n"/>
      <c r="C490" s="11" t="n"/>
      <c r="D490" s="11" t="n"/>
      <c r="E490" s="11" t="n"/>
      <c r="F490" s="11" t="n"/>
      <c r="G490" s="11" t="n"/>
      <c r="H490" s="11" t="n"/>
      <c r="I490" s="11" t="n"/>
      <c r="J490" s="11" t="n"/>
      <c r="K490" s="11" t="n"/>
      <c r="L490" s="11" t="n"/>
      <c r="M490" s="11" t="n"/>
      <c r="N490" s="11" t="n"/>
      <c r="O490" s="11" t="n"/>
      <c r="P490" s="11" t="n"/>
      <c r="Q490" s="11" t="n"/>
      <c r="R490" s="11" t="n"/>
      <c r="S490" s="11" t="n"/>
      <c r="T490" s="11" t="n"/>
      <c r="U490" s="11" t="n"/>
      <c r="V490" s="11" t="n"/>
      <c r="W490" s="11" t="n"/>
      <c r="X490" s="11" t="n"/>
      <c r="Y490" s="11" t="n"/>
      <c r="Z490" s="11" t="n"/>
      <c r="AA490" s="11" t="n"/>
      <c r="AB490" s="11" t="n"/>
      <c r="AC490" s="11" t="n"/>
      <c r="AD490" s="11" t="n"/>
    </row>
    <row r="491">
      <c r="A491" s="11" t="n"/>
      <c r="B491" s="11" t="n"/>
      <c r="C491" s="11" t="n"/>
      <c r="D491" s="11" t="n"/>
      <c r="E491" s="11" t="n"/>
      <c r="F491" s="11" t="n"/>
      <c r="G491" s="11" t="n"/>
      <c r="H491" s="11" t="n"/>
      <c r="I491" s="11" t="n"/>
      <c r="J491" s="11" t="n"/>
      <c r="K491" s="11" t="n"/>
      <c r="L491" s="11" t="n"/>
      <c r="M491" s="11" t="n"/>
      <c r="N491" s="11" t="n"/>
      <c r="O491" s="11" t="n"/>
      <c r="P491" s="11" t="n"/>
      <c r="Q491" s="11" t="n"/>
      <c r="R491" s="11" t="n"/>
      <c r="S491" s="11" t="n"/>
      <c r="T491" s="11" t="n"/>
      <c r="U491" s="11" t="n"/>
      <c r="V491" s="11" t="n"/>
      <c r="W491" s="11" t="n"/>
      <c r="X491" s="11" t="n"/>
      <c r="Y491" s="11" t="n"/>
      <c r="Z491" s="11" t="n"/>
      <c r="AA491" s="11" t="n"/>
      <c r="AB491" s="11" t="n"/>
      <c r="AC491" s="11" t="n"/>
      <c r="AD491" s="11" t="n"/>
    </row>
    <row r="492">
      <c r="A492" s="11" t="n"/>
      <c r="B492" s="11" t="n"/>
      <c r="C492" s="11" t="n"/>
      <c r="D492" s="11" t="n"/>
      <c r="E492" s="11" t="n"/>
      <c r="F492" s="11" t="n"/>
      <c r="G492" s="11" t="n"/>
      <c r="H492" s="11" t="n"/>
      <c r="I492" s="11" t="n"/>
      <c r="J492" s="11" t="n"/>
      <c r="K492" s="11" t="n"/>
      <c r="L492" s="11" t="n"/>
      <c r="M492" s="11" t="n"/>
      <c r="N492" s="11" t="n"/>
      <c r="O492" s="11" t="n"/>
      <c r="P492" s="11" t="n"/>
      <c r="Q492" s="11" t="n"/>
      <c r="R492" s="11" t="n"/>
      <c r="S492" s="11" t="n"/>
      <c r="T492" s="11" t="n"/>
      <c r="U492" s="11" t="n"/>
      <c r="V492" s="11" t="n"/>
      <c r="W492" s="11" t="n"/>
      <c r="X492" s="11" t="n"/>
      <c r="Y492" s="11" t="n"/>
      <c r="Z492" s="11" t="n"/>
      <c r="AA492" s="11" t="n"/>
      <c r="AB492" s="11" t="n"/>
      <c r="AC492" s="11" t="n"/>
      <c r="AD492" s="11" t="n"/>
    </row>
    <row r="493">
      <c r="A493" s="11" t="n"/>
      <c r="B493" s="11" t="n"/>
      <c r="C493" s="11" t="n"/>
      <c r="D493" s="11" t="n"/>
      <c r="E493" s="11" t="n"/>
      <c r="F493" s="11" t="n"/>
      <c r="G493" s="11" t="n"/>
      <c r="H493" s="11" t="n"/>
      <c r="I493" s="11" t="n"/>
      <c r="J493" s="11" t="n"/>
      <c r="K493" s="11" t="n"/>
      <c r="L493" s="11" t="n"/>
      <c r="M493" s="11" t="n"/>
      <c r="N493" s="11" t="n"/>
      <c r="O493" s="11" t="n"/>
      <c r="P493" s="11" t="n"/>
      <c r="Q493" s="11" t="n"/>
      <c r="R493" s="11" t="n"/>
      <c r="S493" s="11" t="n"/>
      <c r="T493" s="11" t="n"/>
      <c r="U493" s="11" t="n"/>
      <c r="V493" s="11" t="n"/>
      <c r="W493" s="11" t="n"/>
      <c r="X493" s="11" t="n"/>
      <c r="Y493" s="11" t="n"/>
      <c r="Z493" s="11" t="n"/>
      <c r="AA493" s="11" t="n"/>
      <c r="AB493" s="11" t="n"/>
      <c r="AC493" s="11" t="n"/>
      <c r="AD493" s="11" t="n"/>
    </row>
    <row r="494">
      <c r="A494" s="11" t="n"/>
      <c r="B494" s="11" t="n"/>
      <c r="C494" s="11" t="n"/>
      <c r="D494" s="11" t="n"/>
      <c r="E494" s="11" t="n"/>
      <c r="F494" s="11" t="n"/>
      <c r="G494" s="11" t="n"/>
      <c r="H494" s="11" t="n"/>
      <c r="I494" s="11" t="n"/>
      <c r="J494" s="11" t="n"/>
      <c r="K494" s="11" t="n"/>
      <c r="L494" s="11" t="n"/>
      <c r="M494" s="11" t="n"/>
      <c r="N494" s="11" t="n"/>
      <c r="O494" s="11" t="n"/>
      <c r="P494" s="11" t="n"/>
      <c r="Q494" s="11" t="n"/>
      <c r="R494" s="11" t="n"/>
      <c r="S494" s="11" t="n"/>
      <c r="T494" s="11" t="n"/>
      <c r="U494" s="11" t="n"/>
      <c r="V494" s="11" t="n"/>
      <c r="W494" s="11" t="n"/>
      <c r="X494" s="11" t="n"/>
      <c r="Y494" s="11" t="n"/>
      <c r="Z494" s="11" t="n"/>
      <c r="AA494" s="11" t="n"/>
      <c r="AB494" s="11" t="n"/>
      <c r="AC494" s="11" t="n"/>
      <c r="AD494" s="11" t="n"/>
    </row>
    <row r="495">
      <c r="A495" s="11" t="n"/>
      <c r="B495" s="11" t="n"/>
      <c r="C495" s="11" t="n"/>
      <c r="D495" s="11" t="n"/>
      <c r="E495" s="11" t="n"/>
      <c r="F495" s="11" t="n"/>
      <c r="G495" s="11" t="n"/>
      <c r="H495" s="11" t="n"/>
      <c r="I495" s="11" t="n"/>
      <c r="J495" s="11" t="n"/>
      <c r="K495" s="11" t="n"/>
      <c r="L495" s="11" t="n"/>
      <c r="M495" s="11" t="n"/>
      <c r="N495" s="11" t="n"/>
      <c r="O495" s="11" t="n"/>
      <c r="P495" s="11" t="n"/>
      <c r="Q495" s="11" t="n"/>
      <c r="R495" s="11" t="n"/>
      <c r="S495" s="11" t="n"/>
      <c r="T495" s="11" t="n"/>
      <c r="U495" s="11" t="n"/>
      <c r="V495" s="11" t="n"/>
      <c r="W495" s="11" t="n"/>
      <c r="X495" s="11" t="n"/>
      <c r="Y495" s="11" t="n"/>
      <c r="Z495" s="11" t="n"/>
      <c r="AA495" s="11" t="n"/>
      <c r="AB495" s="11" t="n"/>
      <c r="AC495" s="11" t="n"/>
      <c r="AD495" s="11" t="n"/>
    </row>
    <row r="496">
      <c r="A496" s="11" t="n"/>
      <c r="B496" s="11" t="n"/>
      <c r="C496" s="11" t="n"/>
      <c r="D496" s="11" t="n"/>
      <c r="E496" s="11" t="n"/>
      <c r="F496" s="11" t="n"/>
      <c r="G496" s="11" t="n"/>
      <c r="H496" s="11" t="n"/>
      <c r="I496" s="11" t="n"/>
      <c r="J496" s="11" t="n"/>
      <c r="K496" s="11" t="n"/>
      <c r="L496" s="11" t="n"/>
      <c r="M496" s="11" t="n"/>
      <c r="N496" s="11" t="n"/>
      <c r="O496" s="11" t="n"/>
      <c r="P496" s="11" t="n"/>
      <c r="Q496" s="11" t="n"/>
      <c r="R496" s="11" t="n"/>
      <c r="S496" s="11" t="n"/>
      <c r="T496" s="11" t="n"/>
      <c r="U496" s="11" t="n"/>
      <c r="V496" s="11" t="n"/>
      <c r="W496" s="11" t="n"/>
      <c r="X496" s="11" t="n"/>
      <c r="Y496" s="11" t="n"/>
      <c r="Z496" s="11" t="n"/>
      <c r="AA496" s="11" t="n"/>
      <c r="AB496" s="11" t="n"/>
      <c r="AC496" s="11" t="n"/>
      <c r="AD496" s="11" t="n"/>
    </row>
    <row r="497">
      <c r="A497" s="11" t="n"/>
      <c r="B497" s="11" t="n"/>
      <c r="C497" s="11" t="n"/>
      <c r="D497" s="11" t="n"/>
      <c r="E497" s="11" t="n"/>
      <c r="F497" s="11" t="n"/>
      <c r="G497" s="11" t="n"/>
      <c r="H497" s="11" t="n"/>
      <c r="I497" s="11" t="n"/>
      <c r="J497" s="11" t="n"/>
      <c r="K497" s="11" t="n"/>
      <c r="L497" s="11" t="n"/>
      <c r="M497" s="11" t="n"/>
      <c r="N497" s="11" t="n"/>
      <c r="O497" s="11" t="n"/>
      <c r="P497" s="11" t="n"/>
      <c r="Q497" s="11" t="n"/>
      <c r="R497" s="11" t="n"/>
      <c r="S497" s="11" t="n"/>
      <c r="T497" s="11" t="n"/>
      <c r="U497" s="11" t="n"/>
      <c r="V497" s="11" t="n"/>
      <c r="W497" s="11" t="n"/>
      <c r="X497" s="11" t="n"/>
      <c r="Y497" s="11" t="n"/>
      <c r="Z497" s="11" t="n"/>
      <c r="AA497" s="11" t="n"/>
      <c r="AB497" s="11" t="n"/>
      <c r="AC497" s="11" t="n"/>
      <c r="AD497" s="11" t="n"/>
    </row>
    <row r="498">
      <c r="A498" s="11" t="n"/>
      <c r="B498" s="11" t="n"/>
      <c r="C498" s="11" t="n"/>
      <c r="D498" s="11" t="n"/>
      <c r="E498" s="11" t="n"/>
      <c r="F498" s="11" t="n"/>
      <c r="G498" s="11" t="n"/>
      <c r="H498" s="11" t="n"/>
      <c r="I498" s="11" t="n"/>
      <c r="J498" s="11" t="n"/>
      <c r="K498" s="11" t="n"/>
      <c r="L498" s="11" t="n"/>
      <c r="M498" s="11" t="n"/>
      <c r="N498" s="11" t="n"/>
      <c r="O498" s="11" t="n"/>
      <c r="P498" s="11" t="n"/>
      <c r="Q498" s="11" t="n"/>
      <c r="R498" s="11" t="n"/>
      <c r="S498" s="11" t="n"/>
      <c r="T498" s="11" t="n"/>
      <c r="U498" s="11" t="n"/>
      <c r="V498" s="11" t="n"/>
      <c r="W498" s="11" t="n"/>
      <c r="X498" s="11" t="n"/>
      <c r="Y498" s="11" t="n"/>
      <c r="Z498" s="11" t="n"/>
      <c r="AA498" s="11" t="n"/>
      <c r="AB498" s="11" t="n"/>
      <c r="AC498" s="11" t="n"/>
      <c r="AD498" s="11" t="n"/>
    </row>
    <row r="499">
      <c r="A499" s="11" t="n"/>
      <c r="B499" s="11" t="n"/>
      <c r="C499" s="11" t="n"/>
      <c r="D499" s="11" t="n"/>
      <c r="E499" s="11" t="n"/>
      <c r="F499" s="11" t="n"/>
      <c r="G499" s="11" t="n"/>
      <c r="H499" s="11" t="n"/>
      <c r="I499" s="11" t="n"/>
      <c r="J499" s="11" t="n"/>
      <c r="K499" s="11" t="n"/>
      <c r="L499" s="11" t="n"/>
      <c r="M499" s="11" t="n"/>
      <c r="N499" s="11" t="n"/>
      <c r="O499" s="11" t="n"/>
      <c r="P499" s="11" t="n"/>
      <c r="Q499" s="11" t="n"/>
      <c r="R499" s="11" t="n"/>
      <c r="S499" s="11" t="n"/>
      <c r="T499" s="11" t="n"/>
      <c r="U499" s="11" t="n"/>
      <c r="V499" s="11" t="n"/>
      <c r="W499" s="11" t="n"/>
      <c r="X499" s="11" t="n"/>
      <c r="Y499" s="11" t="n"/>
      <c r="Z499" s="11" t="n"/>
      <c r="AA499" s="11" t="n"/>
      <c r="AB499" s="11" t="n"/>
      <c r="AC499" s="11" t="n"/>
      <c r="AD499" s="11" t="n"/>
    </row>
    <row r="500">
      <c r="A500" s="11" t="n"/>
      <c r="B500" s="11" t="n"/>
      <c r="C500" s="11" t="n"/>
      <c r="D500" s="11" t="n"/>
      <c r="E500" s="11" t="n"/>
      <c r="F500" s="11" t="n"/>
      <c r="G500" s="11" t="n"/>
      <c r="H500" s="11" t="n"/>
      <c r="I500" s="11" t="n"/>
      <c r="J500" s="11" t="n"/>
      <c r="K500" s="11" t="n"/>
      <c r="L500" s="11" t="n"/>
      <c r="M500" s="11" t="n"/>
      <c r="N500" s="11" t="n"/>
      <c r="O500" s="11" t="n"/>
      <c r="P500" s="11" t="n"/>
      <c r="Q500" s="11" t="n"/>
      <c r="R500" s="11" t="n"/>
      <c r="S500" s="11" t="n"/>
      <c r="T500" s="11" t="n"/>
      <c r="U500" s="11" t="n"/>
      <c r="V500" s="11" t="n"/>
      <c r="W500" s="11" t="n"/>
      <c r="X500" s="11" t="n"/>
      <c r="Y500" s="11" t="n"/>
      <c r="Z500" s="11" t="n"/>
      <c r="AA500" s="11" t="n"/>
      <c r="AB500" s="11" t="n"/>
      <c r="AC500" s="11" t="n"/>
      <c r="AD500" s="11" t="n"/>
    </row>
    <row r="501">
      <c r="A501" s="11" t="n"/>
      <c r="B501" s="11" t="n"/>
      <c r="C501" s="11" t="n"/>
      <c r="D501" s="11" t="n"/>
      <c r="E501" s="11" t="n"/>
      <c r="F501" s="11" t="n"/>
      <c r="G501" s="11" t="n"/>
      <c r="H501" s="11" t="n"/>
      <c r="I501" s="11" t="n"/>
      <c r="J501" s="11" t="n"/>
      <c r="K501" s="11" t="n"/>
      <c r="L501" s="11" t="n"/>
      <c r="M501" s="11" t="n"/>
      <c r="N501" s="11" t="n"/>
      <c r="O501" s="11" t="n"/>
      <c r="P501" s="11" t="n"/>
      <c r="Q501" s="11" t="n"/>
      <c r="R501" s="11" t="n"/>
      <c r="S501" s="11" t="n"/>
      <c r="T501" s="11" t="n"/>
      <c r="U501" s="11" t="n"/>
      <c r="V501" s="11" t="n"/>
      <c r="W501" s="11" t="n"/>
      <c r="X501" s="11" t="n"/>
      <c r="Y501" s="11" t="n"/>
      <c r="Z501" s="11" t="n"/>
      <c r="AA501" s="11" t="n"/>
      <c r="AB501" s="11" t="n"/>
      <c r="AC501" s="11" t="n"/>
      <c r="AD501" s="11" t="n"/>
    </row>
    <row r="502">
      <c r="A502" s="11" t="n"/>
      <c r="B502" s="11" t="n"/>
      <c r="C502" s="11" t="n"/>
      <c r="D502" s="11" t="n"/>
      <c r="E502" s="11" t="n"/>
      <c r="F502" s="11" t="n"/>
      <c r="G502" s="11" t="n"/>
      <c r="H502" s="11" t="n"/>
      <c r="I502" s="11" t="n"/>
      <c r="J502" s="11" t="n"/>
      <c r="K502" s="11" t="n"/>
      <c r="L502" s="11" t="n"/>
      <c r="M502" s="11" t="n"/>
      <c r="N502" s="11" t="n"/>
      <c r="O502" s="11" t="n"/>
      <c r="P502" s="11" t="n"/>
      <c r="Q502" s="11" t="n"/>
      <c r="R502" s="11" t="n"/>
      <c r="S502" s="11" t="n"/>
      <c r="T502" s="11" t="n"/>
      <c r="U502" s="11" t="n"/>
      <c r="V502" s="11" t="n"/>
      <c r="W502" s="11" t="n"/>
      <c r="X502" s="11" t="n"/>
      <c r="Y502" s="11" t="n"/>
      <c r="Z502" s="11" t="n"/>
      <c r="AA502" s="11" t="n"/>
      <c r="AB502" s="11" t="n"/>
      <c r="AC502" s="11" t="n"/>
      <c r="AD502" s="11" t="n"/>
    </row>
    <row r="503">
      <c r="A503" s="11" t="n"/>
      <c r="B503" s="11" t="n"/>
      <c r="C503" s="11" t="n"/>
      <c r="D503" s="11" t="n"/>
      <c r="E503" s="11" t="n"/>
      <c r="F503" s="11" t="n"/>
      <c r="G503" s="11" t="n"/>
      <c r="H503" s="11" t="n"/>
      <c r="I503" s="11" t="n"/>
      <c r="J503" s="11" t="n"/>
      <c r="K503" s="11" t="n"/>
      <c r="L503" s="11" t="n"/>
      <c r="M503" s="11" t="n"/>
      <c r="N503" s="11" t="n"/>
      <c r="O503" s="11" t="n"/>
      <c r="P503" s="11" t="n"/>
      <c r="Q503" s="11" t="n"/>
      <c r="R503" s="11" t="n"/>
      <c r="S503" s="11" t="n"/>
      <c r="T503" s="11" t="n"/>
      <c r="U503" s="11" t="n"/>
      <c r="V503" s="11" t="n"/>
      <c r="W503" s="11" t="n"/>
      <c r="X503" s="11" t="n"/>
      <c r="Y503" s="11" t="n"/>
      <c r="Z503" s="11" t="n"/>
      <c r="AA503" s="11" t="n"/>
      <c r="AB503" s="11" t="n"/>
      <c r="AC503" s="11" t="n"/>
      <c r="AD503" s="11" t="n"/>
    </row>
    <row r="504">
      <c r="A504" s="11" t="n"/>
      <c r="B504" s="11" t="n"/>
      <c r="C504" s="11" t="n"/>
      <c r="D504" s="11" t="n"/>
      <c r="E504" s="11" t="n"/>
      <c r="F504" s="11" t="n"/>
      <c r="G504" s="11" t="n"/>
      <c r="H504" s="11" t="n"/>
      <c r="I504" s="11" t="n"/>
      <c r="J504" s="11" t="n"/>
      <c r="K504" s="11" t="n"/>
      <c r="L504" s="11" t="n"/>
      <c r="M504" s="11" t="n"/>
      <c r="N504" s="11" t="n"/>
      <c r="O504" s="11" t="n"/>
      <c r="P504" s="11" t="n"/>
      <c r="Q504" s="11" t="n"/>
      <c r="R504" s="11" t="n"/>
      <c r="S504" s="11" t="n"/>
      <c r="T504" s="11" t="n"/>
      <c r="U504" s="11" t="n"/>
      <c r="V504" s="11" t="n"/>
      <c r="W504" s="11" t="n"/>
      <c r="X504" s="11" t="n"/>
      <c r="Y504" s="11" t="n"/>
      <c r="Z504" s="11" t="n"/>
      <c r="AA504" s="11" t="n"/>
      <c r="AB504" s="11" t="n"/>
      <c r="AC504" s="11" t="n"/>
      <c r="AD504" s="11" t="n"/>
    </row>
    <row r="505">
      <c r="A505" s="11" t="n"/>
      <c r="B505" s="11" t="n"/>
      <c r="C505" s="11" t="n"/>
      <c r="D505" s="11" t="n"/>
      <c r="E505" s="11" t="n"/>
      <c r="F505" s="11" t="n"/>
      <c r="G505" s="11" t="n"/>
      <c r="H505" s="11" t="n"/>
      <c r="I505" s="11" t="n"/>
      <c r="J505" s="11" t="n"/>
      <c r="K505" s="11" t="n"/>
      <c r="L505" s="11" t="n"/>
      <c r="M505" s="11" t="n"/>
      <c r="N505" s="11" t="n"/>
      <c r="O505" s="11" t="n"/>
      <c r="P505" s="11" t="n"/>
      <c r="Q505" s="11" t="n"/>
      <c r="R505" s="11" t="n"/>
      <c r="S505" s="11" t="n"/>
      <c r="T505" s="11" t="n"/>
      <c r="U505" s="11" t="n"/>
      <c r="V505" s="11" t="n"/>
      <c r="W505" s="11" t="n"/>
      <c r="X505" s="11" t="n"/>
      <c r="Y505" s="11" t="n"/>
      <c r="Z505" s="11" t="n"/>
      <c r="AA505" s="11" t="n"/>
      <c r="AB505" s="11" t="n"/>
      <c r="AC505" s="11" t="n"/>
      <c r="AD505" s="11" t="n"/>
    </row>
    <row r="506">
      <c r="A506" s="11" t="n"/>
      <c r="B506" s="11" t="n"/>
      <c r="C506" s="11" t="n"/>
      <c r="D506" s="11" t="n"/>
      <c r="E506" s="11" t="n"/>
      <c r="F506" s="11" t="n"/>
      <c r="G506" s="11" t="n"/>
      <c r="H506" s="11" t="n"/>
      <c r="I506" s="11" t="n"/>
      <c r="J506" s="11" t="n"/>
      <c r="K506" s="11" t="n"/>
      <c r="L506" s="11" t="n"/>
      <c r="M506" s="11" t="n"/>
      <c r="N506" s="11" t="n"/>
      <c r="O506" s="11" t="n"/>
      <c r="P506" s="11" t="n"/>
      <c r="Q506" s="11" t="n"/>
      <c r="R506" s="11" t="n"/>
      <c r="S506" s="11" t="n"/>
      <c r="T506" s="11" t="n"/>
      <c r="U506" s="11" t="n"/>
      <c r="V506" s="11" t="n"/>
      <c r="W506" s="11" t="n"/>
      <c r="X506" s="11" t="n"/>
      <c r="Y506" s="11" t="n"/>
      <c r="Z506" s="11" t="n"/>
      <c r="AA506" s="11" t="n"/>
      <c r="AB506" s="11" t="n"/>
      <c r="AC506" s="11" t="n"/>
      <c r="AD506" s="11" t="n"/>
    </row>
    <row r="507">
      <c r="A507" s="11" t="n"/>
      <c r="B507" s="11" t="n"/>
      <c r="C507" s="11" t="n"/>
      <c r="D507" s="11" t="n"/>
      <c r="E507" s="11" t="n"/>
      <c r="F507" s="11" t="n"/>
      <c r="G507" s="11" t="n"/>
      <c r="H507" s="11" t="n"/>
      <c r="I507" s="11" t="n"/>
      <c r="J507" s="11" t="n"/>
      <c r="K507" s="11" t="n"/>
      <c r="L507" s="11" t="n"/>
      <c r="M507" s="11" t="n"/>
      <c r="N507" s="11" t="n"/>
      <c r="O507" s="11" t="n"/>
      <c r="P507" s="11" t="n"/>
      <c r="Q507" s="11" t="n"/>
      <c r="R507" s="11" t="n"/>
      <c r="S507" s="11" t="n"/>
      <c r="T507" s="11" t="n"/>
      <c r="U507" s="11" t="n"/>
      <c r="V507" s="11" t="n"/>
      <c r="W507" s="11" t="n"/>
      <c r="X507" s="11" t="n"/>
      <c r="Y507" s="11" t="n"/>
      <c r="Z507" s="11" t="n"/>
      <c r="AA507" s="11" t="n"/>
      <c r="AB507" s="11" t="n"/>
      <c r="AC507" s="11" t="n"/>
      <c r="AD507" s="11" t="n"/>
    </row>
    <row r="508">
      <c r="A508" s="11" t="n"/>
      <c r="B508" s="11" t="n"/>
      <c r="C508" s="11" t="n"/>
      <c r="D508" s="11" t="n"/>
      <c r="E508" s="11" t="n"/>
      <c r="F508" s="11" t="n"/>
      <c r="G508" s="11" t="n"/>
      <c r="H508" s="11" t="n"/>
      <c r="I508" s="11" t="n"/>
      <c r="J508" s="11" t="n"/>
      <c r="K508" s="11" t="n"/>
      <c r="L508" s="11" t="n"/>
      <c r="M508" s="11" t="n"/>
      <c r="N508" s="11" t="n"/>
      <c r="O508" s="11" t="n"/>
      <c r="P508" s="11" t="n"/>
      <c r="Q508" s="11" t="n"/>
      <c r="R508" s="11" t="n"/>
      <c r="S508" s="11" t="n"/>
      <c r="T508" s="11" t="n"/>
      <c r="U508" s="11" t="n"/>
      <c r="V508" s="11" t="n"/>
      <c r="W508" s="11" t="n"/>
      <c r="X508" s="11" t="n"/>
      <c r="Y508" s="11" t="n"/>
      <c r="Z508" s="11" t="n"/>
      <c r="AA508" s="11" t="n"/>
      <c r="AB508" s="11" t="n"/>
      <c r="AC508" s="11" t="n"/>
      <c r="AD508" s="11" t="n"/>
    </row>
    <row r="509">
      <c r="A509" s="11" t="n"/>
      <c r="B509" s="11" t="n"/>
      <c r="C509" s="11" t="n"/>
      <c r="D509" s="11" t="n"/>
      <c r="E509" s="11" t="n"/>
      <c r="F509" s="11" t="n"/>
      <c r="G509" s="11" t="n"/>
      <c r="H509" s="11" t="n"/>
      <c r="I509" s="11" t="n"/>
      <c r="J509" s="11" t="n"/>
      <c r="K509" s="11" t="n"/>
      <c r="L509" s="11" t="n"/>
      <c r="M509" s="11" t="n"/>
      <c r="N509" s="11" t="n"/>
      <c r="O509" s="11" t="n"/>
      <c r="P509" s="11" t="n"/>
      <c r="Q509" s="11" t="n"/>
      <c r="R509" s="11" t="n"/>
      <c r="S509" s="11" t="n"/>
      <c r="T509" s="11" t="n"/>
      <c r="U509" s="11" t="n"/>
      <c r="V509" s="11" t="n"/>
      <c r="W509" s="11" t="n"/>
      <c r="X509" s="11" t="n"/>
      <c r="Y509" s="11" t="n"/>
      <c r="Z509" s="11" t="n"/>
      <c r="AA509" s="11" t="n"/>
      <c r="AB509" s="11" t="n"/>
      <c r="AC509" s="11" t="n"/>
      <c r="AD509" s="11" t="n"/>
    </row>
    <row r="510">
      <c r="A510" s="11" t="n"/>
      <c r="B510" s="11" t="n"/>
      <c r="C510" s="11" t="n"/>
      <c r="D510" s="11" t="n"/>
      <c r="E510" s="11" t="n"/>
      <c r="F510" s="11" t="n"/>
      <c r="G510" s="11" t="n"/>
      <c r="H510" s="11" t="n"/>
      <c r="I510" s="11" t="n"/>
      <c r="J510" s="11" t="n"/>
      <c r="K510" s="11" t="n"/>
      <c r="L510" s="11" t="n"/>
      <c r="M510" s="11" t="n"/>
      <c r="N510" s="11" t="n"/>
      <c r="O510" s="11" t="n"/>
      <c r="P510" s="11" t="n"/>
      <c r="Q510" s="11" t="n"/>
      <c r="R510" s="11" t="n"/>
      <c r="S510" s="11" t="n"/>
      <c r="T510" s="11" t="n"/>
      <c r="U510" s="11" t="n"/>
      <c r="V510" s="11" t="n"/>
      <c r="W510" s="11" t="n"/>
      <c r="X510" s="11" t="n"/>
      <c r="Y510" s="11" t="n"/>
      <c r="Z510" s="11" t="n"/>
      <c r="AA510" s="11" t="n"/>
      <c r="AB510" s="11" t="n"/>
      <c r="AC510" s="11" t="n"/>
      <c r="AD510" s="11" t="n"/>
    </row>
    <row r="511">
      <c r="A511" s="11" t="n"/>
      <c r="B511" s="11" t="n"/>
      <c r="C511" s="11" t="n"/>
      <c r="D511" s="11" t="n"/>
      <c r="E511" s="11" t="n"/>
      <c r="F511" s="11" t="n"/>
      <c r="G511" s="11" t="n"/>
      <c r="H511" s="11" t="n"/>
      <c r="I511" s="11" t="n"/>
      <c r="J511" s="11" t="n"/>
      <c r="K511" s="11" t="n"/>
      <c r="L511" s="11" t="n"/>
      <c r="M511" s="11" t="n"/>
      <c r="N511" s="11" t="n"/>
      <c r="O511" s="11" t="n"/>
      <c r="P511" s="11" t="n"/>
      <c r="Q511" s="11" t="n"/>
      <c r="R511" s="11" t="n"/>
      <c r="S511" s="11" t="n"/>
      <c r="T511" s="11" t="n"/>
      <c r="U511" s="11" t="n"/>
      <c r="V511" s="11" t="n"/>
      <c r="W511" s="11" t="n"/>
      <c r="X511" s="11" t="n"/>
      <c r="Y511" s="11" t="n"/>
      <c r="Z511" s="11" t="n"/>
      <c r="AA511" s="11" t="n"/>
      <c r="AB511" s="11" t="n"/>
      <c r="AC511" s="11" t="n"/>
      <c r="AD511" s="11" t="n"/>
    </row>
    <row r="512">
      <c r="A512" s="11" t="n"/>
      <c r="B512" s="11" t="n"/>
      <c r="C512" s="11" t="n"/>
      <c r="D512" s="11" t="n"/>
      <c r="E512" s="11" t="n"/>
      <c r="F512" s="11" t="n"/>
      <c r="G512" s="11" t="n"/>
      <c r="H512" s="11" t="n"/>
      <c r="I512" s="11" t="n"/>
      <c r="J512" s="11" t="n"/>
      <c r="K512" s="11" t="n"/>
      <c r="L512" s="11" t="n"/>
      <c r="M512" s="11" t="n"/>
      <c r="N512" s="11" t="n"/>
      <c r="O512" s="11" t="n"/>
      <c r="P512" s="11" t="n"/>
      <c r="Q512" s="11" t="n"/>
      <c r="R512" s="11" t="n"/>
      <c r="S512" s="11" t="n"/>
      <c r="T512" s="11" t="n"/>
      <c r="U512" s="11" t="n"/>
      <c r="V512" s="11" t="n"/>
      <c r="W512" s="11" t="n"/>
      <c r="X512" s="11" t="n"/>
      <c r="Y512" s="11" t="n"/>
      <c r="Z512" s="11" t="n"/>
      <c r="AA512" s="11" t="n"/>
      <c r="AB512" s="11" t="n"/>
      <c r="AC512" s="11" t="n"/>
      <c r="AD512" s="11" t="n"/>
    </row>
    <row r="513">
      <c r="A513" s="11" t="n"/>
      <c r="B513" s="11" t="n"/>
      <c r="C513" s="11" t="n"/>
      <c r="D513" s="11" t="n"/>
      <c r="E513" s="11" t="n"/>
      <c r="F513" s="11" t="n"/>
      <c r="G513" s="11" t="n"/>
      <c r="H513" s="11" t="n"/>
      <c r="I513" s="11" t="n"/>
      <c r="J513" s="11" t="n"/>
      <c r="K513" s="11" t="n"/>
      <c r="L513" s="11" t="n"/>
      <c r="M513" s="11" t="n"/>
      <c r="N513" s="11" t="n"/>
      <c r="O513" s="11" t="n"/>
      <c r="P513" s="11" t="n"/>
      <c r="Q513" s="11" t="n"/>
      <c r="R513" s="11" t="n"/>
      <c r="S513" s="11" t="n"/>
      <c r="T513" s="11" t="n"/>
      <c r="U513" s="11" t="n"/>
      <c r="V513" s="11" t="n"/>
      <c r="W513" s="11" t="n"/>
      <c r="X513" s="11" t="n"/>
      <c r="Y513" s="11" t="n"/>
      <c r="Z513" s="11" t="n"/>
      <c r="AA513" s="11" t="n"/>
      <c r="AB513" s="11" t="n"/>
      <c r="AC513" s="11" t="n"/>
      <c r="AD513" s="11" t="n"/>
    </row>
    <row r="514">
      <c r="A514" s="11" t="n"/>
      <c r="B514" s="11" t="n"/>
      <c r="C514" s="11" t="n"/>
      <c r="D514" s="11" t="n"/>
      <c r="E514" s="11" t="n"/>
      <c r="F514" s="11" t="n"/>
      <c r="G514" s="11" t="n"/>
      <c r="H514" s="11" t="n"/>
      <c r="I514" s="11" t="n"/>
      <c r="J514" s="11" t="n"/>
      <c r="K514" s="11" t="n"/>
      <c r="L514" s="11" t="n"/>
      <c r="M514" s="11" t="n"/>
      <c r="N514" s="11" t="n"/>
      <c r="O514" s="11" t="n"/>
      <c r="P514" s="11" t="n"/>
      <c r="Q514" s="11" t="n"/>
      <c r="R514" s="11" t="n"/>
      <c r="S514" s="11" t="n"/>
      <c r="T514" s="11" t="n"/>
      <c r="U514" s="11" t="n"/>
      <c r="V514" s="11" t="n"/>
      <c r="W514" s="11" t="n"/>
      <c r="X514" s="11" t="n"/>
      <c r="Y514" s="11" t="n"/>
      <c r="Z514" s="11" t="n"/>
      <c r="AA514" s="11" t="n"/>
      <c r="AB514" s="11" t="n"/>
      <c r="AC514" s="11" t="n"/>
      <c r="AD514" s="11" t="n"/>
    </row>
    <row r="515">
      <c r="A515" s="11" t="n"/>
      <c r="B515" s="11" t="n"/>
      <c r="C515" s="11" t="n"/>
      <c r="D515" s="11" t="n"/>
      <c r="E515" s="11" t="n"/>
      <c r="F515" s="11" t="n"/>
      <c r="G515" s="11" t="n"/>
      <c r="H515" s="11" t="n"/>
      <c r="I515" s="11" t="n"/>
      <c r="J515" s="11" t="n"/>
      <c r="K515" s="11" t="n"/>
      <c r="L515" s="11" t="n"/>
      <c r="M515" s="11" t="n"/>
      <c r="N515" s="11" t="n"/>
      <c r="O515" s="11" t="n"/>
      <c r="P515" s="11" t="n"/>
      <c r="Q515" s="11" t="n"/>
      <c r="R515" s="11" t="n"/>
      <c r="S515" s="11" t="n"/>
      <c r="T515" s="11" t="n"/>
      <c r="U515" s="11" t="n"/>
      <c r="V515" s="11" t="n"/>
      <c r="W515" s="11" t="n"/>
      <c r="X515" s="11" t="n"/>
      <c r="Y515" s="11" t="n"/>
      <c r="Z515" s="11" t="n"/>
      <c r="AA515" s="11" t="n"/>
      <c r="AB515" s="11" t="n"/>
      <c r="AC515" s="11" t="n"/>
      <c r="AD515" s="11" t="n"/>
    </row>
    <row r="516">
      <c r="A516" s="11" t="n"/>
      <c r="B516" s="11" t="n"/>
      <c r="C516" s="11" t="n"/>
      <c r="D516" s="11" t="n"/>
      <c r="E516" s="11" t="n"/>
      <c r="F516" s="11" t="n"/>
      <c r="G516" s="11" t="n"/>
      <c r="H516" s="11" t="n"/>
      <c r="I516" s="11" t="n"/>
      <c r="J516" s="11" t="n"/>
      <c r="K516" s="11" t="n"/>
      <c r="L516" s="11" t="n"/>
      <c r="M516" s="11" t="n"/>
      <c r="N516" s="11" t="n"/>
      <c r="O516" s="11" t="n"/>
      <c r="P516" s="11" t="n"/>
      <c r="Q516" s="11" t="n"/>
      <c r="R516" s="11" t="n"/>
      <c r="S516" s="11" t="n"/>
      <c r="T516" s="11" t="n"/>
      <c r="U516" s="11" t="n"/>
      <c r="V516" s="11" t="n"/>
      <c r="W516" s="11" t="n"/>
      <c r="X516" s="11" t="n"/>
      <c r="Y516" s="11" t="n"/>
      <c r="Z516" s="11" t="n"/>
      <c r="AA516" s="11" t="n"/>
      <c r="AB516" s="11" t="n"/>
      <c r="AC516" s="11" t="n"/>
      <c r="AD516" s="11" t="n"/>
    </row>
    <row r="517">
      <c r="A517" s="11" t="n"/>
      <c r="B517" s="11" t="n"/>
      <c r="C517" s="11" t="n"/>
      <c r="D517" s="11" t="n"/>
      <c r="E517" s="11" t="n"/>
      <c r="F517" s="11" t="n"/>
      <c r="G517" s="11" t="n"/>
      <c r="H517" s="11" t="n"/>
      <c r="I517" s="11" t="n"/>
      <c r="J517" s="11" t="n"/>
      <c r="K517" s="11" t="n"/>
      <c r="L517" s="11" t="n"/>
      <c r="M517" s="11" t="n"/>
      <c r="N517" s="11" t="n"/>
      <c r="O517" s="11" t="n"/>
      <c r="P517" s="11" t="n"/>
      <c r="Q517" s="11" t="n"/>
      <c r="R517" s="11" t="n"/>
      <c r="S517" s="11" t="n"/>
      <c r="T517" s="11" t="n"/>
      <c r="U517" s="11" t="n"/>
      <c r="V517" s="11" t="n"/>
      <c r="W517" s="11" t="n"/>
      <c r="X517" s="11" t="n"/>
      <c r="Y517" s="11" t="n"/>
      <c r="Z517" s="11" t="n"/>
      <c r="AA517" s="11" t="n"/>
      <c r="AB517" s="11" t="n"/>
      <c r="AC517" s="11" t="n"/>
      <c r="AD517" s="11" t="n"/>
    </row>
    <row r="518">
      <c r="A518" s="11" t="n"/>
      <c r="B518" s="11" t="n"/>
      <c r="C518" s="11" t="n"/>
      <c r="D518" s="11" t="n"/>
      <c r="E518" s="11" t="n"/>
      <c r="F518" s="11" t="n"/>
      <c r="G518" s="11" t="n"/>
      <c r="H518" s="11" t="n"/>
      <c r="I518" s="11" t="n"/>
      <c r="J518" s="11" t="n"/>
      <c r="K518" s="11" t="n"/>
      <c r="L518" s="11" t="n"/>
      <c r="M518" s="11" t="n"/>
      <c r="N518" s="11" t="n"/>
      <c r="O518" s="11" t="n"/>
      <c r="P518" s="11" t="n"/>
      <c r="Q518" s="11" t="n"/>
      <c r="R518" s="11" t="n"/>
      <c r="S518" s="11" t="n"/>
      <c r="T518" s="11" t="n"/>
      <c r="U518" s="11" t="n"/>
      <c r="V518" s="11" t="n"/>
      <c r="W518" s="11" t="n"/>
      <c r="X518" s="11" t="n"/>
      <c r="Y518" s="11" t="n"/>
      <c r="Z518" s="11" t="n"/>
      <c r="AA518" s="11" t="n"/>
      <c r="AB518" s="11" t="n"/>
      <c r="AC518" s="11" t="n"/>
      <c r="AD518" s="11" t="n"/>
    </row>
    <row r="519">
      <c r="A519" s="11" t="n"/>
      <c r="B519" s="11" t="n"/>
      <c r="C519" s="11" t="n"/>
      <c r="D519" s="11" t="n"/>
      <c r="E519" s="11" t="n"/>
      <c r="F519" s="11" t="n"/>
      <c r="G519" s="11" t="n"/>
      <c r="H519" s="11" t="n"/>
      <c r="I519" s="11" t="n"/>
      <c r="J519" s="11" t="n"/>
      <c r="K519" s="11" t="n"/>
      <c r="L519" s="11" t="n"/>
      <c r="M519" s="11" t="n"/>
      <c r="N519" s="11" t="n"/>
      <c r="O519" s="11" t="n"/>
      <c r="P519" s="11" t="n"/>
      <c r="Q519" s="11" t="n"/>
      <c r="R519" s="11" t="n"/>
      <c r="S519" s="11" t="n"/>
      <c r="T519" s="11" t="n"/>
      <c r="U519" s="11" t="n"/>
      <c r="V519" s="11" t="n"/>
      <c r="W519" s="11" t="n"/>
      <c r="X519" s="11" t="n"/>
      <c r="Y519" s="11" t="n"/>
      <c r="Z519" s="11" t="n"/>
      <c r="AA519" s="11" t="n"/>
      <c r="AB519" s="11" t="n"/>
      <c r="AC519" s="11" t="n"/>
      <c r="AD519" s="11" t="n"/>
    </row>
    <row r="520">
      <c r="A520" s="11" t="n"/>
      <c r="B520" s="11" t="n"/>
      <c r="C520" s="11" t="n"/>
      <c r="D520" s="11" t="n"/>
      <c r="E520" s="11" t="n"/>
      <c r="F520" s="11" t="n"/>
      <c r="G520" s="11" t="n"/>
      <c r="H520" s="11" t="n"/>
      <c r="I520" s="11" t="n"/>
      <c r="J520" s="11" t="n"/>
      <c r="K520" s="11" t="n"/>
      <c r="L520" s="11" t="n"/>
      <c r="M520" s="11" t="n"/>
      <c r="N520" s="11" t="n"/>
      <c r="O520" s="11" t="n"/>
      <c r="P520" s="11" t="n"/>
      <c r="Q520" s="11" t="n"/>
      <c r="R520" s="11" t="n"/>
      <c r="S520" s="11" t="n"/>
      <c r="T520" s="11" t="n"/>
      <c r="U520" s="11" t="n"/>
      <c r="V520" s="11" t="n"/>
      <c r="W520" s="11" t="n"/>
      <c r="X520" s="11" t="n"/>
      <c r="Y520" s="11" t="n"/>
      <c r="Z520" s="11" t="n"/>
      <c r="AA520" s="11" t="n"/>
      <c r="AB520" s="11" t="n"/>
      <c r="AC520" s="11" t="n"/>
      <c r="AD520" s="11" t="n"/>
    </row>
    <row r="521">
      <c r="A521" s="11" t="n"/>
      <c r="B521" s="11" t="n"/>
      <c r="C521" s="11" t="n"/>
      <c r="D521" s="11" t="n"/>
      <c r="E521" s="11" t="n"/>
      <c r="F521" s="11" t="n"/>
      <c r="G521" s="11" t="n"/>
      <c r="H521" s="11" t="n"/>
      <c r="I521" s="11" t="n"/>
      <c r="J521" s="11" t="n"/>
      <c r="K521" s="11" t="n"/>
      <c r="L521" s="11" t="n"/>
      <c r="M521" s="11" t="n"/>
      <c r="N521" s="11" t="n"/>
      <c r="O521" s="11" t="n"/>
      <c r="P521" s="11" t="n"/>
      <c r="Q521" s="11" t="n"/>
      <c r="R521" s="11" t="n"/>
      <c r="S521" s="11" t="n"/>
      <c r="T521" s="11" t="n"/>
      <c r="U521" s="11" t="n"/>
      <c r="V521" s="11" t="n"/>
      <c r="W521" s="11" t="n"/>
      <c r="X521" s="11" t="n"/>
      <c r="Y521" s="11" t="n"/>
      <c r="Z521" s="11" t="n"/>
      <c r="AA521" s="11" t="n"/>
      <c r="AB521" s="11" t="n"/>
      <c r="AC521" s="11" t="n"/>
      <c r="AD521" s="11" t="n"/>
    </row>
    <row r="522">
      <c r="A522" s="11" t="n"/>
      <c r="B522" s="11" t="n"/>
      <c r="C522" s="11" t="n"/>
      <c r="D522" s="11" t="n"/>
      <c r="E522" s="11" t="n"/>
      <c r="F522" s="11" t="n"/>
      <c r="G522" s="11" t="n"/>
      <c r="H522" s="11" t="n"/>
      <c r="I522" s="11" t="n"/>
      <c r="J522" s="11" t="n"/>
      <c r="K522" s="11" t="n"/>
      <c r="L522" s="11" t="n"/>
      <c r="M522" s="11" t="n"/>
      <c r="N522" s="11" t="n"/>
      <c r="O522" s="11" t="n"/>
      <c r="P522" s="11" t="n"/>
      <c r="Q522" s="11" t="n"/>
      <c r="R522" s="11" t="n"/>
      <c r="S522" s="11" t="n"/>
      <c r="T522" s="11" t="n"/>
      <c r="U522" s="11" t="n"/>
      <c r="V522" s="11" t="n"/>
      <c r="W522" s="11" t="n"/>
      <c r="X522" s="11" t="n"/>
      <c r="Y522" s="11" t="n"/>
      <c r="Z522" s="11" t="n"/>
      <c r="AA522" s="11" t="n"/>
      <c r="AB522" s="11" t="n"/>
      <c r="AC522" s="11" t="n"/>
      <c r="AD522" s="11" t="n"/>
    </row>
    <row r="523">
      <c r="A523" s="11" t="n"/>
      <c r="B523" s="11" t="n"/>
      <c r="C523" s="11" t="n"/>
      <c r="D523" s="11" t="n"/>
      <c r="E523" s="11" t="n"/>
      <c r="F523" s="11" t="n"/>
      <c r="G523" s="11" t="n"/>
      <c r="H523" s="11" t="n"/>
      <c r="I523" s="11" t="n"/>
      <c r="J523" s="11" t="n"/>
      <c r="K523" s="11" t="n"/>
      <c r="L523" s="11" t="n"/>
      <c r="M523" s="11" t="n"/>
      <c r="N523" s="11" t="n"/>
      <c r="O523" s="11" t="n"/>
      <c r="P523" s="11" t="n"/>
      <c r="Q523" s="11" t="n"/>
      <c r="R523" s="11" t="n"/>
      <c r="S523" s="11" t="n"/>
      <c r="T523" s="11" t="n"/>
      <c r="U523" s="11" t="n"/>
      <c r="V523" s="11" t="n"/>
      <c r="W523" s="11" t="n"/>
      <c r="X523" s="11" t="n"/>
      <c r="Y523" s="11" t="n"/>
      <c r="Z523" s="11" t="n"/>
      <c r="AA523" s="11" t="n"/>
      <c r="AB523" s="11" t="n"/>
      <c r="AC523" s="11" t="n"/>
      <c r="AD523" s="11" t="n"/>
    </row>
    <row r="524">
      <c r="A524" s="11" t="n"/>
      <c r="B524" s="11" t="n"/>
      <c r="C524" s="11" t="n"/>
      <c r="D524" s="11" t="n"/>
      <c r="E524" s="11" t="n"/>
      <c r="F524" s="11" t="n"/>
      <c r="G524" s="11" t="n"/>
      <c r="H524" s="11" t="n"/>
      <c r="I524" s="11" t="n"/>
      <c r="J524" s="11" t="n"/>
      <c r="K524" s="11" t="n"/>
      <c r="L524" s="11" t="n"/>
      <c r="M524" s="11" t="n"/>
      <c r="N524" s="11" t="n"/>
      <c r="O524" s="11" t="n"/>
      <c r="P524" s="11" t="n"/>
      <c r="Q524" s="11" t="n"/>
      <c r="R524" s="11" t="n"/>
      <c r="S524" s="11" t="n"/>
      <c r="T524" s="11" t="n"/>
      <c r="U524" s="11" t="n"/>
      <c r="V524" s="11" t="n"/>
      <c r="W524" s="11" t="n"/>
      <c r="X524" s="11" t="n"/>
      <c r="Y524" s="11" t="n"/>
      <c r="Z524" s="11" t="n"/>
      <c r="AA524" s="11" t="n"/>
      <c r="AB524" s="11" t="n"/>
      <c r="AC524" s="11" t="n"/>
      <c r="AD524" s="11" t="n"/>
    </row>
    <row r="525">
      <c r="A525" s="11" t="n"/>
      <c r="B525" s="11" t="n"/>
      <c r="C525" s="11" t="n"/>
      <c r="D525" s="11" t="n"/>
      <c r="E525" s="11" t="n"/>
      <c r="F525" s="11" t="n"/>
      <c r="G525" s="11" t="n"/>
      <c r="H525" s="11" t="n"/>
      <c r="I525" s="11" t="n"/>
      <c r="J525" s="11" t="n"/>
      <c r="K525" s="11" t="n"/>
      <c r="L525" s="11" t="n"/>
      <c r="M525" s="11" t="n"/>
      <c r="N525" s="11" t="n"/>
      <c r="O525" s="11" t="n"/>
      <c r="P525" s="11" t="n"/>
      <c r="Q525" s="11" t="n"/>
      <c r="R525" s="11" t="n"/>
      <c r="S525" s="11" t="n"/>
      <c r="T525" s="11" t="n"/>
      <c r="U525" s="11" t="n"/>
      <c r="V525" s="11" t="n"/>
      <c r="W525" s="11" t="n"/>
      <c r="X525" s="11" t="n"/>
      <c r="Y525" s="11" t="n"/>
      <c r="Z525" s="11" t="n"/>
      <c r="AA525" s="11" t="n"/>
      <c r="AB525" s="11" t="n"/>
      <c r="AC525" s="11" t="n"/>
      <c r="AD525" s="11" t="n"/>
    </row>
    <row r="526">
      <c r="A526" s="11" t="n"/>
      <c r="B526" s="11" t="n"/>
      <c r="C526" s="11" t="n"/>
      <c r="D526" s="11" t="n"/>
      <c r="E526" s="11" t="n"/>
      <c r="F526" s="11" t="n"/>
      <c r="G526" s="11" t="n"/>
      <c r="H526" s="11" t="n"/>
      <c r="I526" s="11" t="n"/>
      <c r="J526" s="11" t="n"/>
      <c r="K526" s="11" t="n"/>
      <c r="L526" s="11" t="n"/>
      <c r="M526" s="11" t="n"/>
      <c r="N526" s="11" t="n"/>
      <c r="O526" s="11" t="n"/>
      <c r="P526" s="11" t="n"/>
      <c r="Q526" s="11" t="n"/>
      <c r="R526" s="11" t="n"/>
      <c r="S526" s="11" t="n"/>
      <c r="T526" s="11" t="n"/>
      <c r="U526" s="11" t="n"/>
      <c r="V526" s="11" t="n"/>
      <c r="W526" s="11" t="n"/>
      <c r="X526" s="11" t="n"/>
      <c r="Y526" s="11" t="n"/>
      <c r="Z526" s="11" t="n"/>
      <c r="AA526" s="11" t="n"/>
      <c r="AB526" s="11" t="n"/>
      <c r="AC526" s="11" t="n"/>
      <c r="AD526" s="11" t="n"/>
    </row>
    <row r="527">
      <c r="A527" s="11" t="n"/>
      <c r="B527" s="11" t="n"/>
      <c r="C527" s="11" t="n"/>
      <c r="D527" s="11" t="n"/>
      <c r="E527" s="11" t="n"/>
      <c r="F527" s="11" t="n"/>
      <c r="G527" s="11" t="n"/>
      <c r="H527" s="11" t="n"/>
      <c r="I527" s="11" t="n"/>
      <c r="J527" s="11" t="n"/>
      <c r="K527" s="11" t="n"/>
      <c r="L527" s="11" t="n"/>
      <c r="M527" s="11" t="n"/>
      <c r="N527" s="11" t="n"/>
      <c r="O527" s="11" t="n"/>
      <c r="P527" s="11" t="n"/>
      <c r="Q527" s="11" t="n"/>
      <c r="R527" s="11" t="n"/>
      <c r="S527" s="11" t="n"/>
      <c r="T527" s="11" t="n"/>
      <c r="U527" s="11" t="n"/>
      <c r="V527" s="11" t="n"/>
      <c r="W527" s="11" t="n"/>
      <c r="X527" s="11" t="n"/>
      <c r="Y527" s="11" t="n"/>
      <c r="Z527" s="11" t="n"/>
      <c r="AA527" s="11" t="n"/>
      <c r="AB527" s="11" t="n"/>
      <c r="AC527" s="11" t="n"/>
      <c r="AD527" s="11" t="n"/>
    </row>
    <row r="528">
      <c r="A528" s="11" t="n"/>
      <c r="B528" s="11" t="n"/>
      <c r="C528" s="11" t="n"/>
      <c r="D528" s="11" t="n"/>
      <c r="E528" s="11" t="n"/>
      <c r="F528" s="11" t="n"/>
      <c r="G528" s="11" t="n"/>
      <c r="H528" s="11" t="n"/>
      <c r="I528" s="11" t="n"/>
      <c r="J528" s="11" t="n"/>
      <c r="K528" s="11" t="n"/>
      <c r="L528" s="11" t="n"/>
      <c r="M528" s="11" t="n"/>
      <c r="N528" s="11" t="n"/>
      <c r="O528" s="11" t="n"/>
      <c r="P528" s="11" t="n"/>
      <c r="Q528" s="11" t="n"/>
      <c r="R528" s="11" t="n"/>
      <c r="S528" s="11" t="n"/>
      <c r="T528" s="11" t="n"/>
      <c r="U528" s="11" t="n"/>
      <c r="V528" s="11" t="n"/>
      <c r="W528" s="11" t="n"/>
      <c r="X528" s="11" t="n"/>
      <c r="Y528" s="11" t="n"/>
      <c r="Z528" s="11" t="n"/>
      <c r="AA528" s="11" t="n"/>
      <c r="AB528" s="11" t="n"/>
      <c r="AC528" s="11" t="n"/>
      <c r="AD528" s="11" t="n"/>
    </row>
    <row r="529">
      <c r="A529" s="11" t="n"/>
      <c r="B529" s="11" t="n"/>
      <c r="C529" s="11" t="n"/>
      <c r="D529" s="11" t="n"/>
      <c r="E529" s="11" t="n"/>
      <c r="F529" s="11" t="n"/>
      <c r="G529" s="11" t="n"/>
      <c r="H529" s="11" t="n"/>
      <c r="I529" s="11" t="n"/>
      <c r="J529" s="11" t="n"/>
      <c r="K529" s="11" t="n"/>
      <c r="L529" s="11" t="n"/>
      <c r="M529" s="11" t="n"/>
      <c r="N529" s="11" t="n"/>
      <c r="O529" s="11" t="n"/>
      <c r="P529" s="11" t="n"/>
      <c r="Q529" s="11" t="n"/>
      <c r="R529" s="11" t="n"/>
      <c r="S529" s="11" t="n"/>
      <c r="T529" s="11" t="n"/>
      <c r="U529" s="11" t="n"/>
      <c r="V529" s="11" t="n"/>
      <c r="W529" s="11" t="n"/>
      <c r="X529" s="11" t="n"/>
      <c r="Y529" s="11" t="n"/>
      <c r="Z529" s="11" t="n"/>
      <c r="AA529" s="11" t="n"/>
      <c r="AB529" s="11" t="n"/>
      <c r="AC529" s="11" t="n"/>
      <c r="AD529" s="11" t="n"/>
    </row>
    <row r="530">
      <c r="A530" s="11" t="n"/>
      <c r="B530" s="11" t="n"/>
      <c r="C530" s="11" t="n"/>
      <c r="D530" s="11" t="n"/>
      <c r="E530" s="11" t="n"/>
      <c r="F530" s="11" t="n"/>
      <c r="G530" s="11" t="n"/>
      <c r="H530" s="11" t="n"/>
      <c r="I530" s="11" t="n"/>
      <c r="J530" s="11" t="n"/>
      <c r="K530" s="11" t="n"/>
      <c r="L530" s="11" t="n"/>
      <c r="M530" s="11" t="n"/>
      <c r="N530" s="11" t="n"/>
      <c r="O530" s="11" t="n"/>
      <c r="P530" s="11" t="n"/>
      <c r="Q530" s="11" t="n"/>
      <c r="R530" s="11" t="n"/>
      <c r="S530" s="11" t="n"/>
      <c r="T530" s="11" t="n"/>
      <c r="U530" s="11" t="n"/>
      <c r="V530" s="11" t="n"/>
      <c r="W530" s="11" t="n"/>
      <c r="X530" s="11" t="n"/>
      <c r="Y530" s="11" t="n"/>
      <c r="Z530" s="11" t="n"/>
      <c r="AA530" s="11" t="n"/>
      <c r="AB530" s="11" t="n"/>
      <c r="AC530" s="11" t="n"/>
      <c r="AD530" s="11" t="n"/>
    </row>
    <row r="531">
      <c r="A531" s="11" t="n"/>
      <c r="B531" s="11" t="n"/>
      <c r="C531" s="11" t="n"/>
      <c r="D531" s="11" t="n"/>
      <c r="E531" s="11" t="n"/>
      <c r="F531" s="11" t="n"/>
      <c r="G531" s="11" t="n"/>
      <c r="H531" s="11" t="n"/>
      <c r="I531" s="11" t="n"/>
      <c r="J531" s="11" t="n"/>
      <c r="K531" s="11" t="n"/>
      <c r="L531" s="11" t="n"/>
      <c r="M531" s="11" t="n"/>
      <c r="N531" s="11" t="n"/>
      <c r="O531" s="11" t="n"/>
      <c r="P531" s="11" t="n"/>
      <c r="Q531" s="11" t="n"/>
      <c r="R531" s="11" t="n"/>
      <c r="S531" s="11" t="n"/>
      <c r="T531" s="11" t="n"/>
      <c r="U531" s="11" t="n"/>
      <c r="V531" s="11" t="n"/>
      <c r="W531" s="11" t="n"/>
      <c r="X531" s="11" t="n"/>
      <c r="Y531" s="11" t="n"/>
      <c r="Z531" s="11" t="n"/>
      <c r="AA531" s="11" t="n"/>
      <c r="AB531" s="11" t="n"/>
      <c r="AC531" s="11" t="n"/>
      <c r="AD531" s="11" t="n"/>
    </row>
    <row r="532">
      <c r="A532" s="11" t="n"/>
      <c r="B532" s="11" t="n"/>
      <c r="C532" s="11" t="n"/>
      <c r="D532" s="11" t="n"/>
      <c r="E532" s="11" t="n"/>
      <c r="F532" s="11" t="n"/>
      <c r="G532" s="11" t="n"/>
      <c r="H532" s="11" t="n"/>
      <c r="I532" s="11" t="n"/>
      <c r="J532" s="11" t="n"/>
      <c r="K532" s="11" t="n"/>
      <c r="L532" s="11" t="n"/>
      <c r="M532" s="11" t="n"/>
      <c r="N532" s="11" t="n"/>
      <c r="O532" s="11" t="n"/>
      <c r="P532" s="11" t="n"/>
      <c r="Q532" s="11" t="n"/>
      <c r="R532" s="11" t="n"/>
      <c r="S532" s="11" t="n"/>
      <c r="T532" s="11" t="n"/>
      <c r="U532" s="11" t="n"/>
      <c r="V532" s="11" t="n"/>
      <c r="W532" s="11" t="n"/>
      <c r="X532" s="11" t="n"/>
      <c r="Y532" s="11" t="n"/>
      <c r="Z532" s="11" t="n"/>
      <c r="AA532" s="11" t="n"/>
      <c r="AB532" s="11" t="n"/>
      <c r="AC532" s="11" t="n"/>
      <c r="AD532" s="11" t="n"/>
    </row>
    <row r="533">
      <c r="A533" s="11" t="n"/>
      <c r="B533" s="11" t="n"/>
      <c r="C533" s="11" t="n"/>
      <c r="D533" s="11" t="n"/>
      <c r="E533" s="11" t="n"/>
      <c r="F533" s="11" t="n"/>
      <c r="G533" s="11" t="n"/>
      <c r="H533" s="11" t="n"/>
      <c r="I533" s="11" t="n"/>
      <c r="J533" s="11" t="n"/>
      <c r="K533" s="11" t="n"/>
      <c r="L533" s="11" t="n"/>
      <c r="M533" s="11" t="n"/>
      <c r="N533" s="11" t="n"/>
      <c r="O533" s="11" t="n"/>
      <c r="P533" s="11" t="n"/>
      <c r="Q533" s="11" t="n"/>
      <c r="R533" s="11" t="n"/>
      <c r="S533" s="11" t="n"/>
      <c r="T533" s="11" t="n"/>
      <c r="U533" s="11" t="n"/>
      <c r="V533" s="11" t="n"/>
      <c r="W533" s="11" t="n"/>
      <c r="X533" s="11" t="n"/>
      <c r="Y533" s="11" t="n"/>
      <c r="Z533" s="11" t="n"/>
      <c r="AA533" s="11" t="n"/>
      <c r="AB533" s="11" t="n"/>
      <c r="AC533" s="11" t="n"/>
      <c r="AD533" s="11" t="n"/>
    </row>
    <row r="534">
      <c r="A534" s="11" t="n"/>
      <c r="B534" s="11" t="n"/>
      <c r="C534" s="11" t="n"/>
      <c r="D534" s="11" t="n"/>
      <c r="E534" s="11" t="n"/>
      <c r="F534" s="11" t="n"/>
      <c r="G534" s="11" t="n"/>
      <c r="H534" s="11" t="n"/>
      <c r="I534" s="11" t="n"/>
      <c r="J534" s="11" t="n"/>
      <c r="K534" s="11" t="n"/>
      <c r="L534" s="11" t="n"/>
      <c r="M534" s="11" t="n"/>
      <c r="N534" s="11" t="n"/>
      <c r="O534" s="11" t="n"/>
      <c r="P534" s="11" t="n"/>
      <c r="Q534" s="11" t="n"/>
      <c r="R534" s="11" t="n"/>
      <c r="S534" s="11" t="n"/>
      <c r="T534" s="11" t="n"/>
      <c r="U534" s="11" t="n"/>
      <c r="V534" s="11" t="n"/>
      <c r="W534" s="11" t="n"/>
      <c r="X534" s="11" t="n"/>
      <c r="Y534" s="11" t="n"/>
      <c r="Z534" s="11" t="n"/>
      <c r="AA534" s="11" t="n"/>
      <c r="AB534" s="11" t="n"/>
      <c r="AC534" s="11" t="n"/>
      <c r="AD534" s="11" t="n"/>
    </row>
    <row r="535">
      <c r="A535" s="11" t="n"/>
      <c r="B535" s="11" t="n"/>
      <c r="C535" s="11" t="n"/>
      <c r="D535" s="11" t="n"/>
      <c r="E535" s="11" t="n"/>
      <c r="F535" s="11" t="n"/>
      <c r="G535" s="11" t="n"/>
      <c r="H535" s="11" t="n"/>
      <c r="I535" s="11" t="n"/>
      <c r="J535" s="11" t="n"/>
      <c r="K535" s="11" t="n"/>
      <c r="L535" s="11" t="n"/>
      <c r="M535" s="11" t="n"/>
      <c r="N535" s="11" t="n"/>
      <c r="O535" s="11" t="n"/>
      <c r="P535" s="11" t="n"/>
      <c r="Q535" s="11" t="n"/>
      <c r="R535" s="11" t="n"/>
      <c r="S535" s="11" t="n"/>
      <c r="T535" s="11" t="n"/>
      <c r="U535" s="11" t="n"/>
      <c r="V535" s="11" t="n"/>
      <c r="W535" s="11" t="n"/>
      <c r="X535" s="11" t="n"/>
      <c r="Y535" s="11" t="n"/>
      <c r="Z535" s="11" t="n"/>
      <c r="AA535" s="11" t="n"/>
      <c r="AB535" s="11" t="n"/>
      <c r="AC535" s="11" t="n"/>
      <c r="AD535" s="11" t="n"/>
    </row>
    <row r="536">
      <c r="A536" s="11" t="n"/>
      <c r="B536" s="11" t="n"/>
      <c r="C536" s="11" t="n"/>
      <c r="D536" s="11" t="n"/>
      <c r="E536" s="11" t="n"/>
      <c r="F536" s="11" t="n"/>
      <c r="G536" s="11" t="n"/>
      <c r="H536" s="11" t="n"/>
      <c r="I536" s="11" t="n"/>
      <c r="J536" s="11" t="n"/>
      <c r="K536" s="11" t="n"/>
      <c r="L536" s="11" t="n"/>
      <c r="M536" s="11" t="n"/>
      <c r="N536" s="11" t="n"/>
      <c r="O536" s="11" t="n"/>
      <c r="P536" s="11" t="n"/>
      <c r="Q536" s="11" t="n"/>
      <c r="R536" s="11" t="n"/>
      <c r="S536" s="11" t="n"/>
      <c r="T536" s="11" t="n"/>
      <c r="U536" s="11" t="n"/>
      <c r="V536" s="11" t="n"/>
      <c r="W536" s="11" t="n"/>
      <c r="X536" s="11" t="n"/>
      <c r="Y536" s="11" t="n"/>
      <c r="Z536" s="11" t="n"/>
      <c r="AA536" s="11" t="n"/>
      <c r="AB536" s="11" t="n"/>
      <c r="AC536" s="11" t="n"/>
      <c r="AD536" s="11" t="n"/>
    </row>
    <row r="537">
      <c r="A537" s="11" t="n"/>
      <c r="B537" s="11" t="n"/>
      <c r="C537" s="11" t="n"/>
      <c r="D537" s="11" t="n"/>
      <c r="E537" s="11" t="n"/>
      <c r="F537" s="11" t="n"/>
      <c r="G537" s="11" t="n"/>
      <c r="H537" s="11" t="n"/>
      <c r="I537" s="11" t="n"/>
      <c r="J537" s="11" t="n"/>
      <c r="K537" s="11" t="n"/>
      <c r="L537" s="11" t="n"/>
      <c r="M537" s="11" t="n"/>
      <c r="N537" s="11" t="n"/>
      <c r="O537" s="11" t="n"/>
      <c r="P537" s="11" t="n"/>
      <c r="Q537" s="11" t="n"/>
      <c r="R537" s="11" t="n"/>
      <c r="S537" s="11" t="n"/>
      <c r="T537" s="11" t="n"/>
      <c r="U537" s="11" t="n"/>
      <c r="V537" s="11" t="n"/>
      <c r="W537" s="11" t="n"/>
      <c r="X537" s="11" t="n"/>
      <c r="Y537" s="11" t="n"/>
      <c r="Z537" s="11" t="n"/>
      <c r="AA537" s="11" t="n"/>
      <c r="AB537" s="11" t="n"/>
      <c r="AC537" s="11" t="n"/>
      <c r="AD537" s="11" t="n"/>
    </row>
    <row r="538">
      <c r="A538" s="11" t="n"/>
      <c r="B538" s="11" t="n"/>
      <c r="C538" s="11" t="n"/>
      <c r="D538" s="11" t="n"/>
      <c r="E538" s="11" t="n"/>
      <c r="F538" s="11" t="n"/>
      <c r="G538" s="11" t="n"/>
      <c r="H538" s="11" t="n"/>
      <c r="I538" s="11" t="n"/>
      <c r="J538" s="11" t="n"/>
      <c r="K538" s="11" t="n"/>
      <c r="L538" s="11" t="n"/>
      <c r="M538" s="11" t="n"/>
      <c r="N538" s="11" t="n"/>
      <c r="O538" s="11" t="n"/>
      <c r="P538" s="11" t="n"/>
      <c r="Q538" s="11" t="n"/>
      <c r="R538" s="11" t="n"/>
      <c r="S538" s="11" t="n"/>
      <c r="T538" s="11" t="n"/>
      <c r="U538" s="11" t="n"/>
      <c r="V538" s="11" t="n"/>
      <c r="W538" s="11" t="n"/>
      <c r="X538" s="11" t="n"/>
      <c r="Y538" s="11" t="n"/>
      <c r="Z538" s="11" t="n"/>
      <c r="AA538" s="11" t="n"/>
      <c r="AB538" s="11" t="n"/>
      <c r="AC538" s="11" t="n"/>
      <c r="AD538" s="11" t="n"/>
    </row>
    <row r="539">
      <c r="A539" s="11" t="n"/>
      <c r="B539" s="11" t="n"/>
      <c r="C539" s="11" t="n"/>
      <c r="D539" s="11" t="n"/>
      <c r="E539" s="11" t="n"/>
      <c r="F539" s="11" t="n"/>
      <c r="G539" s="11" t="n"/>
      <c r="H539" s="11" t="n"/>
      <c r="I539" s="11" t="n"/>
      <c r="J539" s="11" t="n"/>
      <c r="K539" s="11" t="n"/>
      <c r="L539" s="11" t="n"/>
      <c r="M539" s="11" t="n"/>
      <c r="N539" s="11" t="n"/>
      <c r="O539" s="11" t="n"/>
      <c r="P539" s="11" t="n"/>
      <c r="Q539" s="11" t="n"/>
      <c r="R539" s="11" t="n"/>
      <c r="S539" s="11" t="n"/>
      <c r="T539" s="11" t="n"/>
      <c r="U539" s="11" t="n"/>
      <c r="V539" s="11" t="n"/>
      <c r="W539" s="11" t="n"/>
      <c r="X539" s="11" t="n"/>
      <c r="Y539" s="11" t="n"/>
      <c r="Z539" s="11" t="n"/>
      <c r="AA539" s="11" t="n"/>
      <c r="AB539" s="11" t="n"/>
      <c r="AC539" s="11" t="n"/>
      <c r="AD539" s="11" t="n"/>
    </row>
    <row r="540">
      <c r="A540" s="11" t="n"/>
      <c r="B540" s="11" t="n"/>
      <c r="C540" s="11" t="n"/>
      <c r="D540" s="11" t="n"/>
      <c r="E540" s="11" t="n"/>
      <c r="F540" s="11" t="n"/>
      <c r="G540" s="11" t="n"/>
      <c r="H540" s="11" t="n"/>
      <c r="I540" s="11" t="n"/>
      <c r="J540" s="11" t="n"/>
      <c r="K540" s="11" t="n"/>
      <c r="L540" s="11" t="n"/>
      <c r="M540" s="11" t="n"/>
      <c r="N540" s="11" t="n"/>
      <c r="O540" s="11" t="n"/>
      <c r="P540" s="11" t="n"/>
      <c r="Q540" s="11" t="n"/>
      <c r="R540" s="11" t="n"/>
      <c r="S540" s="11" t="n"/>
      <c r="T540" s="11" t="n"/>
      <c r="U540" s="11" t="n"/>
      <c r="V540" s="11" t="n"/>
      <c r="W540" s="11" t="n"/>
      <c r="X540" s="11" t="n"/>
      <c r="Y540" s="11" t="n"/>
      <c r="Z540" s="11" t="n"/>
      <c r="AA540" s="11" t="n"/>
      <c r="AB540" s="11" t="n"/>
      <c r="AC540" s="11" t="n"/>
      <c r="AD540" s="11" t="n"/>
    </row>
    <row r="541">
      <c r="A541" s="11" t="n"/>
      <c r="B541" s="11" t="n"/>
      <c r="C541" s="11" t="n"/>
      <c r="D541" s="11" t="n"/>
      <c r="E541" s="11" t="n"/>
      <c r="F541" s="11" t="n"/>
      <c r="G541" s="11" t="n"/>
      <c r="H541" s="11" t="n"/>
      <c r="I541" s="11" t="n"/>
      <c r="J541" s="11" t="n"/>
      <c r="K541" s="11" t="n"/>
      <c r="L541" s="11" t="n"/>
      <c r="M541" s="11" t="n"/>
      <c r="N541" s="11" t="n"/>
      <c r="O541" s="11" t="n"/>
      <c r="P541" s="11" t="n"/>
      <c r="Q541" s="11" t="n"/>
      <c r="R541" s="11" t="n"/>
      <c r="S541" s="11" t="n"/>
      <c r="T541" s="11" t="n"/>
      <c r="U541" s="11" t="n"/>
      <c r="V541" s="11" t="n"/>
      <c r="W541" s="11" t="n"/>
      <c r="X541" s="11" t="n"/>
      <c r="Y541" s="11" t="n"/>
      <c r="Z541" s="11" t="n"/>
      <c r="AA541" s="11" t="n"/>
      <c r="AB541" s="11" t="n"/>
      <c r="AC541" s="11" t="n"/>
      <c r="AD541" s="11" t="n"/>
    </row>
    <row r="542">
      <c r="A542" s="11" t="n"/>
      <c r="B542" s="11" t="n"/>
      <c r="C542" s="11" t="n"/>
      <c r="D542" s="11" t="n"/>
      <c r="E542" s="11" t="n"/>
      <c r="F542" s="11" t="n"/>
      <c r="G542" s="11" t="n"/>
      <c r="H542" s="11" t="n"/>
      <c r="I542" s="11" t="n"/>
      <c r="J542" s="11" t="n"/>
      <c r="K542" s="11" t="n"/>
      <c r="L542" s="11" t="n"/>
      <c r="M542" s="11" t="n"/>
      <c r="N542" s="11" t="n"/>
      <c r="O542" s="11" t="n"/>
      <c r="P542" s="11" t="n"/>
      <c r="Q542" s="11" t="n"/>
      <c r="R542" s="11" t="n"/>
      <c r="S542" s="11" t="n"/>
      <c r="T542" s="11" t="n"/>
      <c r="U542" s="11" t="n"/>
      <c r="V542" s="11" t="n"/>
      <c r="W542" s="11" t="n"/>
      <c r="X542" s="11" t="n"/>
      <c r="Y542" s="11" t="n"/>
      <c r="Z542" s="11" t="n"/>
      <c r="AA542" s="11" t="n"/>
      <c r="AB542" s="11" t="n"/>
      <c r="AC542" s="11" t="n"/>
      <c r="AD542" s="11" t="n"/>
    </row>
    <row r="543">
      <c r="A543" s="11" t="n"/>
      <c r="B543" s="11" t="n"/>
      <c r="C543" s="11" t="n"/>
      <c r="D543" s="11" t="n"/>
      <c r="E543" s="11" t="n"/>
      <c r="F543" s="11" t="n"/>
      <c r="G543" s="11" t="n"/>
      <c r="H543" s="11" t="n"/>
      <c r="I543" s="11" t="n"/>
      <c r="J543" s="11" t="n"/>
      <c r="K543" s="11" t="n"/>
      <c r="L543" s="11" t="n"/>
      <c r="M543" s="11" t="n"/>
      <c r="N543" s="11" t="n"/>
      <c r="O543" s="11" t="n"/>
      <c r="P543" s="11" t="n"/>
      <c r="Q543" s="11" t="n"/>
      <c r="R543" s="11" t="n"/>
      <c r="S543" s="11" t="n"/>
      <c r="T543" s="11" t="n"/>
      <c r="U543" s="11" t="n"/>
      <c r="V543" s="11" t="n"/>
      <c r="W543" s="11" t="n"/>
      <c r="X543" s="11" t="n"/>
      <c r="Y543" s="11" t="n"/>
      <c r="Z543" s="11" t="n"/>
      <c r="AA543" s="11" t="n"/>
      <c r="AB543" s="11" t="n"/>
      <c r="AC543" s="11" t="n"/>
      <c r="AD543" s="11" t="n"/>
    </row>
    <row r="544">
      <c r="A544" s="11" t="n"/>
      <c r="B544" s="11" t="n"/>
      <c r="C544" s="11" t="n"/>
      <c r="D544" s="11" t="n"/>
      <c r="E544" s="11" t="n"/>
      <c r="F544" s="11" t="n"/>
      <c r="G544" s="11" t="n"/>
      <c r="H544" s="11" t="n"/>
      <c r="I544" s="11" t="n"/>
      <c r="J544" s="11" t="n"/>
      <c r="K544" s="11" t="n"/>
      <c r="L544" s="11" t="n"/>
      <c r="M544" s="11" t="n"/>
      <c r="N544" s="11" t="n"/>
      <c r="O544" s="11" t="n"/>
      <c r="P544" s="11" t="n"/>
      <c r="Q544" s="11" t="n"/>
      <c r="R544" s="11" t="n"/>
      <c r="S544" s="11" t="n"/>
      <c r="T544" s="11" t="n"/>
      <c r="U544" s="11" t="n"/>
      <c r="V544" s="11" t="n"/>
      <c r="W544" s="11" t="n"/>
      <c r="X544" s="11" t="n"/>
      <c r="Y544" s="11" t="n"/>
      <c r="Z544" s="11" t="n"/>
      <c r="AA544" s="11" t="n"/>
      <c r="AB544" s="11" t="n"/>
      <c r="AC544" s="11" t="n"/>
      <c r="AD544" s="11" t="n"/>
    </row>
    <row r="545">
      <c r="A545" s="11" t="n"/>
      <c r="B545" s="11" t="n"/>
      <c r="C545" s="11" t="n"/>
      <c r="D545" s="11" t="n"/>
      <c r="E545" s="11" t="n"/>
      <c r="F545" s="11" t="n"/>
      <c r="G545" s="11" t="n"/>
      <c r="H545" s="11" t="n"/>
      <c r="I545" s="11" t="n"/>
      <c r="J545" s="11" t="n"/>
      <c r="K545" s="11" t="n"/>
      <c r="L545" s="11" t="n"/>
      <c r="M545" s="11" t="n"/>
      <c r="N545" s="11" t="n"/>
      <c r="O545" s="11" t="n"/>
      <c r="P545" s="11" t="n"/>
      <c r="Q545" s="11" t="n"/>
      <c r="R545" s="11" t="n"/>
      <c r="S545" s="11" t="n"/>
      <c r="T545" s="11" t="n"/>
      <c r="U545" s="11" t="n"/>
      <c r="V545" s="11" t="n"/>
      <c r="W545" s="11" t="n"/>
      <c r="X545" s="11" t="n"/>
      <c r="Y545" s="11" t="n"/>
      <c r="Z545" s="11" t="n"/>
      <c r="AA545" s="11" t="n"/>
      <c r="AB545" s="11" t="n"/>
      <c r="AC545" s="11" t="n"/>
      <c r="AD545" s="11" t="n"/>
    </row>
    <row r="546">
      <c r="A546" s="11" t="n"/>
      <c r="B546" s="11" t="n"/>
      <c r="C546" s="11" t="n"/>
      <c r="D546" s="11" t="n"/>
      <c r="E546" s="11" t="n"/>
      <c r="F546" s="11" t="n"/>
      <c r="G546" s="11" t="n"/>
      <c r="H546" s="11" t="n"/>
      <c r="I546" s="11" t="n"/>
      <c r="J546" s="11" t="n"/>
      <c r="K546" s="11" t="n"/>
      <c r="L546" s="11" t="n"/>
      <c r="M546" s="11" t="n"/>
      <c r="N546" s="11" t="n"/>
      <c r="O546" s="11" t="n"/>
      <c r="P546" s="11" t="n"/>
      <c r="Q546" s="11" t="n"/>
      <c r="R546" s="11" t="n"/>
      <c r="S546" s="11" t="n"/>
      <c r="T546" s="11" t="n"/>
      <c r="U546" s="11" t="n"/>
      <c r="V546" s="11" t="n"/>
      <c r="W546" s="11" t="n"/>
      <c r="X546" s="11" t="n"/>
      <c r="Y546" s="11" t="n"/>
      <c r="Z546" s="11" t="n"/>
      <c r="AA546" s="11" t="n"/>
      <c r="AB546" s="11" t="n"/>
      <c r="AC546" s="11" t="n"/>
      <c r="AD546" s="11" t="n"/>
    </row>
    <row r="547">
      <c r="A547" s="11" t="n"/>
      <c r="B547" s="11" t="n"/>
      <c r="C547" s="11" t="n"/>
      <c r="D547" s="11" t="n"/>
      <c r="E547" s="11" t="n"/>
      <c r="F547" s="11" t="n"/>
      <c r="G547" s="11" t="n"/>
      <c r="H547" s="11" t="n"/>
      <c r="I547" s="11" t="n"/>
      <c r="J547" s="11" t="n"/>
      <c r="K547" s="11" t="n"/>
      <c r="L547" s="11" t="n"/>
      <c r="M547" s="11" t="n"/>
      <c r="N547" s="11" t="n"/>
      <c r="O547" s="11" t="n"/>
      <c r="P547" s="11" t="n"/>
      <c r="Q547" s="11" t="n"/>
      <c r="R547" s="11" t="n"/>
      <c r="S547" s="11" t="n"/>
      <c r="T547" s="11" t="n"/>
      <c r="U547" s="11" t="n"/>
      <c r="V547" s="11" t="n"/>
      <c r="W547" s="11" t="n"/>
      <c r="X547" s="11" t="n"/>
      <c r="Y547" s="11" t="n"/>
      <c r="Z547" s="11" t="n"/>
      <c r="AA547" s="11" t="n"/>
      <c r="AB547" s="11" t="n"/>
      <c r="AC547" s="11" t="n"/>
      <c r="AD547" s="11" t="n"/>
    </row>
    <row r="548">
      <c r="A548" s="11" t="n"/>
      <c r="B548" s="11" t="n"/>
      <c r="C548" s="11" t="n"/>
      <c r="D548" s="11" t="n"/>
      <c r="E548" s="11" t="n"/>
      <c r="F548" s="11" t="n"/>
      <c r="G548" s="11" t="n"/>
      <c r="H548" s="11" t="n"/>
      <c r="I548" s="11" t="n"/>
      <c r="J548" s="11" t="n"/>
      <c r="K548" s="11" t="n"/>
      <c r="L548" s="11" t="n"/>
      <c r="M548" s="11" t="n"/>
      <c r="N548" s="11" t="n"/>
      <c r="O548" s="11" t="n"/>
      <c r="P548" s="11" t="n"/>
      <c r="Q548" s="11" t="n"/>
      <c r="R548" s="11" t="n"/>
      <c r="S548" s="11" t="n"/>
      <c r="T548" s="11" t="n"/>
      <c r="U548" s="11" t="n"/>
      <c r="V548" s="11" t="n"/>
      <c r="W548" s="11" t="n"/>
      <c r="X548" s="11" t="n"/>
      <c r="Y548" s="11" t="n"/>
      <c r="Z548" s="11" t="n"/>
      <c r="AA548" s="11" t="n"/>
      <c r="AB548" s="11" t="n"/>
      <c r="AC548" s="11" t="n"/>
      <c r="AD548" s="11" t="n"/>
    </row>
    <row r="549">
      <c r="A549" s="11" t="n"/>
      <c r="B549" s="11" t="n"/>
      <c r="C549" s="11" t="n"/>
      <c r="D549" s="11" t="n"/>
      <c r="E549" s="11" t="n"/>
      <c r="F549" s="11" t="n"/>
      <c r="G549" s="11" t="n"/>
      <c r="H549" s="11" t="n"/>
      <c r="I549" s="11" t="n"/>
      <c r="J549" s="11" t="n"/>
      <c r="K549" s="11" t="n"/>
      <c r="L549" s="11" t="n"/>
      <c r="M549" s="11" t="n"/>
      <c r="N549" s="11" t="n"/>
      <c r="O549" s="11" t="n"/>
      <c r="P549" s="11" t="n"/>
      <c r="Q549" s="11" t="n"/>
      <c r="R549" s="11" t="n"/>
      <c r="S549" s="11" t="n"/>
      <c r="T549" s="11" t="n"/>
      <c r="U549" s="11" t="n"/>
      <c r="V549" s="11" t="n"/>
      <c r="W549" s="11" t="n"/>
      <c r="X549" s="11" t="n"/>
      <c r="Y549" s="11" t="n"/>
      <c r="Z549" s="11" t="n"/>
      <c r="AA549" s="11" t="n"/>
      <c r="AB549" s="11" t="n"/>
      <c r="AC549" s="11" t="n"/>
      <c r="AD549" s="11" t="n"/>
    </row>
    <row r="550">
      <c r="A550" s="11" t="n"/>
      <c r="B550" s="11" t="n"/>
      <c r="C550" s="11" t="n"/>
      <c r="D550" s="11" t="n"/>
      <c r="E550" s="11" t="n"/>
      <c r="F550" s="11" t="n"/>
      <c r="G550" s="11" t="n"/>
      <c r="H550" s="11" t="n"/>
      <c r="I550" s="11" t="n"/>
      <c r="J550" s="11" t="n"/>
      <c r="K550" s="11" t="n"/>
      <c r="L550" s="11" t="n"/>
      <c r="M550" s="11" t="n"/>
      <c r="N550" s="11" t="n"/>
      <c r="O550" s="11" t="n"/>
      <c r="P550" s="11" t="n"/>
      <c r="Q550" s="11" t="n"/>
      <c r="R550" s="11" t="n"/>
      <c r="S550" s="11" t="n"/>
      <c r="T550" s="11" t="n"/>
      <c r="U550" s="11" t="n"/>
      <c r="V550" s="11" t="n"/>
      <c r="W550" s="11" t="n"/>
      <c r="X550" s="11" t="n"/>
      <c r="Y550" s="11" t="n"/>
      <c r="Z550" s="11" t="n"/>
      <c r="AA550" s="11" t="n"/>
      <c r="AB550" s="11" t="n"/>
      <c r="AC550" s="11" t="n"/>
      <c r="AD550" s="11" t="n"/>
    </row>
    <row r="551">
      <c r="A551" s="11" t="n"/>
      <c r="B551" s="11" t="n"/>
      <c r="C551" s="11" t="n"/>
      <c r="D551" s="11" t="n"/>
      <c r="E551" s="11" t="n"/>
      <c r="F551" s="11" t="n"/>
      <c r="G551" s="11" t="n"/>
      <c r="H551" s="11" t="n"/>
      <c r="I551" s="11" t="n"/>
      <c r="J551" s="11" t="n"/>
      <c r="K551" s="11" t="n"/>
      <c r="L551" s="11" t="n"/>
      <c r="M551" s="11" t="n"/>
      <c r="N551" s="11" t="n"/>
      <c r="O551" s="11" t="n"/>
      <c r="P551" s="11" t="n"/>
      <c r="Q551" s="11" t="n"/>
      <c r="R551" s="11" t="n"/>
      <c r="S551" s="11" t="n"/>
      <c r="T551" s="11" t="n"/>
      <c r="U551" s="11" t="n"/>
      <c r="V551" s="11" t="n"/>
      <c r="W551" s="11" t="n"/>
      <c r="X551" s="11" t="n"/>
      <c r="Y551" s="11" t="n"/>
      <c r="Z551" s="11" t="n"/>
      <c r="AA551" s="11" t="n"/>
      <c r="AB551" s="11" t="n"/>
      <c r="AC551" s="11" t="n"/>
      <c r="AD551" s="11" t="n"/>
    </row>
    <row r="552">
      <c r="A552" s="11" t="n"/>
      <c r="B552" s="11" t="n"/>
      <c r="C552" s="11" t="n"/>
      <c r="D552" s="11" t="n"/>
      <c r="E552" s="11" t="n"/>
      <c r="F552" s="11" t="n"/>
      <c r="G552" s="11" t="n"/>
      <c r="H552" s="11" t="n"/>
      <c r="I552" s="11" t="n"/>
      <c r="J552" s="11" t="n"/>
      <c r="K552" s="11" t="n"/>
      <c r="L552" s="11" t="n"/>
      <c r="M552" s="11" t="n"/>
      <c r="N552" s="11" t="n"/>
      <c r="O552" s="11" t="n"/>
      <c r="P552" s="11" t="n"/>
      <c r="Q552" s="11" t="n"/>
      <c r="R552" s="11" t="n"/>
      <c r="S552" s="11" t="n"/>
      <c r="T552" s="11" t="n"/>
      <c r="U552" s="11" t="n"/>
      <c r="V552" s="11" t="n"/>
      <c r="W552" s="11" t="n"/>
      <c r="X552" s="11" t="n"/>
      <c r="Y552" s="11" t="n"/>
      <c r="Z552" s="11" t="n"/>
      <c r="AA552" s="11" t="n"/>
      <c r="AB552" s="11" t="n"/>
      <c r="AC552" s="11" t="n"/>
      <c r="AD552" s="11" t="n"/>
    </row>
    <row r="553">
      <c r="A553" s="11" t="n"/>
      <c r="B553" s="11" t="n"/>
      <c r="C553" s="11" t="n"/>
      <c r="D553" s="11" t="n"/>
      <c r="E553" s="11" t="n"/>
      <c r="F553" s="11" t="n"/>
      <c r="G553" s="11" t="n"/>
      <c r="H553" s="11" t="n"/>
      <c r="I553" s="11" t="n"/>
      <c r="J553" s="11" t="n"/>
      <c r="K553" s="11" t="n"/>
      <c r="L553" s="11" t="n"/>
      <c r="M553" s="11" t="n"/>
      <c r="N553" s="11" t="n"/>
      <c r="O553" s="11" t="n"/>
      <c r="P553" s="11" t="n"/>
      <c r="Q553" s="11" t="n"/>
      <c r="R553" s="11" t="n"/>
      <c r="S553" s="11" t="n"/>
      <c r="T553" s="11" t="n"/>
      <c r="U553" s="11" t="n"/>
      <c r="V553" s="11" t="n"/>
      <c r="W553" s="11" t="n"/>
      <c r="X553" s="11" t="n"/>
      <c r="Y553" s="11" t="n"/>
      <c r="Z553" s="11" t="n"/>
      <c r="AA553" s="11" t="n"/>
      <c r="AB553" s="11" t="n"/>
      <c r="AC553" s="11" t="n"/>
      <c r="AD553" s="11" t="n"/>
    </row>
    <row r="554">
      <c r="A554" s="11" t="n"/>
      <c r="B554" s="11" t="n"/>
      <c r="C554" s="11" t="n"/>
      <c r="D554" s="11" t="n"/>
      <c r="E554" s="11" t="n"/>
      <c r="F554" s="11" t="n"/>
      <c r="G554" s="11" t="n"/>
      <c r="H554" s="11" t="n"/>
      <c r="I554" s="11" t="n"/>
      <c r="J554" s="11" t="n"/>
      <c r="K554" s="11" t="n"/>
      <c r="L554" s="11" t="n"/>
      <c r="M554" s="11" t="n"/>
      <c r="N554" s="11" t="n"/>
      <c r="O554" s="11" t="n"/>
      <c r="P554" s="11" t="n"/>
      <c r="Q554" s="11" t="n"/>
      <c r="R554" s="11" t="n"/>
      <c r="S554" s="11" t="n"/>
      <c r="T554" s="11" t="n"/>
      <c r="U554" s="11" t="n"/>
      <c r="V554" s="11" t="n"/>
      <c r="W554" s="11" t="n"/>
      <c r="X554" s="11" t="n"/>
      <c r="Y554" s="11" t="n"/>
      <c r="Z554" s="11" t="n"/>
      <c r="AA554" s="11" t="n"/>
      <c r="AB554" s="11" t="n"/>
      <c r="AC554" s="11" t="n"/>
      <c r="AD554" s="11" t="n"/>
    </row>
    <row r="555">
      <c r="A555" s="11" t="n"/>
      <c r="B555" s="11" t="n"/>
      <c r="C555" s="11" t="n"/>
      <c r="D555" s="11" t="n"/>
      <c r="E555" s="11" t="n"/>
      <c r="F555" s="11" t="n"/>
      <c r="G555" s="11" t="n"/>
      <c r="H555" s="11" t="n"/>
      <c r="I555" s="11" t="n"/>
      <c r="J555" s="11" t="n"/>
      <c r="K555" s="11" t="n"/>
      <c r="L555" s="11" t="n"/>
      <c r="M555" s="11" t="n"/>
      <c r="N555" s="11" t="n"/>
      <c r="O555" s="11" t="n"/>
      <c r="P555" s="11" t="n"/>
      <c r="Q555" s="11" t="n"/>
      <c r="R555" s="11" t="n"/>
      <c r="S555" s="11" t="n"/>
      <c r="T555" s="11" t="n"/>
      <c r="U555" s="11" t="n"/>
      <c r="V555" s="11" t="n"/>
      <c r="W555" s="11" t="n"/>
      <c r="X555" s="11" t="n"/>
      <c r="Y555" s="11" t="n"/>
      <c r="Z555" s="11" t="n"/>
      <c r="AA555" s="11" t="n"/>
      <c r="AB555" s="11" t="n"/>
      <c r="AC555" s="11" t="n"/>
      <c r="AD555" s="11" t="n"/>
    </row>
    <row r="556">
      <c r="A556" s="11" t="n"/>
      <c r="B556" s="11" t="n"/>
      <c r="C556" s="11" t="n"/>
      <c r="D556" s="11" t="n"/>
      <c r="E556" s="11" t="n"/>
      <c r="F556" s="11" t="n"/>
      <c r="G556" s="11" t="n"/>
      <c r="H556" s="11" t="n"/>
      <c r="I556" s="11" t="n"/>
      <c r="J556" s="11" t="n"/>
      <c r="K556" s="11" t="n"/>
      <c r="L556" s="11" t="n"/>
      <c r="M556" s="11" t="n"/>
      <c r="N556" s="11" t="n"/>
      <c r="O556" s="11" t="n"/>
      <c r="P556" s="11" t="n"/>
      <c r="Q556" s="11" t="n"/>
      <c r="R556" s="11" t="n"/>
      <c r="S556" s="11" t="n"/>
      <c r="T556" s="11" t="n"/>
      <c r="U556" s="11" t="n"/>
      <c r="V556" s="11" t="n"/>
      <c r="W556" s="11" t="n"/>
      <c r="X556" s="11" t="n"/>
      <c r="Y556" s="11" t="n"/>
      <c r="Z556" s="11" t="n"/>
      <c r="AA556" s="11" t="n"/>
      <c r="AB556" s="11" t="n"/>
      <c r="AC556" s="11" t="n"/>
      <c r="AD556" s="11" t="n"/>
    </row>
    <row r="557">
      <c r="A557" s="11" t="n"/>
      <c r="B557" s="11" t="n"/>
      <c r="C557" s="11" t="n"/>
      <c r="D557" s="11" t="n"/>
      <c r="E557" s="11" t="n"/>
      <c r="F557" s="11" t="n"/>
      <c r="G557" s="11" t="n"/>
      <c r="H557" s="11" t="n"/>
      <c r="I557" s="11" t="n"/>
      <c r="J557" s="11" t="n"/>
      <c r="K557" s="11" t="n"/>
      <c r="L557" s="11" t="n"/>
      <c r="M557" s="11" t="n"/>
      <c r="N557" s="11" t="n"/>
      <c r="O557" s="11" t="n"/>
      <c r="P557" s="11" t="n"/>
      <c r="Q557" s="11" t="n"/>
      <c r="R557" s="11" t="n"/>
      <c r="S557" s="11" t="n"/>
      <c r="T557" s="11" t="n"/>
      <c r="U557" s="11" t="n"/>
      <c r="V557" s="11" t="n"/>
      <c r="W557" s="11" t="n"/>
      <c r="X557" s="11" t="n"/>
      <c r="Y557" s="11" t="n"/>
      <c r="Z557" s="11" t="n"/>
      <c r="AA557" s="11" t="n"/>
      <c r="AB557" s="11" t="n"/>
      <c r="AC557" s="11" t="n"/>
      <c r="AD557" s="11" t="n"/>
    </row>
    <row r="558">
      <c r="A558" s="11" t="n"/>
      <c r="B558" s="11" t="n"/>
      <c r="C558" s="11" t="n"/>
      <c r="D558" s="11" t="n"/>
      <c r="E558" s="11" t="n"/>
      <c r="F558" s="11" t="n"/>
      <c r="G558" s="11" t="n"/>
      <c r="H558" s="11" t="n"/>
      <c r="I558" s="11" t="n"/>
      <c r="J558" s="11" t="n"/>
      <c r="K558" s="11" t="n"/>
      <c r="L558" s="11" t="n"/>
      <c r="M558" s="11" t="n"/>
      <c r="N558" s="11" t="n"/>
      <c r="O558" s="11" t="n"/>
      <c r="P558" s="11" t="n"/>
      <c r="Q558" s="11" t="n"/>
      <c r="R558" s="11" t="n"/>
      <c r="S558" s="11" t="n"/>
      <c r="T558" s="11" t="n"/>
      <c r="U558" s="11" t="n"/>
      <c r="V558" s="11" t="n"/>
      <c r="W558" s="11" t="n"/>
      <c r="X558" s="11" t="n"/>
      <c r="Y558" s="11" t="n"/>
      <c r="Z558" s="11" t="n"/>
      <c r="AA558" s="11" t="n"/>
      <c r="AB558" s="11" t="n"/>
      <c r="AC558" s="11" t="n"/>
      <c r="AD558" s="11" t="n"/>
    </row>
    <row r="559">
      <c r="A559" s="11" t="n"/>
      <c r="B559" s="11" t="n"/>
      <c r="C559" s="11" t="n"/>
      <c r="D559" s="11" t="n"/>
      <c r="E559" s="11" t="n"/>
      <c r="F559" s="11" t="n"/>
      <c r="G559" s="11" t="n"/>
      <c r="H559" s="11" t="n"/>
      <c r="I559" s="11" t="n"/>
      <c r="J559" s="11" t="n"/>
      <c r="K559" s="11" t="n"/>
      <c r="L559" s="11" t="n"/>
      <c r="M559" s="11" t="n"/>
      <c r="N559" s="11" t="n"/>
      <c r="O559" s="11" t="n"/>
      <c r="P559" s="11" t="n"/>
      <c r="Q559" s="11" t="n"/>
      <c r="R559" s="11" t="n"/>
      <c r="S559" s="11" t="n"/>
      <c r="T559" s="11" t="n"/>
      <c r="U559" s="11" t="n"/>
      <c r="V559" s="11" t="n"/>
      <c r="W559" s="11" t="n"/>
      <c r="X559" s="11" t="n"/>
      <c r="Y559" s="11" t="n"/>
      <c r="Z559" s="11" t="n"/>
      <c r="AA559" s="11" t="n"/>
      <c r="AB559" s="11" t="n"/>
      <c r="AC559" s="11" t="n"/>
      <c r="AD559" s="11" t="n"/>
    </row>
    <row r="560">
      <c r="A560" s="11" t="n"/>
      <c r="B560" s="11" t="n"/>
      <c r="C560" s="11" t="n"/>
      <c r="D560" s="11" t="n"/>
      <c r="E560" s="11" t="n"/>
      <c r="F560" s="11" t="n"/>
      <c r="G560" s="11" t="n"/>
      <c r="H560" s="11" t="n"/>
      <c r="I560" s="11" t="n"/>
      <c r="J560" s="11" t="n"/>
      <c r="K560" s="11" t="n"/>
      <c r="L560" s="11" t="n"/>
      <c r="M560" s="11" t="n"/>
      <c r="N560" s="11" t="n"/>
      <c r="O560" s="11" t="n"/>
      <c r="P560" s="11" t="n"/>
      <c r="Q560" s="11" t="n"/>
      <c r="R560" s="11" t="n"/>
      <c r="S560" s="11" t="n"/>
      <c r="T560" s="11" t="n"/>
      <c r="U560" s="11" t="n"/>
      <c r="V560" s="11" t="n"/>
      <c r="W560" s="11" t="n"/>
      <c r="X560" s="11" t="n"/>
      <c r="Y560" s="11" t="n"/>
      <c r="Z560" s="11" t="n"/>
      <c r="AA560" s="11" t="n"/>
      <c r="AB560" s="11" t="n"/>
      <c r="AC560" s="11" t="n"/>
      <c r="AD560" s="11" t="n"/>
    </row>
    <row r="561">
      <c r="A561" s="11" t="n"/>
      <c r="B561" s="11" t="n"/>
      <c r="C561" s="11" t="n"/>
      <c r="D561" s="11" t="n"/>
      <c r="E561" s="11" t="n"/>
      <c r="F561" s="11" t="n"/>
      <c r="G561" s="11" t="n"/>
      <c r="H561" s="11" t="n"/>
      <c r="I561" s="11" t="n"/>
      <c r="J561" s="11" t="n"/>
      <c r="K561" s="11" t="n"/>
      <c r="L561" s="11" t="n"/>
      <c r="M561" s="11" t="n"/>
      <c r="N561" s="11" t="n"/>
      <c r="O561" s="11" t="n"/>
      <c r="P561" s="11" t="n"/>
      <c r="Q561" s="11" t="n"/>
      <c r="R561" s="11" t="n"/>
      <c r="S561" s="11" t="n"/>
      <c r="T561" s="11" t="n"/>
      <c r="U561" s="11" t="n"/>
      <c r="V561" s="11" t="n"/>
      <c r="W561" s="11" t="n"/>
      <c r="X561" s="11" t="n"/>
      <c r="Y561" s="11" t="n"/>
      <c r="Z561" s="11" t="n"/>
      <c r="AA561" s="11" t="n"/>
      <c r="AB561" s="11" t="n"/>
      <c r="AC561" s="11" t="n"/>
      <c r="AD561" s="11" t="n"/>
    </row>
    <row r="562">
      <c r="A562" s="11" t="n"/>
      <c r="B562" s="11" t="n"/>
      <c r="C562" s="11" t="n"/>
      <c r="D562" s="11" t="n"/>
      <c r="E562" s="11" t="n"/>
      <c r="F562" s="11" t="n"/>
      <c r="G562" s="11" t="n"/>
      <c r="H562" s="11" t="n"/>
      <c r="I562" s="11" t="n"/>
      <c r="J562" s="11" t="n"/>
      <c r="K562" s="11" t="n"/>
      <c r="L562" s="11" t="n"/>
      <c r="M562" s="11" t="n"/>
      <c r="N562" s="11" t="n"/>
      <c r="O562" s="11" t="n"/>
      <c r="P562" s="11" t="n"/>
      <c r="Q562" s="11" t="n"/>
      <c r="R562" s="11" t="n"/>
      <c r="S562" s="11" t="n"/>
      <c r="T562" s="11" t="n"/>
      <c r="U562" s="11" t="n"/>
      <c r="V562" s="11" t="n"/>
      <c r="W562" s="11" t="n"/>
      <c r="X562" s="11" t="n"/>
      <c r="Y562" s="11" t="n"/>
      <c r="Z562" s="11" t="n"/>
      <c r="AA562" s="11" t="n"/>
      <c r="AB562" s="11" t="n"/>
      <c r="AC562" s="11" t="n"/>
      <c r="AD562" s="11" t="n"/>
    </row>
    <row r="563">
      <c r="A563" s="11" t="n"/>
      <c r="B563" s="11" t="n"/>
      <c r="C563" s="11" t="n"/>
      <c r="D563" s="11" t="n"/>
      <c r="E563" s="11" t="n"/>
      <c r="F563" s="11" t="n"/>
      <c r="G563" s="11" t="n"/>
      <c r="H563" s="11" t="n"/>
      <c r="I563" s="11" t="n"/>
      <c r="J563" s="11" t="n"/>
      <c r="K563" s="11" t="n"/>
      <c r="L563" s="11" t="n"/>
      <c r="M563" s="11" t="n"/>
      <c r="N563" s="11" t="n"/>
      <c r="O563" s="11" t="n"/>
      <c r="P563" s="11" t="n"/>
      <c r="Q563" s="11" t="n"/>
      <c r="R563" s="11" t="n"/>
      <c r="S563" s="11" t="n"/>
      <c r="T563" s="11" t="n"/>
      <c r="U563" s="11" t="n"/>
      <c r="V563" s="11" t="n"/>
      <c r="W563" s="11" t="n"/>
      <c r="X563" s="11" t="n"/>
      <c r="Y563" s="11" t="n"/>
      <c r="Z563" s="11" t="n"/>
      <c r="AA563" s="11" t="n"/>
      <c r="AB563" s="11" t="n"/>
      <c r="AC563" s="11" t="n"/>
      <c r="AD563" s="11" t="n"/>
    </row>
    <row r="564">
      <c r="A564" s="11" t="n"/>
      <c r="B564" s="11" t="n"/>
      <c r="C564" s="11" t="n"/>
      <c r="D564" s="11" t="n"/>
      <c r="E564" s="11" t="n"/>
      <c r="F564" s="11" t="n"/>
      <c r="G564" s="11" t="n"/>
      <c r="H564" s="11" t="n"/>
      <c r="I564" s="11" t="n"/>
      <c r="J564" s="11" t="n"/>
      <c r="K564" s="11" t="n"/>
      <c r="L564" s="11" t="n"/>
      <c r="M564" s="11" t="n"/>
      <c r="N564" s="11" t="n"/>
      <c r="O564" s="11" t="n"/>
      <c r="P564" s="11" t="n"/>
      <c r="Q564" s="11" t="n"/>
      <c r="R564" s="11" t="n"/>
      <c r="S564" s="11" t="n"/>
      <c r="T564" s="11" t="n"/>
      <c r="U564" s="11" t="n"/>
      <c r="V564" s="11" t="n"/>
      <c r="W564" s="11" t="n"/>
      <c r="X564" s="11" t="n"/>
      <c r="Y564" s="11" t="n"/>
      <c r="Z564" s="11" t="n"/>
      <c r="AA564" s="11" t="n"/>
      <c r="AB564" s="11" t="n"/>
      <c r="AC564" s="11" t="n"/>
      <c r="AD564" s="11" t="n"/>
    </row>
    <row r="565">
      <c r="A565" s="11" t="n"/>
      <c r="B565" s="11" t="n"/>
      <c r="C565" s="11" t="n"/>
      <c r="D565" s="11" t="n"/>
      <c r="E565" s="11" t="n"/>
      <c r="F565" s="11" t="n"/>
      <c r="G565" s="11" t="n"/>
      <c r="H565" s="11" t="n"/>
      <c r="I565" s="11" t="n"/>
      <c r="J565" s="11" t="n"/>
      <c r="K565" s="11" t="n"/>
      <c r="L565" s="11" t="n"/>
      <c r="M565" s="11" t="n"/>
      <c r="N565" s="11" t="n"/>
      <c r="O565" s="11" t="n"/>
      <c r="P565" s="11" t="n"/>
      <c r="Q565" s="11" t="n"/>
      <c r="R565" s="11" t="n"/>
      <c r="S565" s="11" t="n"/>
      <c r="T565" s="11" t="n"/>
      <c r="U565" s="11" t="n"/>
      <c r="V565" s="11" t="n"/>
      <c r="W565" s="11" t="n"/>
      <c r="X565" s="11" t="n"/>
      <c r="Y565" s="11" t="n"/>
      <c r="Z565" s="11" t="n"/>
      <c r="AA565" s="11" t="n"/>
      <c r="AB565" s="11" t="n"/>
      <c r="AC565" s="11" t="n"/>
      <c r="AD565" s="11" t="n"/>
    </row>
    <row r="566">
      <c r="A566" s="11" t="n"/>
      <c r="B566" s="11" t="n"/>
      <c r="C566" s="11" t="n"/>
      <c r="D566" s="11" t="n"/>
      <c r="E566" s="11" t="n"/>
      <c r="F566" s="11" t="n"/>
      <c r="G566" s="11" t="n"/>
      <c r="H566" s="11" t="n"/>
      <c r="I566" s="11" t="n"/>
      <c r="J566" s="11" t="n"/>
      <c r="K566" s="11" t="n"/>
      <c r="L566" s="11" t="n"/>
      <c r="M566" s="11" t="n"/>
      <c r="N566" s="11" t="n"/>
      <c r="O566" s="11" t="n"/>
      <c r="P566" s="11" t="n"/>
      <c r="Q566" s="11" t="n"/>
      <c r="R566" s="11" t="n"/>
      <c r="S566" s="11" t="n"/>
      <c r="T566" s="11" t="n"/>
      <c r="U566" s="11" t="n"/>
      <c r="V566" s="11" t="n"/>
      <c r="W566" s="11" t="n"/>
      <c r="X566" s="11" t="n"/>
      <c r="Y566" s="11" t="n"/>
      <c r="Z566" s="11" t="n"/>
      <c r="AA566" s="11" t="n"/>
      <c r="AB566" s="11" t="n"/>
      <c r="AC566" s="11" t="n"/>
      <c r="AD566" s="11" t="n"/>
    </row>
    <row r="567">
      <c r="A567" s="11" t="n"/>
      <c r="B567" s="11" t="n"/>
      <c r="C567" s="11" t="n"/>
      <c r="D567" s="11" t="n"/>
      <c r="E567" s="11" t="n"/>
      <c r="F567" s="11" t="n"/>
      <c r="G567" s="11" t="n"/>
      <c r="H567" s="11" t="n"/>
      <c r="I567" s="11" t="n"/>
      <c r="J567" s="11" t="n"/>
      <c r="K567" s="11" t="n"/>
      <c r="L567" s="11" t="n"/>
      <c r="M567" s="11" t="n"/>
      <c r="N567" s="11" t="n"/>
      <c r="O567" s="11" t="n"/>
      <c r="P567" s="11" t="n"/>
      <c r="Q567" s="11" t="n"/>
      <c r="R567" s="11" t="n"/>
      <c r="S567" s="11" t="n"/>
      <c r="T567" s="11" t="n"/>
      <c r="U567" s="11" t="n"/>
      <c r="V567" s="11" t="n"/>
      <c r="W567" s="11" t="n"/>
      <c r="X567" s="11" t="n"/>
      <c r="Y567" s="11" t="n"/>
      <c r="Z567" s="11" t="n"/>
      <c r="AA567" s="11" t="n"/>
      <c r="AB567" s="11" t="n"/>
      <c r="AC567" s="11" t="n"/>
      <c r="AD567" s="11" t="n"/>
    </row>
    <row r="568">
      <c r="A568" s="11" t="n"/>
      <c r="B568" s="11" t="n"/>
      <c r="C568" s="11" t="n"/>
      <c r="D568" s="11" t="n"/>
      <c r="E568" s="11" t="n"/>
      <c r="F568" s="11" t="n"/>
      <c r="G568" s="11" t="n"/>
      <c r="H568" s="11" t="n"/>
      <c r="I568" s="11" t="n"/>
      <c r="J568" s="11" t="n"/>
      <c r="K568" s="11" t="n"/>
      <c r="L568" s="11" t="n"/>
      <c r="M568" s="11" t="n"/>
      <c r="N568" s="11" t="n"/>
      <c r="O568" s="11" t="n"/>
      <c r="P568" s="11" t="n"/>
      <c r="Q568" s="11" t="n"/>
      <c r="R568" s="11" t="n"/>
      <c r="S568" s="11" t="n"/>
      <c r="T568" s="11" t="n"/>
      <c r="U568" s="11" t="n"/>
      <c r="V568" s="11" t="n"/>
      <c r="W568" s="11" t="n"/>
      <c r="X568" s="11" t="n"/>
      <c r="Y568" s="11" t="n"/>
      <c r="Z568" s="11" t="n"/>
      <c r="AA568" s="11" t="n"/>
      <c r="AB568" s="11" t="n"/>
      <c r="AC568" s="11" t="n"/>
      <c r="AD568" s="11" t="n"/>
    </row>
    <row r="569">
      <c r="A569" s="11" t="n"/>
      <c r="B569" s="11" t="n"/>
      <c r="C569" s="11" t="n"/>
      <c r="D569" s="11" t="n"/>
      <c r="E569" s="11" t="n"/>
      <c r="F569" s="11" t="n"/>
      <c r="G569" s="11" t="n"/>
      <c r="H569" s="11" t="n"/>
      <c r="I569" s="11" t="n"/>
      <c r="J569" s="11" t="n"/>
      <c r="K569" s="11" t="n"/>
      <c r="L569" s="11" t="n"/>
      <c r="M569" s="11" t="n"/>
      <c r="N569" s="11" t="n"/>
      <c r="O569" s="11" t="n"/>
      <c r="P569" s="11" t="n"/>
      <c r="Q569" s="11" t="n"/>
      <c r="R569" s="11" t="n"/>
      <c r="S569" s="11" t="n"/>
      <c r="T569" s="11" t="n"/>
      <c r="U569" s="11" t="n"/>
      <c r="V569" s="11" t="n"/>
      <c r="W569" s="11" t="n"/>
      <c r="X569" s="11" t="n"/>
      <c r="Y569" s="11" t="n"/>
      <c r="Z569" s="11" t="n"/>
      <c r="AA569" s="11" t="n"/>
      <c r="AB569" s="11" t="n"/>
      <c r="AC569" s="11" t="n"/>
      <c r="AD569" s="11" t="n"/>
    </row>
    <row r="570">
      <c r="A570" s="11" t="n"/>
      <c r="B570" s="11" t="n"/>
      <c r="C570" s="11" t="n"/>
      <c r="D570" s="11" t="n"/>
      <c r="E570" s="11" t="n"/>
      <c r="F570" s="11" t="n"/>
      <c r="G570" s="11" t="n"/>
      <c r="H570" s="11" t="n"/>
      <c r="I570" s="11" t="n"/>
      <c r="J570" s="11" t="n"/>
      <c r="K570" s="11" t="n"/>
      <c r="L570" s="11" t="n"/>
      <c r="M570" s="11" t="n"/>
      <c r="N570" s="11" t="n"/>
      <c r="O570" s="11" t="n"/>
      <c r="P570" s="11" t="n"/>
      <c r="Q570" s="11" t="n"/>
      <c r="R570" s="11" t="n"/>
      <c r="S570" s="11" t="n"/>
      <c r="T570" s="11" t="n"/>
      <c r="U570" s="11" t="n"/>
      <c r="V570" s="11" t="n"/>
      <c r="W570" s="11" t="n"/>
      <c r="X570" s="11" t="n"/>
      <c r="Y570" s="11" t="n"/>
      <c r="Z570" s="11" t="n"/>
      <c r="AA570" s="11" t="n"/>
      <c r="AB570" s="11" t="n"/>
      <c r="AC570" s="11" t="n"/>
      <c r="AD570" s="11" t="n"/>
    </row>
    <row r="571">
      <c r="A571" s="11" t="n"/>
      <c r="B571" s="11" t="n"/>
      <c r="C571" s="11" t="n"/>
      <c r="D571" s="11" t="n"/>
      <c r="E571" s="11" t="n"/>
      <c r="F571" s="11" t="n"/>
      <c r="G571" s="11" t="n"/>
      <c r="H571" s="11" t="n"/>
      <c r="I571" s="11" t="n"/>
      <c r="J571" s="11" t="n"/>
      <c r="K571" s="11" t="n"/>
      <c r="L571" s="11" t="n"/>
      <c r="M571" s="11" t="n"/>
      <c r="N571" s="11" t="n"/>
      <c r="O571" s="11" t="n"/>
      <c r="P571" s="11" t="n"/>
      <c r="Q571" s="11" t="n"/>
      <c r="R571" s="11" t="n"/>
      <c r="S571" s="11" t="n"/>
      <c r="T571" s="11" t="n"/>
      <c r="U571" s="11" t="n"/>
      <c r="V571" s="11" t="n"/>
      <c r="W571" s="11" t="n"/>
      <c r="X571" s="11" t="n"/>
      <c r="Y571" s="11" t="n"/>
      <c r="Z571" s="11" t="n"/>
      <c r="AA571" s="11" t="n"/>
      <c r="AB571" s="11" t="n"/>
      <c r="AC571" s="11" t="n"/>
      <c r="AD571" s="11" t="n"/>
    </row>
    <row r="572">
      <c r="A572" s="11" t="n"/>
      <c r="B572" s="11" t="n"/>
      <c r="C572" s="11" t="n"/>
      <c r="D572" s="11" t="n"/>
      <c r="E572" s="11" t="n"/>
      <c r="F572" s="11" t="n"/>
      <c r="G572" s="11" t="n"/>
      <c r="H572" s="11" t="n"/>
      <c r="I572" s="11" t="n"/>
      <c r="J572" s="11" t="n"/>
      <c r="K572" s="11" t="n"/>
      <c r="L572" s="11" t="n"/>
      <c r="M572" s="11" t="n"/>
      <c r="N572" s="11" t="n"/>
      <c r="O572" s="11" t="n"/>
      <c r="P572" s="11" t="n"/>
      <c r="Q572" s="11" t="n"/>
      <c r="R572" s="11" t="n"/>
      <c r="S572" s="11" t="n"/>
      <c r="T572" s="11" t="n"/>
      <c r="U572" s="11" t="n"/>
      <c r="V572" s="11" t="n"/>
      <c r="W572" s="11" t="n"/>
      <c r="X572" s="11" t="n"/>
      <c r="Y572" s="11" t="n"/>
      <c r="Z572" s="11" t="n"/>
      <c r="AA572" s="11" t="n"/>
      <c r="AB572" s="11" t="n"/>
      <c r="AC572" s="11" t="n"/>
      <c r="AD572" s="11" t="n"/>
    </row>
    <row r="573">
      <c r="A573" s="11" t="n"/>
      <c r="B573" s="11" t="n"/>
      <c r="C573" s="11" t="n"/>
      <c r="D573" s="11" t="n"/>
      <c r="E573" s="11" t="n"/>
      <c r="F573" s="11" t="n"/>
      <c r="G573" s="11" t="n"/>
      <c r="H573" s="11" t="n"/>
      <c r="I573" s="11" t="n"/>
      <c r="J573" s="11" t="n"/>
      <c r="K573" s="11" t="n"/>
      <c r="L573" s="11" t="n"/>
      <c r="M573" s="11" t="n"/>
      <c r="N573" s="11" t="n"/>
      <c r="O573" s="11" t="n"/>
      <c r="P573" s="11" t="n"/>
      <c r="Q573" s="11" t="n"/>
      <c r="R573" s="11" t="n"/>
      <c r="S573" s="11" t="n"/>
      <c r="T573" s="11" t="n"/>
      <c r="U573" s="11" t="n"/>
      <c r="V573" s="11" t="n"/>
      <c r="W573" s="11" t="n"/>
      <c r="X573" s="11" t="n"/>
      <c r="Y573" s="11" t="n"/>
      <c r="Z573" s="11" t="n"/>
      <c r="AA573" s="11" t="n"/>
      <c r="AB573" s="11" t="n"/>
      <c r="AC573" s="11" t="n"/>
      <c r="AD573" s="11" t="n"/>
    </row>
    <row r="574">
      <c r="A574" s="11" t="n"/>
      <c r="B574" s="11" t="n"/>
      <c r="C574" s="11" t="n"/>
      <c r="D574" s="11" t="n"/>
      <c r="E574" s="11" t="n"/>
      <c r="F574" s="11" t="n"/>
      <c r="G574" s="11" t="n"/>
      <c r="H574" s="11" t="n"/>
      <c r="I574" s="11" t="n"/>
      <c r="J574" s="11" t="n"/>
      <c r="K574" s="11" t="n"/>
      <c r="L574" s="11" t="n"/>
      <c r="M574" s="11" t="n"/>
      <c r="N574" s="11" t="n"/>
      <c r="O574" s="11" t="n"/>
      <c r="P574" s="11" t="n"/>
      <c r="Q574" s="11" t="n"/>
      <c r="R574" s="11" t="n"/>
      <c r="S574" s="11" t="n"/>
      <c r="T574" s="11" t="n"/>
      <c r="U574" s="11" t="n"/>
      <c r="V574" s="11" t="n"/>
      <c r="W574" s="11" t="n"/>
      <c r="X574" s="11" t="n"/>
      <c r="Y574" s="11" t="n"/>
      <c r="Z574" s="11" t="n"/>
      <c r="AA574" s="11" t="n"/>
      <c r="AB574" s="11" t="n"/>
      <c r="AC574" s="11" t="n"/>
      <c r="AD574" s="11" t="n"/>
    </row>
    <row r="575">
      <c r="A575" s="11" t="n"/>
      <c r="B575" s="11" t="n"/>
      <c r="C575" s="11" t="n"/>
      <c r="D575" s="11" t="n"/>
      <c r="E575" s="11" t="n"/>
      <c r="F575" s="11" t="n"/>
      <c r="G575" s="11" t="n"/>
      <c r="H575" s="11" t="n"/>
      <c r="I575" s="11" t="n"/>
      <c r="J575" s="11" t="n"/>
      <c r="K575" s="11" t="n"/>
      <c r="L575" s="11" t="n"/>
      <c r="M575" s="11" t="n"/>
      <c r="N575" s="11" t="n"/>
      <c r="O575" s="11" t="n"/>
      <c r="P575" s="11" t="n"/>
      <c r="Q575" s="11" t="n"/>
      <c r="R575" s="11" t="n"/>
      <c r="S575" s="11" t="n"/>
      <c r="T575" s="11" t="n"/>
      <c r="U575" s="11" t="n"/>
      <c r="V575" s="11" t="n"/>
      <c r="W575" s="11" t="n"/>
      <c r="X575" s="11" t="n"/>
      <c r="Y575" s="11" t="n"/>
      <c r="Z575" s="11" t="n"/>
      <c r="AA575" s="11" t="n"/>
      <c r="AB575" s="11" t="n"/>
      <c r="AC575" s="11" t="n"/>
      <c r="AD575" s="11" t="n"/>
    </row>
    <row r="576">
      <c r="A576" s="11" t="n"/>
      <c r="B576" s="11" t="n"/>
      <c r="C576" s="11" t="n"/>
      <c r="D576" s="11" t="n"/>
      <c r="E576" s="11" t="n"/>
      <c r="F576" s="11" t="n"/>
      <c r="G576" s="11" t="n"/>
      <c r="H576" s="11" t="n"/>
      <c r="I576" s="11" t="n"/>
      <c r="J576" s="11" t="n"/>
      <c r="K576" s="11" t="n"/>
      <c r="L576" s="11" t="n"/>
      <c r="M576" s="11" t="n"/>
      <c r="N576" s="11" t="n"/>
      <c r="O576" s="11" t="n"/>
      <c r="P576" s="11" t="n"/>
      <c r="Q576" s="11" t="n"/>
      <c r="R576" s="11" t="n"/>
      <c r="S576" s="11" t="n"/>
      <c r="T576" s="11" t="n"/>
      <c r="U576" s="11" t="n"/>
      <c r="V576" s="11" t="n"/>
      <c r="W576" s="11" t="n"/>
      <c r="X576" s="11" t="n"/>
      <c r="Y576" s="11" t="n"/>
      <c r="Z576" s="11" t="n"/>
      <c r="AA576" s="11" t="n"/>
      <c r="AB576" s="11" t="n"/>
      <c r="AC576" s="11" t="n"/>
      <c r="AD576" s="11" t="n"/>
    </row>
    <row r="577">
      <c r="A577" s="11" t="n"/>
      <c r="B577" s="11" t="n"/>
      <c r="C577" s="11" t="n"/>
      <c r="D577" s="11" t="n"/>
      <c r="E577" s="11" t="n"/>
      <c r="F577" s="11" t="n"/>
      <c r="G577" s="11" t="n"/>
      <c r="H577" s="11" t="n"/>
      <c r="I577" s="11" t="n"/>
      <c r="J577" s="11" t="n"/>
      <c r="K577" s="11" t="n"/>
      <c r="L577" s="11" t="n"/>
      <c r="M577" s="11" t="n"/>
      <c r="N577" s="11" t="n"/>
      <c r="O577" s="11" t="n"/>
      <c r="P577" s="11" t="n"/>
      <c r="Q577" s="11" t="n"/>
      <c r="R577" s="11" t="n"/>
      <c r="S577" s="11" t="n"/>
      <c r="T577" s="11" t="n"/>
      <c r="U577" s="11" t="n"/>
      <c r="V577" s="11" t="n"/>
      <c r="W577" s="11" t="n"/>
      <c r="X577" s="11" t="n"/>
      <c r="Y577" s="11" t="n"/>
      <c r="Z577" s="11" t="n"/>
      <c r="AA577" s="11" t="n"/>
      <c r="AB577" s="11" t="n"/>
      <c r="AC577" s="11" t="n"/>
      <c r="AD577" s="11" t="n"/>
    </row>
    <row r="578">
      <c r="A578" s="11" t="n"/>
      <c r="B578" s="11" t="n"/>
      <c r="C578" s="11" t="n"/>
      <c r="D578" s="11" t="n"/>
      <c r="E578" s="11" t="n"/>
      <c r="F578" s="11" t="n"/>
      <c r="G578" s="11" t="n"/>
      <c r="H578" s="11" t="n"/>
      <c r="I578" s="11" t="n"/>
      <c r="J578" s="11" t="n"/>
      <c r="K578" s="11" t="n"/>
      <c r="L578" s="11" t="n"/>
      <c r="M578" s="11" t="n"/>
      <c r="N578" s="11" t="n"/>
      <c r="O578" s="11" t="n"/>
      <c r="P578" s="11" t="n"/>
      <c r="Q578" s="11" t="n"/>
      <c r="R578" s="11" t="n"/>
      <c r="S578" s="11" t="n"/>
      <c r="T578" s="11" t="n"/>
      <c r="U578" s="11" t="n"/>
      <c r="V578" s="11" t="n"/>
      <c r="W578" s="11" t="n"/>
      <c r="X578" s="11" t="n"/>
      <c r="Y578" s="11" t="n"/>
      <c r="Z578" s="11" t="n"/>
      <c r="AA578" s="11" t="n"/>
      <c r="AB578" s="11" t="n"/>
      <c r="AC578" s="11" t="n"/>
      <c r="AD578" s="11" t="n"/>
    </row>
    <row r="579">
      <c r="A579" s="11" t="n"/>
      <c r="B579" s="11" t="n"/>
      <c r="C579" s="11" t="n"/>
      <c r="D579" s="11" t="n"/>
      <c r="E579" s="11" t="n"/>
      <c r="F579" s="11" t="n"/>
      <c r="G579" s="11" t="n"/>
      <c r="H579" s="11" t="n"/>
      <c r="I579" s="11" t="n"/>
      <c r="J579" s="11" t="n"/>
      <c r="K579" s="11" t="n"/>
      <c r="L579" s="11" t="n"/>
      <c r="M579" s="11" t="n"/>
      <c r="N579" s="11" t="n"/>
      <c r="O579" s="11" t="n"/>
      <c r="P579" s="11" t="n"/>
      <c r="Q579" s="11" t="n"/>
      <c r="R579" s="11" t="n"/>
      <c r="S579" s="11" t="n"/>
      <c r="T579" s="11" t="n"/>
      <c r="U579" s="11" t="n"/>
      <c r="V579" s="11" t="n"/>
      <c r="W579" s="11" t="n"/>
      <c r="X579" s="11" t="n"/>
      <c r="Y579" s="11" t="n"/>
      <c r="Z579" s="11" t="n"/>
      <c r="AA579" s="11" t="n"/>
      <c r="AB579" s="11" t="n"/>
      <c r="AC579" s="11" t="n"/>
      <c r="AD579" s="11" t="n"/>
    </row>
    <row r="580">
      <c r="A580" s="11" t="n"/>
      <c r="B580" s="11" t="n"/>
      <c r="C580" s="11" t="n"/>
      <c r="D580" s="11" t="n"/>
      <c r="E580" s="11" t="n"/>
      <c r="F580" s="11" t="n"/>
      <c r="G580" s="11" t="n"/>
      <c r="H580" s="11" t="n"/>
      <c r="I580" s="11" t="n"/>
      <c r="J580" s="11" t="n"/>
      <c r="K580" s="11" t="n"/>
      <c r="L580" s="11" t="n"/>
      <c r="M580" s="11" t="n"/>
      <c r="N580" s="11" t="n"/>
      <c r="O580" s="11" t="n"/>
      <c r="P580" s="11" t="n"/>
      <c r="Q580" s="11" t="n"/>
      <c r="R580" s="11" t="n"/>
      <c r="S580" s="11" t="n"/>
      <c r="T580" s="11" t="n"/>
      <c r="U580" s="11" t="n"/>
      <c r="V580" s="11" t="n"/>
      <c r="W580" s="11" t="n"/>
      <c r="X580" s="11" t="n"/>
      <c r="Y580" s="11" t="n"/>
      <c r="Z580" s="11" t="n"/>
      <c r="AA580" s="11" t="n"/>
      <c r="AB580" s="11" t="n"/>
      <c r="AC580" s="11" t="n"/>
      <c r="AD580" s="11" t="n"/>
    </row>
    <row r="581">
      <c r="A581" s="11" t="n"/>
      <c r="B581" s="11" t="n"/>
      <c r="C581" s="11" t="n"/>
      <c r="D581" s="11" t="n"/>
      <c r="E581" s="11" t="n"/>
      <c r="F581" s="11" t="n"/>
      <c r="G581" s="11" t="n"/>
      <c r="H581" s="11" t="n"/>
      <c r="I581" s="11" t="n"/>
      <c r="J581" s="11" t="n"/>
      <c r="K581" s="11" t="n"/>
      <c r="L581" s="11" t="n"/>
      <c r="M581" s="11" t="n"/>
      <c r="N581" s="11" t="n"/>
      <c r="O581" s="11" t="n"/>
      <c r="P581" s="11" t="n"/>
      <c r="Q581" s="11" t="n"/>
      <c r="R581" s="11" t="n"/>
      <c r="S581" s="11" t="n"/>
      <c r="T581" s="11" t="n"/>
      <c r="U581" s="11" t="n"/>
      <c r="V581" s="11" t="n"/>
      <c r="W581" s="11" t="n"/>
      <c r="X581" s="11" t="n"/>
      <c r="Y581" s="11" t="n"/>
      <c r="Z581" s="11" t="n"/>
      <c r="AA581" s="11" t="n"/>
      <c r="AB581" s="11" t="n"/>
      <c r="AC581" s="11" t="n"/>
      <c r="AD581" s="11" t="n"/>
    </row>
    <row r="582">
      <c r="A582" s="11" t="n"/>
      <c r="B582" s="11" t="n"/>
      <c r="C582" s="11" t="n"/>
      <c r="D582" s="11" t="n"/>
      <c r="E582" s="11" t="n"/>
      <c r="F582" s="11" t="n"/>
      <c r="G582" s="11" t="n"/>
      <c r="H582" s="11" t="n"/>
      <c r="I582" s="11" t="n"/>
      <c r="J582" s="11" t="n"/>
      <c r="K582" s="11" t="n"/>
      <c r="L582" s="11" t="n"/>
      <c r="M582" s="11" t="n"/>
      <c r="N582" s="11" t="n"/>
      <c r="O582" s="11" t="n"/>
      <c r="P582" s="11" t="n"/>
      <c r="Q582" s="11" t="n"/>
      <c r="R582" s="11" t="n"/>
      <c r="S582" s="11" t="n"/>
      <c r="T582" s="11" t="n"/>
      <c r="U582" s="11" t="n"/>
      <c r="V582" s="11" t="n"/>
      <c r="W582" s="11" t="n"/>
      <c r="X582" s="11" t="n"/>
      <c r="Y582" s="11" t="n"/>
      <c r="Z582" s="11" t="n"/>
      <c r="AA582" s="11" t="n"/>
      <c r="AB582" s="11" t="n"/>
      <c r="AC582" s="11" t="n"/>
      <c r="AD582" s="11" t="n"/>
    </row>
    <row r="583">
      <c r="A583" s="11" t="n"/>
      <c r="B583" s="11" t="n"/>
      <c r="C583" s="11" t="n"/>
      <c r="D583" s="11" t="n"/>
      <c r="E583" s="11" t="n"/>
      <c r="F583" s="11" t="n"/>
      <c r="G583" s="11" t="n"/>
      <c r="H583" s="11" t="n"/>
      <c r="I583" s="11" t="n"/>
      <c r="J583" s="11" t="n"/>
      <c r="K583" s="11" t="n"/>
      <c r="L583" s="11" t="n"/>
      <c r="M583" s="11" t="n"/>
      <c r="N583" s="11" t="n"/>
      <c r="O583" s="11" t="n"/>
      <c r="P583" s="11" t="n"/>
      <c r="Q583" s="11" t="n"/>
      <c r="R583" s="11" t="n"/>
      <c r="S583" s="11" t="n"/>
      <c r="T583" s="11" t="n"/>
      <c r="U583" s="11" t="n"/>
      <c r="V583" s="11" t="n"/>
      <c r="W583" s="11" t="n"/>
      <c r="X583" s="11" t="n"/>
      <c r="Y583" s="11" t="n"/>
      <c r="Z583" s="11" t="n"/>
      <c r="AA583" s="11" t="n"/>
      <c r="AB583" s="11" t="n"/>
      <c r="AC583" s="11" t="n"/>
      <c r="AD583" s="11" t="n"/>
    </row>
    <row r="584">
      <c r="A584" s="11" t="n"/>
      <c r="B584" s="11" t="n"/>
      <c r="C584" s="11" t="n"/>
      <c r="D584" s="11" t="n"/>
      <c r="E584" s="11" t="n"/>
      <c r="F584" s="11" t="n"/>
      <c r="G584" s="11" t="n"/>
      <c r="H584" s="11" t="n"/>
      <c r="I584" s="11" t="n"/>
      <c r="J584" s="11" t="n"/>
      <c r="K584" s="11" t="n"/>
      <c r="L584" s="11" t="n"/>
      <c r="M584" s="11" t="n"/>
      <c r="N584" s="11" t="n"/>
      <c r="O584" s="11" t="n"/>
      <c r="P584" s="11" t="n"/>
      <c r="Q584" s="11" t="n"/>
      <c r="R584" s="11" t="n"/>
      <c r="S584" s="11" t="n"/>
      <c r="T584" s="11" t="n"/>
      <c r="U584" s="11" t="n"/>
      <c r="V584" s="11" t="n"/>
      <c r="W584" s="11" t="n"/>
      <c r="X584" s="11" t="n"/>
      <c r="Y584" s="11" t="n"/>
      <c r="Z584" s="11" t="n"/>
      <c r="AA584" s="11" t="n"/>
      <c r="AB584" s="11" t="n"/>
      <c r="AC584" s="11" t="n"/>
      <c r="AD584" s="11" t="n"/>
    </row>
    <row r="585">
      <c r="A585" s="11" t="n"/>
      <c r="B585" s="11" t="n"/>
      <c r="C585" s="11" t="n"/>
      <c r="D585" s="11" t="n"/>
      <c r="E585" s="11" t="n"/>
      <c r="F585" s="11" t="n"/>
      <c r="G585" s="11" t="n"/>
      <c r="H585" s="11" t="n"/>
      <c r="I585" s="11" t="n"/>
      <c r="J585" s="11" t="n"/>
      <c r="K585" s="11" t="n"/>
      <c r="L585" s="11" t="n"/>
      <c r="M585" s="11" t="n"/>
      <c r="N585" s="11" t="n"/>
      <c r="O585" s="11" t="n"/>
      <c r="P585" s="11" t="n"/>
      <c r="Q585" s="11" t="n"/>
      <c r="R585" s="11" t="n"/>
      <c r="S585" s="11" t="n"/>
      <c r="T585" s="11" t="n"/>
      <c r="U585" s="11" t="n"/>
      <c r="V585" s="11" t="n"/>
      <c r="W585" s="11" t="n"/>
      <c r="X585" s="11" t="n"/>
      <c r="Y585" s="11" t="n"/>
      <c r="Z585" s="11" t="n"/>
      <c r="AA585" s="11" t="n"/>
      <c r="AB585" s="11" t="n"/>
      <c r="AC585" s="11" t="n"/>
      <c r="AD585" s="11" t="n"/>
    </row>
    <row r="586">
      <c r="A586" s="11" t="n"/>
      <c r="B586" s="11" t="n"/>
      <c r="C586" s="11" t="n"/>
      <c r="D586" s="11" t="n"/>
      <c r="E586" s="11" t="n"/>
      <c r="F586" s="11" t="n"/>
      <c r="G586" s="11" t="n"/>
      <c r="H586" s="11" t="n"/>
      <c r="I586" s="11" t="n"/>
      <c r="J586" s="11" t="n"/>
      <c r="K586" s="11" t="n"/>
      <c r="L586" s="11" t="n"/>
      <c r="M586" s="11" t="n"/>
      <c r="N586" s="11" t="n"/>
      <c r="O586" s="11" t="n"/>
      <c r="P586" s="11" t="n"/>
      <c r="Q586" s="11" t="n"/>
      <c r="R586" s="11" t="n"/>
      <c r="S586" s="11" t="n"/>
      <c r="T586" s="11" t="n"/>
      <c r="U586" s="11" t="n"/>
      <c r="V586" s="11" t="n"/>
      <c r="W586" s="11" t="n"/>
      <c r="X586" s="11" t="n"/>
      <c r="Y586" s="11" t="n"/>
      <c r="Z586" s="11" t="n"/>
      <c r="AA586" s="11" t="n"/>
      <c r="AB586" s="11" t="n"/>
      <c r="AC586" s="11" t="n"/>
      <c r="AD586" s="11" t="n"/>
    </row>
    <row r="587">
      <c r="A587" s="11" t="n"/>
      <c r="B587" s="11" t="n"/>
      <c r="C587" s="11" t="n"/>
      <c r="D587" s="11" t="n"/>
      <c r="E587" s="11" t="n"/>
      <c r="F587" s="11" t="n"/>
      <c r="G587" s="11" t="n"/>
      <c r="H587" s="11" t="n"/>
      <c r="I587" s="11" t="n"/>
      <c r="J587" s="11" t="n"/>
      <c r="K587" s="11" t="n"/>
      <c r="L587" s="11" t="n"/>
      <c r="M587" s="11" t="n"/>
      <c r="N587" s="11" t="n"/>
      <c r="O587" s="11" t="n"/>
      <c r="P587" s="11" t="n"/>
      <c r="Q587" s="11" t="n"/>
      <c r="R587" s="11" t="n"/>
      <c r="S587" s="11" t="n"/>
      <c r="T587" s="11" t="n"/>
      <c r="U587" s="11" t="n"/>
      <c r="V587" s="11" t="n"/>
      <c r="W587" s="11" t="n"/>
      <c r="X587" s="11" t="n"/>
      <c r="Y587" s="11" t="n"/>
      <c r="Z587" s="11" t="n"/>
      <c r="AA587" s="11" t="n"/>
      <c r="AB587" s="11" t="n"/>
      <c r="AC587" s="11" t="n"/>
      <c r="AD587" s="11" t="n"/>
    </row>
    <row r="588">
      <c r="A588" s="11" t="n"/>
      <c r="B588" s="11" t="n"/>
      <c r="C588" s="11" t="n"/>
      <c r="D588" s="11" t="n"/>
      <c r="E588" s="11" t="n"/>
      <c r="F588" s="11" t="n"/>
      <c r="G588" s="11" t="n"/>
      <c r="H588" s="11" t="n"/>
      <c r="I588" s="11" t="n"/>
      <c r="J588" s="11" t="n"/>
      <c r="K588" s="11" t="n"/>
      <c r="L588" s="11" t="n"/>
      <c r="M588" s="11" t="n"/>
      <c r="N588" s="11" t="n"/>
      <c r="O588" s="11" t="n"/>
      <c r="P588" s="11" t="n"/>
      <c r="Q588" s="11" t="n"/>
      <c r="R588" s="11" t="n"/>
      <c r="S588" s="11" t="n"/>
      <c r="T588" s="11" t="n"/>
      <c r="U588" s="11" t="n"/>
      <c r="V588" s="11" t="n"/>
      <c r="W588" s="11" t="n"/>
      <c r="X588" s="11" t="n"/>
      <c r="Y588" s="11" t="n"/>
      <c r="Z588" s="11" t="n"/>
      <c r="AA588" s="11" t="n"/>
      <c r="AB588" s="11" t="n"/>
      <c r="AC588" s="11" t="n"/>
      <c r="AD588" s="11" t="n"/>
    </row>
    <row r="589">
      <c r="A589" s="11" t="n"/>
      <c r="B589" s="11" t="n"/>
      <c r="C589" s="11" t="n"/>
      <c r="D589" s="11" t="n"/>
      <c r="E589" s="11" t="n"/>
      <c r="F589" s="11" t="n"/>
      <c r="G589" s="11" t="n"/>
      <c r="H589" s="11" t="n"/>
      <c r="I589" s="11" t="n"/>
      <c r="J589" s="11" t="n"/>
      <c r="K589" s="11" t="n"/>
      <c r="L589" s="11" t="n"/>
      <c r="M589" s="11" t="n"/>
      <c r="N589" s="11" t="n"/>
      <c r="O589" s="11" t="n"/>
      <c r="P589" s="11" t="n"/>
      <c r="Q589" s="11" t="n"/>
      <c r="R589" s="11" t="n"/>
      <c r="S589" s="11" t="n"/>
      <c r="T589" s="11" t="n"/>
      <c r="U589" s="11" t="n"/>
      <c r="V589" s="11" t="n"/>
      <c r="W589" s="11" t="n"/>
      <c r="X589" s="11" t="n"/>
      <c r="Y589" s="11" t="n"/>
      <c r="Z589" s="11" t="n"/>
      <c r="AA589" s="11" t="n"/>
      <c r="AB589" s="11" t="n"/>
      <c r="AC589" s="11" t="n"/>
      <c r="AD589" s="11" t="n"/>
    </row>
    <row r="590">
      <c r="A590" s="11" t="n"/>
      <c r="B590" s="11" t="n"/>
      <c r="C590" s="11" t="n"/>
      <c r="D590" s="11" t="n"/>
      <c r="E590" s="11" t="n"/>
      <c r="F590" s="11" t="n"/>
      <c r="G590" s="11" t="n"/>
      <c r="H590" s="11" t="n"/>
      <c r="I590" s="11" t="n"/>
      <c r="J590" s="11" t="n"/>
      <c r="K590" s="11" t="n"/>
      <c r="L590" s="11" t="n"/>
      <c r="M590" s="11" t="n"/>
      <c r="N590" s="11" t="n"/>
      <c r="O590" s="11" t="n"/>
      <c r="P590" s="11" t="n"/>
      <c r="Q590" s="11" t="n"/>
      <c r="R590" s="11" t="n"/>
      <c r="S590" s="11" t="n"/>
      <c r="T590" s="11" t="n"/>
      <c r="U590" s="11" t="n"/>
      <c r="V590" s="11" t="n"/>
      <c r="W590" s="11" t="n"/>
      <c r="X590" s="11" t="n"/>
      <c r="Y590" s="11" t="n"/>
      <c r="Z590" s="11" t="n"/>
      <c r="AA590" s="11" t="n"/>
      <c r="AB590" s="11" t="n"/>
      <c r="AC590" s="11" t="n"/>
      <c r="AD590" s="11" t="n"/>
    </row>
    <row r="591">
      <c r="A591" s="11" t="n"/>
      <c r="B591" s="11" t="n"/>
      <c r="C591" s="11" t="n"/>
      <c r="D591" s="11" t="n"/>
      <c r="E591" s="11" t="n"/>
      <c r="F591" s="11" t="n"/>
      <c r="G591" s="11" t="n"/>
      <c r="H591" s="11" t="n"/>
      <c r="I591" s="11" t="n"/>
      <c r="J591" s="11" t="n"/>
      <c r="K591" s="11" t="n"/>
      <c r="L591" s="11" t="n"/>
      <c r="M591" s="11" t="n"/>
      <c r="N591" s="11" t="n"/>
      <c r="O591" s="11" t="n"/>
      <c r="P591" s="11" t="n"/>
      <c r="Q591" s="11" t="n"/>
      <c r="R591" s="11" t="n"/>
      <c r="S591" s="11" t="n"/>
      <c r="T591" s="11" t="n"/>
      <c r="U591" s="11" t="n"/>
      <c r="V591" s="11" t="n"/>
      <c r="W591" s="11" t="n"/>
      <c r="X591" s="11" t="n"/>
      <c r="Y591" s="11" t="n"/>
      <c r="Z591" s="11" t="n"/>
      <c r="AA591" s="11" t="n"/>
      <c r="AB591" s="11" t="n"/>
      <c r="AC591" s="11" t="n"/>
      <c r="AD591" s="11" t="n"/>
    </row>
    <row r="592">
      <c r="A592" s="11" t="n"/>
      <c r="B592" s="11" t="n"/>
      <c r="C592" s="11" t="n"/>
      <c r="D592" s="11" t="n"/>
      <c r="E592" s="11" t="n"/>
      <c r="F592" s="11" t="n"/>
      <c r="G592" s="11" t="n"/>
      <c r="H592" s="11" t="n"/>
      <c r="I592" s="11" t="n"/>
      <c r="J592" s="11" t="n"/>
      <c r="K592" s="11" t="n"/>
      <c r="L592" s="11" t="n"/>
      <c r="M592" s="11" t="n"/>
      <c r="N592" s="11" t="n"/>
      <c r="O592" s="11" t="n"/>
      <c r="P592" s="11" t="n"/>
      <c r="Q592" s="11" t="n"/>
      <c r="R592" s="11" t="n"/>
      <c r="S592" s="11" t="n"/>
      <c r="T592" s="11" t="n"/>
      <c r="U592" s="11" t="n"/>
      <c r="V592" s="11" t="n"/>
      <c r="W592" s="11" t="n"/>
      <c r="X592" s="11" t="n"/>
      <c r="Y592" s="11" t="n"/>
      <c r="Z592" s="11" t="n"/>
      <c r="AA592" s="11" t="n"/>
      <c r="AB592" s="11" t="n"/>
      <c r="AC592" s="11" t="n"/>
      <c r="AD592" s="11" t="n"/>
    </row>
    <row r="593">
      <c r="A593" s="11" t="n"/>
      <c r="B593" s="11" t="n"/>
      <c r="C593" s="11" t="n"/>
      <c r="D593" s="11" t="n"/>
      <c r="E593" s="11" t="n"/>
      <c r="F593" s="11" t="n"/>
      <c r="G593" s="11" t="n"/>
      <c r="H593" s="11" t="n"/>
      <c r="I593" s="11" t="n"/>
      <c r="J593" s="11" t="n"/>
      <c r="K593" s="11" t="n"/>
      <c r="L593" s="11" t="n"/>
      <c r="M593" s="11" t="n"/>
      <c r="N593" s="11" t="n"/>
      <c r="O593" s="11" t="n"/>
      <c r="P593" s="11" t="n"/>
      <c r="Q593" s="11" t="n"/>
      <c r="R593" s="11" t="n"/>
      <c r="S593" s="11" t="n"/>
      <c r="T593" s="11" t="n"/>
      <c r="U593" s="11" t="n"/>
      <c r="V593" s="11" t="n"/>
      <c r="W593" s="11" t="n"/>
      <c r="X593" s="11" t="n"/>
      <c r="Y593" s="11" t="n"/>
      <c r="Z593" s="11" t="n"/>
      <c r="AA593" s="11" t="n"/>
      <c r="AB593" s="11" t="n"/>
      <c r="AC593" s="11" t="n"/>
      <c r="AD593" s="11" t="n"/>
    </row>
    <row r="594">
      <c r="A594" s="11" t="n"/>
      <c r="B594" s="11" t="n"/>
      <c r="C594" s="11" t="n"/>
      <c r="D594" s="11" t="n"/>
      <c r="E594" s="11" t="n"/>
      <c r="F594" s="11" t="n"/>
      <c r="G594" s="11" t="n"/>
      <c r="H594" s="11" t="n"/>
      <c r="I594" s="11" t="n"/>
      <c r="J594" s="11" t="n"/>
      <c r="K594" s="11" t="n"/>
      <c r="L594" s="11" t="n"/>
      <c r="M594" s="11" t="n"/>
      <c r="N594" s="11" t="n"/>
      <c r="O594" s="11" t="n"/>
      <c r="P594" s="11" t="n"/>
      <c r="Q594" s="11" t="n"/>
      <c r="R594" s="11" t="n"/>
      <c r="S594" s="11" t="n"/>
      <c r="T594" s="11" t="n"/>
      <c r="U594" s="11" t="n"/>
      <c r="V594" s="11" t="n"/>
      <c r="W594" s="11" t="n"/>
      <c r="X594" s="11" t="n"/>
      <c r="Y594" s="11" t="n"/>
      <c r="Z594" s="11" t="n"/>
      <c r="AA594" s="11" t="n"/>
      <c r="AB594" s="11" t="n"/>
      <c r="AC594" s="11" t="n"/>
      <c r="AD594" s="11" t="n"/>
    </row>
    <row r="595">
      <c r="A595" s="11" t="n"/>
      <c r="B595" s="11" t="n"/>
      <c r="C595" s="11" t="n"/>
      <c r="D595" s="11" t="n"/>
      <c r="E595" s="11" t="n"/>
      <c r="F595" s="11" t="n"/>
      <c r="G595" s="11" t="n"/>
      <c r="H595" s="11" t="n"/>
      <c r="I595" s="11" t="n"/>
      <c r="J595" s="11" t="n"/>
      <c r="K595" s="11" t="n"/>
      <c r="L595" s="11" t="n"/>
      <c r="M595" s="11" t="n"/>
      <c r="N595" s="11" t="n"/>
      <c r="O595" s="11" t="n"/>
      <c r="P595" s="11" t="n"/>
      <c r="Q595" s="11" t="n"/>
      <c r="R595" s="11" t="n"/>
      <c r="S595" s="11" t="n"/>
      <c r="T595" s="11" t="n"/>
      <c r="U595" s="11" t="n"/>
      <c r="V595" s="11" t="n"/>
      <c r="W595" s="11" t="n"/>
      <c r="X595" s="11" t="n"/>
      <c r="Y595" s="11" t="n"/>
      <c r="Z595" s="11" t="n"/>
      <c r="AA595" s="11" t="n"/>
      <c r="AB595" s="11" t="n"/>
      <c r="AC595" s="11" t="n"/>
      <c r="AD595" s="11" t="n"/>
    </row>
    <row r="596">
      <c r="A596" s="11" t="n"/>
      <c r="B596" s="11" t="n"/>
      <c r="C596" s="11" t="n"/>
      <c r="D596" s="11" t="n"/>
      <c r="E596" s="11" t="n"/>
      <c r="F596" s="11" t="n"/>
      <c r="G596" s="11" t="n"/>
      <c r="H596" s="11" t="n"/>
      <c r="I596" s="11" t="n"/>
      <c r="J596" s="11" t="n"/>
      <c r="K596" s="11" t="n"/>
      <c r="L596" s="11" t="n"/>
      <c r="M596" s="11" t="n"/>
      <c r="N596" s="11" t="n"/>
      <c r="O596" s="11" t="n"/>
      <c r="P596" s="11" t="n"/>
      <c r="Q596" s="11" t="n"/>
      <c r="R596" s="11" t="n"/>
      <c r="S596" s="11" t="n"/>
      <c r="T596" s="11" t="n"/>
      <c r="U596" s="11" t="n"/>
      <c r="V596" s="11" t="n"/>
      <c r="W596" s="11" t="n"/>
      <c r="X596" s="11" t="n"/>
      <c r="Y596" s="11" t="n"/>
      <c r="Z596" s="11" t="n"/>
      <c r="AA596" s="11" t="n"/>
      <c r="AB596" s="11" t="n"/>
      <c r="AC596" s="11" t="n"/>
      <c r="AD596" s="11" t="n"/>
    </row>
    <row r="597">
      <c r="A597" s="11" t="n"/>
      <c r="B597" s="11" t="n"/>
      <c r="C597" s="11" t="n"/>
      <c r="D597" s="11" t="n"/>
      <c r="E597" s="11" t="n"/>
      <c r="F597" s="11" t="n"/>
      <c r="G597" s="11" t="n"/>
      <c r="H597" s="11" t="n"/>
      <c r="I597" s="11" t="n"/>
      <c r="J597" s="11" t="n"/>
      <c r="K597" s="11" t="n"/>
      <c r="L597" s="11" t="n"/>
      <c r="M597" s="11" t="n"/>
      <c r="N597" s="11" t="n"/>
      <c r="O597" s="11" t="n"/>
      <c r="P597" s="11" t="n"/>
      <c r="Q597" s="11" t="n"/>
      <c r="R597" s="11" t="n"/>
      <c r="S597" s="11" t="n"/>
      <c r="T597" s="11" t="n"/>
      <c r="U597" s="11" t="n"/>
      <c r="V597" s="11" t="n"/>
      <c r="W597" s="11" t="n"/>
      <c r="X597" s="11" t="n"/>
      <c r="Y597" s="11" t="n"/>
      <c r="Z597" s="11" t="n"/>
      <c r="AA597" s="11" t="n"/>
      <c r="AB597" s="11" t="n"/>
      <c r="AC597" s="11" t="n"/>
      <c r="AD597" s="11" t="n"/>
    </row>
    <row r="598">
      <c r="A598" s="11" t="n"/>
      <c r="B598" s="11" t="n"/>
      <c r="C598" s="11" t="n"/>
      <c r="D598" s="11" t="n"/>
      <c r="E598" s="11" t="n"/>
      <c r="F598" s="11" t="n"/>
      <c r="G598" s="11" t="n"/>
      <c r="H598" s="11" t="n"/>
      <c r="I598" s="11" t="n"/>
      <c r="J598" s="11" t="n"/>
      <c r="K598" s="11" t="n"/>
      <c r="L598" s="11" t="n"/>
      <c r="M598" s="11" t="n"/>
      <c r="N598" s="11" t="n"/>
      <c r="O598" s="11" t="n"/>
      <c r="P598" s="11" t="n"/>
      <c r="Q598" s="11" t="n"/>
      <c r="R598" s="11" t="n"/>
      <c r="S598" s="11" t="n"/>
      <c r="T598" s="11" t="n"/>
      <c r="U598" s="11" t="n"/>
      <c r="V598" s="11" t="n"/>
      <c r="W598" s="11" t="n"/>
      <c r="X598" s="11" t="n"/>
      <c r="Y598" s="11" t="n"/>
      <c r="Z598" s="11" t="n"/>
      <c r="AA598" s="11" t="n"/>
      <c r="AB598" s="11" t="n"/>
      <c r="AC598" s="11" t="n"/>
      <c r="AD598" s="11" t="n"/>
    </row>
    <row r="599">
      <c r="A599" s="11" t="n"/>
      <c r="B599" s="11" t="n"/>
      <c r="C599" s="11" t="n"/>
      <c r="D599" s="11" t="n"/>
      <c r="E599" s="11" t="n"/>
      <c r="F599" s="11" t="n"/>
      <c r="G599" s="11" t="n"/>
      <c r="H599" s="11" t="n"/>
      <c r="I599" s="11" t="n"/>
      <c r="J599" s="11" t="n"/>
      <c r="K599" s="11" t="n"/>
      <c r="L599" s="11" t="n"/>
      <c r="M599" s="11" t="n"/>
      <c r="N599" s="11" t="n"/>
      <c r="O599" s="11" t="n"/>
      <c r="P599" s="11" t="n"/>
      <c r="Q599" s="11" t="n"/>
      <c r="R599" s="11" t="n"/>
      <c r="S599" s="11" t="n"/>
      <c r="T599" s="11" t="n"/>
      <c r="U599" s="11" t="n"/>
      <c r="V599" s="11" t="n"/>
      <c r="W599" s="11" t="n"/>
      <c r="X599" s="11" t="n"/>
      <c r="Y599" s="11" t="n"/>
      <c r="Z599" s="11" t="n"/>
      <c r="AA599" s="11" t="n"/>
      <c r="AB599" s="11" t="n"/>
      <c r="AC599" s="11" t="n"/>
      <c r="AD599" s="11" t="n"/>
    </row>
    <row r="600">
      <c r="A600" s="11" t="n"/>
      <c r="B600" s="11" t="n"/>
      <c r="C600" s="11" t="n"/>
      <c r="D600" s="11" t="n"/>
      <c r="E600" s="11" t="n"/>
      <c r="F600" s="11" t="n"/>
      <c r="G600" s="11" t="n"/>
      <c r="H600" s="11" t="n"/>
      <c r="I600" s="11" t="n"/>
      <c r="J600" s="11" t="n"/>
      <c r="K600" s="11" t="n"/>
      <c r="L600" s="11" t="n"/>
      <c r="M600" s="11" t="n"/>
      <c r="N600" s="11" t="n"/>
      <c r="O600" s="11" t="n"/>
      <c r="P600" s="11" t="n"/>
      <c r="Q600" s="11" t="n"/>
      <c r="R600" s="11" t="n"/>
      <c r="S600" s="11" t="n"/>
      <c r="T600" s="11" t="n"/>
      <c r="U600" s="11" t="n"/>
      <c r="V600" s="11" t="n"/>
      <c r="W600" s="11" t="n"/>
      <c r="X600" s="11" t="n"/>
      <c r="Y600" s="11" t="n"/>
      <c r="Z600" s="11" t="n"/>
      <c r="AA600" s="11" t="n"/>
      <c r="AB600" s="11" t="n"/>
      <c r="AC600" s="11" t="n"/>
      <c r="AD600" s="11" t="n"/>
    </row>
    <row r="601">
      <c r="A601" s="11" t="n"/>
      <c r="B601" s="11" t="n"/>
      <c r="C601" s="11" t="n"/>
      <c r="D601" s="11" t="n"/>
      <c r="E601" s="11" t="n"/>
      <c r="F601" s="11" t="n"/>
      <c r="G601" s="11" t="n"/>
      <c r="H601" s="11" t="n"/>
      <c r="I601" s="11" t="n"/>
      <c r="J601" s="11" t="n"/>
      <c r="K601" s="11" t="n"/>
      <c r="L601" s="11" t="n"/>
      <c r="M601" s="11" t="n"/>
      <c r="N601" s="11" t="n"/>
      <c r="O601" s="11" t="n"/>
      <c r="P601" s="11" t="n"/>
      <c r="Q601" s="11" t="n"/>
      <c r="R601" s="11" t="n"/>
      <c r="S601" s="11" t="n"/>
      <c r="T601" s="11" t="n"/>
      <c r="U601" s="11" t="n"/>
      <c r="V601" s="11" t="n"/>
      <c r="W601" s="11" t="n"/>
      <c r="X601" s="11" t="n"/>
      <c r="Y601" s="11" t="n"/>
      <c r="Z601" s="11" t="n"/>
      <c r="AA601" s="11" t="n"/>
      <c r="AB601" s="11" t="n"/>
      <c r="AC601" s="11" t="n"/>
      <c r="AD601" s="11" t="n"/>
    </row>
    <row r="602">
      <c r="A602" s="11" t="n"/>
      <c r="B602" s="11" t="n"/>
      <c r="C602" s="11" t="n"/>
      <c r="D602" s="11" t="n"/>
      <c r="E602" s="11" t="n"/>
      <c r="F602" s="11" t="n"/>
      <c r="G602" s="11" t="n"/>
      <c r="H602" s="11" t="n"/>
      <c r="I602" s="11" t="n"/>
      <c r="J602" s="11" t="n"/>
      <c r="K602" s="11" t="n"/>
      <c r="L602" s="11" t="n"/>
      <c r="M602" s="11" t="n"/>
      <c r="N602" s="11" t="n"/>
      <c r="O602" s="11" t="n"/>
      <c r="P602" s="11" t="n"/>
      <c r="Q602" s="11" t="n"/>
      <c r="R602" s="11" t="n"/>
      <c r="S602" s="11" t="n"/>
      <c r="T602" s="11" t="n"/>
      <c r="U602" s="11" t="n"/>
      <c r="V602" s="11" t="n"/>
      <c r="W602" s="11" t="n"/>
      <c r="X602" s="11" t="n"/>
      <c r="Y602" s="11" t="n"/>
      <c r="Z602" s="11" t="n"/>
      <c r="AA602" s="11" t="n"/>
      <c r="AB602" s="11" t="n"/>
      <c r="AC602" s="11" t="n"/>
      <c r="AD602" s="11" t="n"/>
    </row>
    <row r="603">
      <c r="A603" s="11" t="n"/>
      <c r="B603" s="11" t="n"/>
      <c r="C603" s="11" t="n"/>
      <c r="D603" s="11" t="n"/>
      <c r="E603" s="11" t="n"/>
      <c r="F603" s="11" t="n"/>
      <c r="G603" s="11" t="n"/>
      <c r="H603" s="11" t="n"/>
      <c r="I603" s="11" t="n"/>
      <c r="J603" s="11" t="n"/>
      <c r="K603" s="11" t="n"/>
      <c r="L603" s="11" t="n"/>
      <c r="M603" s="11" t="n"/>
      <c r="N603" s="11" t="n"/>
      <c r="O603" s="11" t="n"/>
      <c r="P603" s="11" t="n"/>
      <c r="Q603" s="11" t="n"/>
      <c r="R603" s="11" t="n"/>
      <c r="S603" s="11" t="n"/>
      <c r="T603" s="11" t="n"/>
      <c r="U603" s="11" t="n"/>
      <c r="V603" s="11" t="n"/>
      <c r="W603" s="11" t="n"/>
      <c r="X603" s="11" t="n"/>
      <c r="Y603" s="11" t="n"/>
      <c r="Z603" s="11" t="n"/>
      <c r="AA603" s="11" t="n"/>
      <c r="AB603" s="11" t="n"/>
      <c r="AC603" s="11" t="n"/>
      <c r="AD603" s="11" t="n"/>
    </row>
    <row r="604">
      <c r="A604" s="11" t="n"/>
      <c r="B604" s="11" t="n"/>
      <c r="C604" s="11" t="n"/>
      <c r="D604" s="11" t="n"/>
      <c r="E604" s="11" t="n"/>
      <c r="F604" s="11" t="n"/>
      <c r="G604" s="11" t="n"/>
      <c r="H604" s="11" t="n"/>
      <c r="I604" s="11" t="n"/>
      <c r="J604" s="11" t="n"/>
      <c r="K604" s="11" t="n"/>
      <c r="L604" s="11" t="n"/>
      <c r="M604" s="11" t="n"/>
      <c r="N604" s="11" t="n"/>
      <c r="O604" s="11" t="n"/>
      <c r="P604" s="11" t="n"/>
      <c r="Q604" s="11" t="n"/>
      <c r="R604" s="11" t="n"/>
      <c r="S604" s="11" t="n"/>
      <c r="T604" s="11" t="n"/>
      <c r="U604" s="11" t="n"/>
      <c r="V604" s="11" t="n"/>
      <c r="W604" s="11" t="n"/>
      <c r="X604" s="11" t="n"/>
      <c r="Y604" s="11" t="n"/>
      <c r="Z604" s="11" t="n"/>
      <c r="AA604" s="11" t="n"/>
      <c r="AB604" s="11" t="n"/>
      <c r="AC604" s="11" t="n"/>
      <c r="AD604" s="11" t="n"/>
    </row>
    <row r="605">
      <c r="A605" s="11" t="n"/>
      <c r="B605" s="11" t="n"/>
      <c r="C605" s="11" t="n"/>
      <c r="D605" s="11" t="n"/>
      <c r="E605" s="11" t="n"/>
      <c r="F605" s="11" t="n"/>
      <c r="G605" s="11" t="n"/>
      <c r="H605" s="11" t="n"/>
      <c r="I605" s="11" t="n"/>
      <c r="J605" s="11" t="n"/>
      <c r="K605" s="11" t="n"/>
      <c r="L605" s="11" t="n"/>
      <c r="M605" s="11" t="n"/>
      <c r="N605" s="11" t="n"/>
      <c r="O605" s="11" t="n"/>
      <c r="P605" s="11" t="n"/>
      <c r="Q605" s="11" t="n"/>
      <c r="R605" s="11" t="n"/>
      <c r="S605" s="11" t="n"/>
      <c r="T605" s="11" t="n"/>
      <c r="U605" s="11" t="n"/>
      <c r="V605" s="11" t="n"/>
      <c r="W605" s="11" t="n"/>
      <c r="X605" s="11" t="n"/>
      <c r="Y605" s="11" t="n"/>
      <c r="Z605" s="11" t="n"/>
      <c r="AA605" s="11" t="n"/>
      <c r="AB605" s="11" t="n"/>
      <c r="AC605" s="11" t="n"/>
      <c r="AD605" s="11" t="n"/>
    </row>
    <row r="606">
      <c r="A606" s="11" t="n"/>
      <c r="B606" s="11" t="n"/>
      <c r="C606" s="11" t="n"/>
      <c r="D606" s="11" t="n"/>
      <c r="E606" s="11" t="n"/>
      <c r="F606" s="11" t="n"/>
      <c r="G606" s="11" t="n"/>
      <c r="H606" s="11" t="n"/>
      <c r="I606" s="11" t="n"/>
      <c r="J606" s="11" t="n"/>
      <c r="K606" s="11" t="n"/>
      <c r="L606" s="11" t="n"/>
      <c r="M606" s="11" t="n"/>
      <c r="N606" s="11" t="n"/>
      <c r="O606" s="11" t="n"/>
      <c r="P606" s="11" t="n"/>
      <c r="Q606" s="11" t="n"/>
      <c r="R606" s="11" t="n"/>
      <c r="S606" s="11" t="n"/>
      <c r="T606" s="11" t="n"/>
      <c r="U606" s="11" t="n"/>
      <c r="V606" s="11" t="n"/>
      <c r="W606" s="11" t="n"/>
      <c r="X606" s="11" t="n"/>
      <c r="Y606" s="11" t="n"/>
      <c r="Z606" s="11" t="n"/>
      <c r="AA606" s="11" t="n"/>
      <c r="AB606" s="11" t="n"/>
      <c r="AC606" s="11" t="n"/>
      <c r="AD606" s="11" t="n"/>
    </row>
    <row r="607">
      <c r="A607" s="11" t="n"/>
      <c r="B607" s="11" t="n"/>
      <c r="C607" s="11" t="n"/>
      <c r="D607" s="11" t="n"/>
      <c r="E607" s="11" t="n"/>
      <c r="F607" s="11" t="n"/>
      <c r="G607" s="11" t="n"/>
      <c r="H607" s="11" t="n"/>
      <c r="I607" s="11" t="n"/>
      <c r="J607" s="11" t="n"/>
      <c r="K607" s="11" t="n"/>
      <c r="L607" s="11" t="n"/>
      <c r="M607" s="11" t="n"/>
      <c r="N607" s="11" t="n"/>
      <c r="O607" s="11" t="n"/>
      <c r="P607" s="11" t="n"/>
      <c r="Q607" s="11" t="n"/>
      <c r="R607" s="11" t="n"/>
      <c r="S607" s="11" t="n"/>
      <c r="T607" s="11" t="n"/>
      <c r="U607" s="11" t="n"/>
      <c r="V607" s="11" t="n"/>
      <c r="W607" s="11" t="n"/>
      <c r="X607" s="11" t="n"/>
      <c r="Y607" s="11" t="n"/>
      <c r="Z607" s="11" t="n"/>
      <c r="AA607" s="11" t="n"/>
      <c r="AB607" s="11" t="n"/>
      <c r="AC607" s="11" t="n"/>
      <c r="AD607" s="11" t="n"/>
    </row>
    <row r="608">
      <c r="A608" s="11" t="n"/>
      <c r="B608" s="11" t="n"/>
      <c r="C608" s="11" t="n"/>
      <c r="D608" s="11" t="n"/>
      <c r="E608" s="11" t="n"/>
      <c r="F608" s="11" t="n"/>
      <c r="G608" s="11" t="n"/>
      <c r="H608" s="11" t="n"/>
      <c r="I608" s="11" t="n"/>
      <c r="J608" s="11" t="n"/>
      <c r="K608" s="11" t="n"/>
      <c r="L608" s="11" t="n"/>
      <c r="M608" s="11" t="n"/>
      <c r="N608" s="11" t="n"/>
      <c r="O608" s="11" t="n"/>
      <c r="P608" s="11" t="n"/>
      <c r="Q608" s="11" t="n"/>
      <c r="R608" s="11" t="n"/>
      <c r="S608" s="11" t="n"/>
      <c r="T608" s="11" t="n"/>
      <c r="U608" s="11" t="n"/>
      <c r="V608" s="11" t="n"/>
      <c r="W608" s="11" t="n"/>
      <c r="X608" s="11" t="n"/>
      <c r="Y608" s="11" t="n"/>
      <c r="Z608" s="11" t="n"/>
      <c r="AA608" s="11" t="n"/>
      <c r="AB608" s="11" t="n"/>
      <c r="AC608" s="11" t="n"/>
      <c r="AD608" s="11" t="n"/>
    </row>
    <row r="609">
      <c r="A609" s="11" t="n"/>
      <c r="B609" s="11" t="n"/>
      <c r="C609" s="11" t="n"/>
      <c r="D609" s="11" t="n"/>
      <c r="E609" s="11" t="n"/>
      <c r="F609" s="11" t="n"/>
      <c r="G609" s="11" t="n"/>
      <c r="H609" s="11" t="n"/>
      <c r="I609" s="11" t="n"/>
      <c r="J609" s="11" t="n"/>
      <c r="K609" s="11" t="n"/>
      <c r="L609" s="11" t="n"/>
      <c r="M609" s="11" t="n"/>
      <c r="N609" s="11" t="n"/>
      <c r="O609" s="11" t="n"/>
      <c r="P609" s="11" t="n"/>
      <c r="Q609" s="11" t="n"/>
      <c r="R609" s="11" t="n"/>
      <c r="S609" s="11" t="n"/>
      <c r="T609" s="11" t="n"/>
      <c r="U609" s="11" t="n"/>
      <c r="V609" s="11" t="n"/>
      <c r="W609" s="11" t="n"/>
      <c r="X609" s="11" t="n"/>
      <c r="Y609" s="11" t="n"/>
      <c r="Z609" s="11" t="n"/>
      <c r="AA609" s="11" t="n"/>
      <c r="AB609" s="11" t="n"/>
      <c r="AC609" s="11" t="n"/>
      <c r="AD609" s="11" t="n"/>
    </row>
    <row r="610">
      <c r="A610" s="11" t="n"/>
      <c r="B610" s="11" t="n"/>
      <c r="C610" s="11" t="n"/>
      <c r="D610" s="11" t="n"/>
      <c r="E610" s="11" t="n"/>
      <c r="F610" s="11" t="n"/>
      <c r="G610" s="11" t="n"/>
      <c r="H610" s="11" t="n"/>
      <c r="I610" s="11" t="n"/>
      <c r="J610" s="11" t="n"/>
      <c r="K610" s="11" t="n"/>
      <c r="L610" s="11" t="n"/>
      <c r="M610" s="11" t="n"/>
      <c r="N610" s="11" t="n"/>
      <c r="O610" s="11" t="n"/>
      <c r="P610" s="11" t="n"/>
      <c r="Q610" s="11" t="n"/>
      <c r="R610" s="11" t="n"/>
      <c r="S610" s="11" t="n"/>
      <c r="T610" s="11" t="n"/>
      <c r="U610" s="11" t="n"/>
      <c r="V610" s="11" t="n"/>
      <c r="W610" s="11" t="n"/>
      <c r="X610" s="11" t="n"/>
      <c r="Y610" s="11" t="n"/>
      <c r="Z610" s="11" t="n"/>
      <c r="AA610" s="11" t="n"/>
      <c r="AB610" s="11" t="n"/>
      <c r="AC610" s="11" t="n"/>
      <c r="AD610" s="11" t="n"/>
    </row>
    <row r="611">
      <c r="A611" s="11" t="n"/>
      <c r="B611" s="11" t="n"/>
      <c r="C611" s="11" t="n"/>
      <c r="D611" s="11" t="n"/>
      <c r="E611" s="11" t="n"/>
      <c r="F611" s="11" t="n"/>
      <c r="G611" s="11" t="n"/>
      <c r="H611" s="11" t="n"/>
      <c r="I611" s="11" t="n"/>
      <c r="J611" s="11" t="n"/>
      <c r="K611" s="11" t="n"/>
      <c r="L611" s="11" t="n"/>
      <c r="M611" s="11" t="n"/>
      <c r="N611" s="11" t="n"/>
      <c r="O611" s="11" t="n"/>
      <c r="P611" s="11" t="n"/>
      <c r="Q611" s="11" t="n"/>
      <c r="R611" s="11" t="n"/>
      <c r="S611" s="11" t="n"/>
      <c r="T611" s="11" t="n"/>
      <c r="U611" s="11" t="n"/>
      <c r="V611" s="11" t="n"/>
      <c r="W611" s="11" t="n"/>
      <c r="X611" s="11" t="n"/>
      <c r="Y611" s="11" t="n"/>
      <c r="Z611" s="11" t="n"/>
      <c r="AA611" s="11" t="n"/>
      <c r="AB611" s="11" t="n"/>
      <c r="AC611" s="11" t="n"/>
      <c r="AD611" s="11" t="n"/>
    </row>
    <row r="612">
      <c r="A612" s="11" t="n"/>
      <c r="B612" s="11" t="n"/>
      <c r="C612" s="11" t="n"/>
      <c r="D612" s="11" t="n"/>
      <c r="E612" s="11" t="n"/>
      <c r="F612" s="11" t="n"/>
      <c r="G612" s="11" t="n"/>
      <c r="H612" s="11" t="n"/>
      <c r="I612" s="11" t="n"/>
      <c r="J612" s="11" t="n"/>
      <c r="K612" s="11" t="n"/>
      <c r="L612" s="11" t="n"/>
      <c r="M612" s="11" t="n"/>
      <c r="N612" s="11" t="n"/>
      <c r="O612" s="11" t="n"/>
      <c r="P612" s="11" t="n"/>
      <c r="Q612" s="11" t="n"/>
      <c r="R612" s="11" t="n"/>
      <c r="S612" s="11" t="n"/>
      <c r="T612" s="11" t="n"/>
      <c r="U612" s="11" t="n"/>
      <c r="V612" s="11" t="n"/>
      <c r="W612" s="11" t="n"/>
      <c r="X612" s="11" t="n"/>
      <c r="Y612" s="11" t="n"/>
      <c r="Z612" s="11" t="n"/>
      <c r="AA612" s="11" t="n"/>
      <c r="AB612" s="11" t="n"/>
      <c r="AC612" s="11" t="n"/>
      <c r="AD612" s="11" t="n"/>
    </row>
    <row r="613">
      <c r="A613" s="11" t="n"/>
      <c r="B613" s="11" t="n"/>
      <c r="C613" s="11" t="n"/>
      <c r="D613" s="11" t="n"/>
      <c r="E613" s="11" t="n"/>
      <c r="F613" s="11" t="n"/>
      <c r="G613" s="11" t="n"/>
      <c r="H613" s="11" t="n"/>
      <c r="I613" s="11" t="n"/>
      <c r="J613" s="11" t="n"/>
      <c r="K613" s="11" t="n"/>
      <c r="L613" s="11" t="n"/>
      <c r="M613" s="11" t="n"/>
      <c r="N613" s="11" t="n"/>
      <c r="O613" s="11" t="n"/>
      <c r="P613" s="11" t="n"/>
      <c r="Q613" s="11" t="n"/>
      <c r="R613" s="11" t="n"/>
      <c r="S613" s="11" t="n"/>
      <c r="T613" s="11" t="n"/>
      <c r="U613" s="11" t="n"/>
      <c r="V613" s="11" t="n"/>
      <c r="W613" s="11" t="n"/>
      <c r="X613" s="11" t="n"/>
      <c r="Y613" s="11" t="n"/>
      <c r="Z613" s="11" t="n"/>
      <c r="AA613" s="11" t="n"/>
      <c r="AB613" s="11" t="n"/>
      <c r="AC613" s="11" t="n"/>
      <c r="AD613" s="11" t="n"/>
    </row>
    <row r="614">
      <c r="A614" s="11" t="n"/>
      <c r="B614" s="11" t="n"/>
      <c r="C614" s="11" t="n"/>
      <c r="D614" s="11" t="n"/>
      <c r="E614" s="11" t="n"/>
      <c r="F614" s="11" t="n"/>
      <c r="G614" s="11" t="n"/>
      <c r="H614" s="11" t="n"/>
      <c r="I614" s="11" t="n"/>
      <c r="J614" s="11" t="n"/>
      <c r="K614" s="11" t="n"/>
      <c r="L614" s="11" t="n"/>
      <c r="M614" s="11" t="n"/>
      <c r="N614" s="11" t="n"/>
      <c r="O614" s="11" t="n"/>
      <c r="P614" s="11" t="n"/>
      <c r="Q614" s="11" t="n"/>
      <c r="R614" s="11" t="n"/>
      <c r="S614" s="11" t="n"/>
      <c r="T614" s="11" t="n"/>
      <c r="U614" s="11" t="n"/>
      <c r="V614" s="11" t="n"/>
      <c r="W614" s="11" t="n"/>
      <c r="X614" s="11" t="n"/>
      <c r="Y614" s="11" t="n"/>
      <c r="Z614" s="11" t="n"/>
      <c r="AA614" s="11" t="n"/>
      <c r="AB614" s="11" t="n"/>
      <c r="AC614" s="11" t="n"/>
      <c r="AD614" s="11" t="n"/>
    </row>
    <row r="615">
      <c r="A615" s="11" t="n"/>
      <c r="B615" s="11" t="n"/>
      <c r="C615" s="11" t="n"/>
      <c r="D615" s="11" t="n"/>
      <c r="E615" s="11" t="n"/>
      <c r="F615" s="11" t="n"/>
      <c r="G615" s="11" t="n"/>
      <c r="H615" s="11" t="n"/>
      <c r="I615" s="11" t="n"/>
      <c r="J615" s="11" t="n"/>
      <c r="K615" s="11" t="n"/>
      <c r="L615" s="11" t="n"/>
      <c r="M615" s="11" t="n"/>
      <c r="N615" s="11" t="n"/>
      <c r="O615" s="11" t="n"/>
      <c r="P615" s="11" t="n"/>
      <c r="Q615" s="11" t="n"/>
      <c r="R615" s="11" t="n"/>
      <c r="S615" s="11" t="n"/>
      <c r="T615" s="11" t="n"/>
      <c r="U615" s="11" t="n"/>
      <c r="V615" s="11" t="n"/>
      <c r="W615" s="11" t="n"/>
      <c r="X615" s="11" t="n"/>
      <c r="Y615" s="11" t="n"/>
      <c r="Z615" s="11" t="n"/>
      <c r="AA615" s="11" t="n"/>
      <c r="AB615" s="11" t="n"/>
      <c r="AC615" s="11" t="n"/>
      <c r="AD615" s="11" t="n"/>
    </row>
    <row r="616">
      <c r="A616" s="11" t="n"/>
      <c r="B616" s="11" t="n"/>
      <c r="C616" s="11" t="n"/>
      <c r="D616" s="11" t="n"/>
      <c r="E616" s="11" t="n"/>
      <c r="F616" s="11" t="n"/>
      <c r="G616" s="11" t="n"/>
      <c r="H616" s="11" t="n"/>
      <c r="I616" s="11" t="n"/>
      <c r="J616" s="11" t="n"/>
      <c r="K616" s="11" t="n"/>
      <c r="L616" s="11" t="n"/>
      <c r="M616" s="11" t="n"/>
      <c r="N616" s="11" t="n"/>
      <c r="O616" s="11" t="n"/>
      <c r="P616" s="11" t="n"/>
      <c r="Q616" s="11" t="n"/>
      <c r="R616" s="11" t="n"/>
      <c r="S616" s="11" t="n"/>
      <c r="T616" s="11" t="n"/>
      <c r="U616" s="11" t="n"/>
      <c r="V616" s="11" t="n"/>
      <c r="W616" s="11" t="n"/>
      <c r="X616" s="11" t="n"/>
      <c r="Y616" s="11" t="n"/>
      <c r="Z616" s="11" t="n"/>
      <c r="AA616" s="11" t="n"/>
      <c r="AB616" s="11" t="n"/>
      <c r="AC616" s="11" t="n"/>
      <c r="AD616" s="11" t="n"/>
    </row>
    <row r="617">
      <c r="A617" s="11" t="n"/>
      <c r="B617" s="11" t="n"/>
      <c r="C617" s="11" t="n"/>
      <c r="D617" s="11" t="n"/>
      <c r="E617" s="11" t="n"/>
      <c r="F617" s="11" t="n"/>
      <c r="G617" s="11" t="n"/>
      <c r="H617" s="11" t="n"/>
      <c r="I617" s="11" t="n"/>
      <c r="J617" s="11" t="n"/>
      <c r="K617" s="11" t="n"/>
      <c r="L617" s="11" t="n"/>
      <c r="M617" s="11" t="n"/>
      <c r="N617" s="11" t="n"/>
      <c r="O617" s="11" t="n"/>
      <c r="P617" s="11" t="n"/>
      <c r="Q617" s="11" t="n"/>
      <c r="R617" s="11" t="n"/>
      <c r="S617" s="11" t="n"/>
      <c r="T617" s="11" t="n"/>
      <c r="U617" s="11" t="n"/>
      <c r="V617" s="11" t="n"/>
      <c r="W617" s="11" t="n"/>
      <c r="X617" s="11" t="n"/>
      <c r="Y617" s="11" t="n"/>
      <c r="Z617" s="11" t="n"/>
      <c r="AA617" s="11" t="n"/>
      <c r="AB617" s="11" t="n"/>
      <c r="AC617" s="11" t="n"/>
      <c r="AD617" s="11" t="n"/>
    </row>
    <row r="618">
      <c r="A618" s="11" t="n"/>
      <c r="B618" s="11" t="n"/>
      <c r="C618" s="11" t="n"/>
      <c r="D618" s="11" t="n"/>
      <c r="E618" s="11" t="n"/>
      <c r="F618" s="11" t="n"/>
      <c r="G618" s="11" t="n"/>
      <c r="H618" s="11" t="n"/>
      <c r="I618" s="11" t="n"/>
      <c r="J618" s="11" t="n"/>
      <c r="K618" s="11" t="n"/>
      <c r="L618" s="11" t="n"/>
      <c r="M618" s="11" t="n"/>
      <c r="N618" s="11" t="n"/>
      <c r="O618" s="11" t="n"/>
      <c r="P618" s="11" t="n"/>
      <c r="Q618" s="11" t="n"/>
      <c r="R618" s="11" t="n"/>
      <c r="S618" s="11" t="n"/>
      <c r="T618" s="11" t="n"/>
      <c r="U618" s="11" t="n"/>
      <c r="V618" s="11" t="n"/>
      <c r="W618" s="11" t="n"/>
      <c r="X618" s="11" t="n"/>
      <c r="Y618" s="11" t="n"/>
      <c r="Z618" s="11" t="n"/>
      <c r="AA618" s="11" t="n"/>
      <c r="AB618" s="11" t="n"/>
      <c r="AC618" s="11" t="n"/>
      <c r="AD618" s="11" t="n"/>
    </row>
    <row r="619">
      <c r="A619" s="11" t="n"/>
      <c r="B619" s="11" t="n"/>
      <c r="C619" s="11" t="n"/>
      <c r="D619" s="11" t="n"/>
      <c r="E619" s="11" t="n"/>
      <c r="F619" s="11" t="n"/>
      <c r="G619" s="11" t="n"/>
      <c r="H619" s="11" t="n"/>
      <c r="I619" s="11" t="n"/>
      <c r="J619" s="11" t="n"/>
      <c r="K619" s="11" t="n"/>
      <c r="L619" s="11" t="n"/>
      <c r="M619" s="11" t="n"/>
      <c r="N619" s="11" t="n"/>
      <c r="O619" s="11" t="n"/>
      <c r="P619" s="11" t="n"/>
      <c r="Q619" s="11" t="n"/>
      <c r="R619" s="11" t="n"/>
      <c r="S619" s="11" t="n"/>
      <c r="T619" s="11" t="n"/>
      <c r="U619" s="11" t="n"/>
      <c r="V619" s="11" t="n"/>
      <c r="W619" s="11" t="n"/>
      <c r="X619" s="11" t="n"/>
      <c r="Y619" s="11" t="n"/>
      <c r="Z619" s="11" t="n"/>
      <c r="AA619" s="11" t="n"/>
      <c r="AB619" s="11" t="n"/>
      <c r="AC619" s="11" t="n"/>
      <c r="AD619" s="11" t="n"/>
    </row>
    <row r="620">
      <c r="A620" s="11" t="n"/>
      <c r="B620" s="11" t="n"/>
      <c r="C620" s="11" t="n"/>
      <c r="D620" s="11" t="n"/>
      <c r="E620" s="11" t="n"/>
      <c r="F620" s="11" t="n"/>
      <c r="G620" s="11" t="n"/>
      <c r="H620" s="11" t="n"/>
      <c r="I620" s="11" t="n"/>
      <c r="J620" s="11" t="n"/>
      <c r="K620" s="11" t="n"/>
      <c r="L620" s="11" t="n"/>
      <c r="M620" s="11" t="n"/>
      <c r="N620" s="11" t="n"/>
      <c r="O620" s="11" t="n"/>
      <c r="P620" s="11" t="n"/>
      <c r="Q620" s="11" t="n"/>
      <c r="R620" s="11" t="n"/>
      <c r="S620" s="11" t="n"/>
      <c r="T620" s="11" t="n"/>
      <c r="U620" s="11" t="n"/>
      <c r="V620" s="11" t="n"/>
      <c r="W620" s="11" t="n"/>
      <c r="X620" s="11" t="n"/>
      <c r="Y620" s="11" t="n"/>
      <c r="Z620" s="11" t="n"/>
      <c r="AA620" s="11" t="n"/>
      <c r="AB620" s="11" t="n"/>
      <c r="AC620" s="11" t="n"/>
      <c r="AD620" s="11" t="n"/>
    </row>
    <row r="621">
      <c r="A621" s="11" t="n"/>
      <c r="B621" s="11" t="n"/>
      <c r="C621" s="11" t="n"/>
      <c r="D621" s="11" t="n"/>
      <c r="E621" s="11" t="n"/>
      <c r="F621" s="11" t="n"/>
      <c r="G621" s="11" t="n"/>
      <c r="H621" s="11" t="n"/>
      <c r="I621" s="11" t="n"/>
      <c r="J621" s="11" t="n"/>
      <c r="K621" s="11" t="n"/>
      <c r="L621" s="11" t="n"/>
      <c r="M621" s="11" t="n"/>
      <c r="N621" s="11" t="n"/>
      <c r="O621" s="11" t="n"/>
      <c r="P621" s="11" t="n"/>
      <c r="Q621" s="11" t="n"/>
      <c r="R621" s="11" t="n"/>
      <c r="S621" s="11" t="n"/>
      <c r="T621" s="11" t="n"/>
      <c r="U621" s="11" t="n"/>
      <c r="V621" s="11" t="n"/>
      <c r="W621" s="11" t="n"/>
      <c r="X621" s="11" t="n"/>
      <c r="Y621" s="11" t="n"/>
      <c r="Z621" s="11" t="n"/>
      <c r="AA621" s="11" t="n"/>
      <c r="AB621" s="11" t="n"/>
      <c r="AC621" s="11" t="n"/>
      <c r="AD621" s="11" t="n"/>
    </row>
    <row r="622">
      <c r="A622" s="11" t="n"/>
      <c r="B622" s="11" t="n"/>
      <c r="C622" s="11" t="n"/>
      <c r="D622" s="11" t="n"/>
      <c r="E622" s="11" t="n"/>
      <c r="F622" s="11" t="n"/>
      <c r="G622" s="11" t="n"/>
      <c r="H622" s="11" t="n"/>
      <c r="I622" s="11" t="n"/>
      <c r="J622" s="11" t="n"/>
      <c r="K622" s="11" t="n"/>
      <c r="L622" s="11" t="n"/>
      <c r="M622" s="11" t="n"/>
      <c r="N622" s="11" t="n"/>
      <c r="O622" s="11" t="n"/>
      <c r="P622" s="11" t="n"/>
      <c r="Q622" s="11" t="n"/>
      <c r="R622" s="11" t="n"/>
      <c r="S622" s="11" t="n"/>
      <c r="T622" s="11" t="n"/>
      <c r="U622" s="11" t="n"/>
      <c r="V622" s="11" t="n"/>
      <c r="W622" s="11" t="n"/>
      <c r="X622" s="11" t="n"/>
      <c r="Y622" s="11" t="n"/>
      <c r="Z622" s="11" t="n"/>
      <c r="AA622" s="11" t="n"/>
      <c r="AB622" s="11" t="n"/>
      <c r="AC622" s="11" t="n"/>
      <c r="AD622" s="11" t="n"/>
    </row>
    <row r="623">
      <c r="A623" s="11" t="n"/>
      <c r="B623" s="11" t="n"/>
      <c r="C623" s="11" t="n"/>
      <c r="D623" s="11" t="n"/>
      <c r="E623" s="11" t="n"/>
      <c r="F623" s="11" t="n"/>
      <c r="G623" s="11" t="n"/>
      <c r="H623" s="11" t="n"/>
      <c r="I623" s="11" t="n"/>
      <c r="J623" s="11" t="n"/>
      <c r="K623" s="11" t="n"/>
      <c r="L623" s="11" t="n"/>
      <c r="M623" s="11" t="n"/>
      <c r="N623" s="11" t="n"/>
      <c r="O623" s="11" t="n"/>
      <c r="P623" s="11" t="n"/>
      <c r="Q623" s="11" t="n"/>
      <c r="R623" s="11" t="n"/>
      <c r="S623" s="11" t="n"/>
      <c r="T623" s="11" t="n"/>
      <c r="U623" s="11" t="n"/>
      <c r="V623" s="11" t="n"/>
      <c r="W623" s="11" t="n"/>
      <c r="X623" s="11" t="n"/>
      <c r="Y623" s="11" t="n"/>
      <c r="Z623" s="11" t="n"/>
      <c r="AA623" s="11" t="n"/>
      <c r="AB623" s="11" t="n"/>
      <c r="AC623" s="11" t="n"/>
      <c r="AD623" s="11" t="n"/>
    </row>
    <row r="624">
      <c r="A624" s="11" t="n"/>
      <c r="B624" s="11" t="n"/>
      <c r="C624" s="11" t="n"/>
      <c r="D624" s="11" t="n"/>
      <c r="E624" s="11" t="n"/>
      <c r="F624" s="11" t="n"/>
      <c r="G624" s="11" t="n"/>
      <c r="H624" s="11" t="n"/>
      <c r="I624" s="11" t="n"/>
      <c r="J624" s="11" t="n"/>
      <c r="K624" s="11" t="n"/>
      <c r="L624" s="11" t="n"/>
      <c r="M624" s="11" t="n"/>
      <c r="N624" s="11" t="n"/>
      <c r="O624" s="11" t="n"/>
      <c r="P624" s="11" t="n"/>
      <c r="Q624" s="11" t="n"/>
      <c r="R624" s="11" t="n"/>
      <c r="S624" s="11" t="n"/>
      <c r="T624" s="11" t="n"/>
      <c r="U624" s="11" t="n"/>
      <c r="V624" s="11" t="n"/>
      <c r="W624" s="11" t="n"/>
      <c r="X624" s="11" t="n"/>
      <c r="Y624" s="11" t="n"/>
      <c r="Z624" s="11" t="n"/>
      <c r="AA624" s="11" t="n"/>
      <c r="AB624" s="11" t="n"/>
      <c r="AC624" s="11" t="n"/>
      <c r="AD624" s="11" t="n"/>
    </row>
    <row r="625">
      <c r="A625" s="11" t="n"/>
      <c r="B625" s="11" t="n"/>
      <c r="C625" s="11" t="n"/>
      <c r="D625" s="11" t="n"/>
      <c r="E625" s="11" t="n"/>
      <c r="F625" s="11" t="n"/>
      <c r="G625" s="11" t="n"/>
      <c r="H625" s="11" t="n"/>
      <c r="I625" s="11" t="n"/>
      <c r="J625" s="11" t="n"/>
      <c r="K625" s="11" t="n"/>
      <c r="L625" s="11" t="n"/>
      <c r="M625" s="11" t="n"/>
      <c r="N625" s="11" t="n"/>
      <c r="O625" s="11" t="n"/>
      <c r="P625" s="11" t="n"/>
      <c r="Q625" s="11" t="n"/>
      <c r="R625" s="11" t="n"/>
      <c r="S625" s="11" t="n"/>
      <c r="T625" s="11" t="n"/>
      <c r="U625" s="11" t="n"/>
      <c r="V625" s="11" t="n"/>
      <c r="W625" s="11" t="n"/>
      <c r="X625" s="11" t="n"/>
      <c r="Y625" s="11" t="n"/>
      <c r="Z625" s="11" t="n"/>
      <c r="AA625" s="11" t="n"/>
      <c r="AB625" s="11" t="n"/>
      <c r="AC625" s="11" t="n"/>
      <c r="AD625" s="11" t="n"/>
    </row>
    <row r="626">
      <c r="A626" s="11" t="n"/>
      <c r="B626" s="11" t="n"/>
      <c r="C626" s="11" t="n"/>
      <c r="D626" s="11" t="n"/>
      <c r="E626" s="11" t="n"/>
      <c r="F626" s="11" t="n"/>
      <c r="G626" s="11" t="n"/>
      <c r="H626" s="11" t="n"/>
      <c r="I626" s="11" t="n"/>
      <c r="J626" s="11" t="n"/>
      <c r="K626" s="11" t="n"/>
      <c r="L626" s="11" t="n"/>
      <c r="M626" s="11" t="n"/>
      <c r="N626" s="11" t="n"/>
      <c r="O626" s="11" t="n"/>
      <c r="P626" s="11" t="n"/>
      <c r="Q626" s="11" t="n"/>
      <c r="R626" s="11" t="n"/>
      <c r="S626" s="11" t="n"/>
      <c r="T626" s="11" t="n"/>
      <c r="U626" s="11" t="n"/>
      <c r="V626" s="11" t="n"/>
      <c r="W626" s="11" t="n"/>
      <c r="X626" s="11" t="n"/>
      <c r="Y626" s="11" t="n"/>
      <c r="Z626" s="11" t="n"/>
      <c r="AA626" s="11" t="n"/>
      <c r="AB626" s="11" t="n"/>
      <c r="AC626" s="11" t="n"/>
      <c r="AD626" s="11" t="n"/>
    </row>
    <row r="627">
      <c r="A627" s="11" t="n"/>
      <c r="B627" s="11" t="n"/>
      <c r="C627" s="11" t="n"/>
      <c r="D627" s="11" t="n"/>
      <c r="E627" s="11" t="n"/>
      <c r="F627" s="11" t="n"/>
      <c r="G627" s="11" t="n"/>
      <c r="H627" s="11" t="n"/>
      <c r="I627" s="11" t="n"/>
      <c r="J627" s="11" t="n"/>
      <c r="K627" s="11" t="n"/>
      <c r="L627" s="11" t="n"/>
      <c r="M627" s="11" t="n"/>
      <c r="N627" s="11" t="n"/>
      <c r="O627" s="11" t="n"/>
      <c r="P627" s="11" t="n"/>
      <c r="Q627" s="11" t="n"/>
      <c r="R627" s="11" t="n"/>
      <c r="S627" s="11" t="n"/>
      <c r="T627" s="11" t="n"/>
      <c r="U627" s="11" t="n"/>
      <c r="V627" s="11" t="n"/>
      <c r="W627" s="11" t="n"/>
      <c r="X627" s="11" t="n"/>
      <c r="Y627" s="11" t="n"/>
      <c r="Z627" s="11" t="n"/>
      <c r="AA627" s="11" t="n"/>
      <c r="AB627" s="11" t="n"/>
      <c r="AC627" s="11" t="n"/>
      <c r="AD627" s="11" t="n"/>
    </row>
    <row r="628">
      <c r="A628" s="11" t="n"/>
      <c r="B628" s="11" t="n"/>
      <c r="C628" s="11" t="n"/>
      <c r="D628" s="11" t="n"/>
      <c r="E628" s="11" t="n"/>
      <c r="F628" s="11" t="n"/>
      <c r="G628" s="11" t="n"/>
      <c r="H628" s="11" t="n"/>
      <c r="I628" s="11" t="n"/>
      <c r="J628" s="11" t="n"/>
      <c r="K628" s="11" t="n"/>
      <c r="L628" s="11" t="n"/>
      <c r="M628" s="11" t="n"/>
      <c r="N628" s="11" t="n"/>
      <c r="O628" s="11" t="n"/>
      <c r="P628" s="11" t="n"/>
      <c r="Q628" s="11" t="n"/>
      <c r="R628" s="11" t="n"/>
      <c r="S628" s="11" t="n"/>
      <c r="T628" s="11" t="n"/>
      <c r="U628" s="11" t="n"/>
      <c r="V628" s="11" t="n"/>
      <c r="W628" s="11" t="n"/>
      <c r="X628" s="11" t="n"/>
      <c r="Y628" s="11" t="n"/>
      <c r="Z628" s="11" t="n"/>
      <c r="AA628" s="11" t="n"/>
      <c r="AB628" s="11" t="n"/>
      <c r="AC628" s="11" t="n"/>
      <c r="AD628" s="11" t="n"/>
    </row>
    <row r="629">
      <c r="A629" s="11" t="n"/>
      <c r="B629" s="11" t="n"/>
      <c r="C629" s="11" t="n"/>
      <c r="D629" s="11" t="n"/>
      <c r="E629" s="11" t="n"/>
      <c r="F629" s="11" t="n"/>
      <c r="G629" s="11" t="n"/>
      <c r="H629" s="11" t="n"/>
      <c r="I629" s="11" t="n"/>
      <c r="J629" s="11" t="n"/>
      <c r="K629" s="11" t="n"/>
      <c r="L629" s="11" t="n"/>
      <c r="M629" s="11" t="n"/>
      <c r="N629" s="11" t="n"/>
      <c r="O629" s="11" t="n"/>
      <c r="P629" s="11" t="n"/>
      <c r="Q629" s="11" t="n"/>
      <c r="R629" s="11" t="n"/>
      <c r="S629" s="11" t="n"/>
      <c r="T629" s="11" t="n"/>
      <c r="U629" s="11" t="n"/>
      <c r="V629" s="11" t="n"/>
      <c r="W629" s="11" t="n"/>
      <c r="X629" s="11" t="n"/>
      <c r="Y629" s="11" t="n"/>
      <c r="Z629" s="11" t="n"/>
      <c r="AA629" s="11" t="n"/>
      <c r="AB629" s="11" t="n"/>
      <c r="AC629" s="11" t="n"/>
      <c r="AD629" s="11" t="n"/>
    </row>
    <row r="630">
      <c r="A630" s="11" t="n"/>
      <c r="B630" s="11" t="n"/>
      <c r="C630" s="11" t="n"/>
      <c r="D630" s="11" t="n"/>
      <c r="E630" s="11" t="n"/>
      <c r="F630" s="11" t="n"/>
      <c r="G630" s="11" t="n"/>
      <c r="H630" s="11" t="n"/>
      <c r="I630" s="11" t="n"/>
      <c r="J630" s="11" t="n"/>
      <c r="K630" s="11" t="n"/>
      <c r="L630" s="11" t="n"/>
      <c r="M630" s="11" t="n"/>
      <c r="N630" s="11" t="n"/>
      <c r="O630" s="11" t="n"/>
      <c r="P630" s="11" t="n"/>
      <c r="Q630" s="11" t="n"/>
      <c r="R630" s="11" t="n"/>
      <c r="S630" s="11" t="n"/>
      <c r="T630" s="11" t="n"/>
      <c r="U630" s="11" t="n"/>
      <c r="V630" s="11" t="n"/>
      <c r="W630" s="11" t="n"/>
      <c r="X630" s="11" t="n"/>
      <c r="Y630" s="11" t="n"/>
      <c r="Z630" s="11" t="n"/>
      <c r="AA630" s="11" t="n"/>
      <c r="AB630" s="11" t="n"/>
      <c r="AC630" s="11" t="n"/>
      <c r="AD630" s="11" t="n"/>
    </row>
    <row r="631">
      <c r="A631" s="11" t="n"/>
      <c r="B631" s="11" t="n"/>
      <c r="C631" s="11" t="n"/>
      <c r="D631" s="11" t="n"/>
      <c r="E631" s="11" t="n"/>
      <c r="F631" s="11" t="n"/>
      <c r="G631" s="11" t="n"/>
      <c r="H631" s="11" t="n"/>
      <c r="I631" s="11" t="n"/>
      <c r="J631" s="11" t="n"/>
      <c r="K631" s="11" t="n"/>
      <c r="L631" s="11" t="n"/>
      <c r="M631" s="11" t="n"/>
      <c r="N631" s="11" t="n"/>
      <c r="O631" s="11" t="n"/>
      <c r="P631" s="11" t="n"/>
      <c r="Q631" s="11" t="n"/>
      <c r="R631" s="11" t="n"/>
      <c r="S631" s="11" t="n"/>
      <c r="T631" s="11" t="n"/>
      <c r="U631" s="11" t="n"/>
      <c r="V631" s="11" t="n"/>
      <c r="W631" s="11" t="n"/>
      <c r="X631" s="11" t="n"/>
      <c r="Y631" s="11" t="n"/>
      <c r="Z631" s="11" t="n"/>
      <c r="AA631" s="11" t="n"/>
      <c r="AB631" s="11" t="n"/>
      <c r="AC631" s="11" t="n"/>
      <c r="AD631" s="11" t="n"/>
    </row>
    <row r="632">
      <c r="A632" s="11" t="n"/>
      <c r="B632" s="11" t="n"/>
      <c r="C632" s="11" t="n"/>
      <c r="D632" s="11" t="n"/>
      <c r="E632" s="11" t="n"/>
      <c r="F632" s="11" t="n"/>
      <c r="G632" s="11" t="n"/>
      <c r="H632" s="11" t="n"/>
      <c r="I632" s="11" t="n"/>
      <c r="J632" s="11" t="n"/>
      <c r="K632" s="11" t="n"/>
      <c r="L632" s="11" t="n"/>
      <c r="M632" s="11" t="n"/>
      <c r="N632" s="11" t="n"/>
      <c r="O632" s="11" t="n"/>
      <c r="P632" s="11" t="n"/>
      <c r="Q632" s="11" t="n"/>
      <c r="R632" s="11" t="n"/>
      <c r="S632" s="11" t="n"/>
      <c r="T632" s="11" t="n"/>
      <c r="U632" s="11" t="n"/>
      <c r="V632" s="11" t="n"/>
      <c r="W632" s="11" t="n"/>
      <c r="X632" s="11" t="n"/>
      <c r="Y632" s="11" t="n"/>
      <c r="Z632" s="11" t="n"/>
      <c r="AA632" s="11" t="n"/>
      <c r="AB632" s="11" t="n"/>
      <c r="AC632" s="11" t="n"/>
      <c r="AD632" s="11" t="n"/>
    </row>
    <row r="633">
      <c r="A633" s="11" t="n"/>
      <c r="B633" s="11" t="n"/>
      <c r="C633" s="11" t="n"/>
      <c r="D633" s="11" t="n"/>
      <c r="E633" s="11" t="n"/>
      <c r="F633" s="11" t="n"/>
      <c r="G633" s="11" t="n"/>
      <c r="H633" s="11" t="n"/>
      <c r="I633" s="11" t="n"/>
      <c r="J633" s="11" t="n"/>
      <c r="K633" s="11" t="n"/>
      <c r="L633" s="11" t="n"/>
      <c r="M633" s="11" t="n"/>
      <c r="N633" s="11" t="n"/>
      <c r="O633" s="11" t="n"/>
      <c r="P633" s="11" t="n"/>
      <c r="Q633" s="11" t="n"/>
      <c r="R633" s="11" t="n"/>
      <c r="S633" s="11" t="n"/>
      <c r="T633" s="11" t="n"/>
      <c r="U633" s="11" t="n"/>
      <c r="V633" s="11" t="n"/>
      <c r="W633" s="11" t="n"/>
      <c r="X633" s="11" t="n"/>
      <c r="Y633" s="11" t="n"/>
      <c r="Z633" s="11" t="n"/>
      <c r="AA633" s="11" t="n"/>
      <c r="AB633" s="11" t="n"/>
      <c r="AC633" s="11" t="n"/>
      <c r="AD633" s="11" t="n"/>
    </row>
    <row r="634">
      <c r="A634" s="11" t="n"/>
      <c r="B634" s="11" t="n"/>
      <c r="C634" s="11" t="n"/>
      <c r="D634" s="11" t="n"/>
      <c r="E634" s="11" t="n"/>
      <c r="F634" s="11" t="n"/>
      <c r="G634" s="11" t="n"/>
      <c r="H634" s="11" t="n"/>
      <c r="I634" s="11" t="n"/>
      <c r="J634" s="11" t="n"/>
      <c r="K634" s="11" t="n"/>
      <c r="L634" s="11" t="n"/>
      <c r="M634" s="11" t="n"/>
      <c r="N634" s="11" t="n"/>
      <c r="O634" s="11" t="n"/>
      <c r="P634" s="11" t="n"/>
      <c r="Q634" s="11" t="n"/>
      <c r="R634" s="11" t="n"/>
      <c r="S634" s="11" t="n"/>
      <c r="T634" s="11" t="n"/>
      <c r="U634" s="11" t="n"/>
      <c r="V634" s="11" t="n"/>
      <c r="W634" s="11" t="n"/>
      <c r="X634" s="11" t="n"/>
      <c r="Y634" s="11" t="n"/>
      <c r="Z634" s="11" t="n"/>
      <c r="AA634" s="11" t="n"/>
      <c r="AB634" s="11" t="n"/>
      <c r="AC634" s="11" t="n"/>
      <c r="AD634" s="11" t="n"/>
    </row>
    <row r="635">
      <c r="A635" s="11" t="n"/>
      <c r="B635" s="11" t="n"/>
      <c r="C635" s="11" t="n"/>
      <c r="D635" s="11" t="n"/>
      <c r="E635" s="11" t="n"/>
      <c r="F635" s="11" t="n"/>
      <c r="G635" s="11" t="n"/>
      <c r="H635" s="11" t="n"/>
      <c r="I635" s="11" t="n"/>
      <c r="J635" s="11" t="n"/>
      <c r="K635" s="11" t="n"/>
      <c r="L635" s="11" t="n"/>
      <c r="M635" s="11" t="n"/>
      <c r="N635" s="11" t="n"/>
      <c r="O635" s="11" t="n"/>
      <c r="P635" s="11" t="n"/>
      <c r="Q635" s="11" t="n"/>
      <c r="R635" s="11" t="n"/>
      <c r="S635" s="11" t="n"/>
      <c r="T635" s="11" t="n"/>
      <c r="U635" s="11" t="n"/>
      <c r="V635" s="11" t="n"/>
      <c r="W635" s="11" t="n"/>
      <c r="X635" s="11" t="n"/>
      <c r="Y635" s="11" t="n"/>
      <c r="Z635" s="11" t="n"/>
      <c r="AA635" s="11" t="n"/>
      <c r="AB635" s="11" t="n"/>
      <c r="AC635" s="11" t="n"/>
      <c r="AD635" s="11" t="n"/>
    </row>
    <row r="636">
      <c r="A636" s="11" t="n"/>
      <c r="B636" s="11" t="n"/>
      <c r="C636" s="11" t="n"/>
      <c r="D636" s="11" t="n"/>
      <c r="E636" s="11" t="n"/>
      <c r="F636" s="11" t="n"/>
      <c r="G636" s="11" t="n"/>
      <c r="H636" s="11" t="n"/>
      <c r="I636" s="11" t="n"/>
      <c r="J636" s="11" t="n"/>
      <c r="K636" s="11" t="n"/>
      <c r="L636" s="11" t="n"/>
      <c r="M636" s="11" t="n"/>
      <c r="N636" s="11" t="n"/>
      <c r="O636" s="11" t="n"/>
      <c r="P636" s="11" t="n"/>
      <c r="Q636" s="11" t="n"/>
      <c r="R636" s="11" t="n"/>
      <c r="S636" s="11" t="n"/>
      <c r="T636" s="11" t="n"/>
      <c r="U636" s="11" t="n"/>
      <c r="V636" s="11" t="n"/>
      <c r="W636" s="11" t="n"/>
      <c r="X636" s="11" t="n"/>
      <c r="Y636" s="11" t="n"/>
      <c r="Z636" s="11" t="n"/>
      <c r="AA636" s="11" t="n"/>
      <c r="AB636" s="11" t="n"/>
      <c r="AC636" s="11" t="n"/>
      <c r="AD636" s="11" t="n"/>
    </row>
    <row r="637">
      <c r="A637" s="11" t="n"/>
      <c r="B637" s="11" t="n"/>
      <c r="C637" s="11" t="n"/>
      <c r="D637" s="11" t="n"/>
      <c r="E637" s="11" t="n"/>
      <c r="F637" s="11" t="n"/>
      <c r="G637" s="11" t="n"/>
      <c r="H637" s="11" t="n"/>
      <c r="I637" s="11" t="n"/>
      <c r="J637" s="11" t="n"/>
      <c r="K637" s="11" t="n"/>
      <c r="L637" s="11" t="n"/>
      <c r="M637" s="11" t="n"/>
      <c r="N637" s="11" t="n"/>
      <c r="O637" s="11" t="n"/>
      <c r="P637" s="11" t="n"/>
      <c r="Q637" s="11" t="n"/>
      <c r="R637" s="11" t="n"/>
      <c r="S637" s="11" t="n"/>
      <c r="T637" s="11" t="n"/>
      <c r="U637" s="11" t="n"/>
      <c r="V637" s="11" t="n"/>
      <c r="W637" s="11" t="n"/>
      <c r="X637" s="11" t="n"/>
      <c r="Y637" s="11" t="n"/>
      <c r="Z637" s="11" t="n"/>
      <c r="AA637" s="11" t="n"/>
      <c r="AB637" s="11" t="n"/>
      <c r="AC637" s="11" t="n"/>
      <c r="AD637" s="11" t="n"/>
    </row>
    <row r="638">
      <c r="A638" s="11" t="n"/>
      <c r="B638" s="11" t="n"/>
      <c r="C638" s="11" t="n"/>
      <c r="D638" s="11" t="n"/>
      <c r="E638" s="11" t="n"/>
      <c r="F638" s="11" t="n"/>
      <c r="G638" s="11" t="n"/>
      <c r="H638" s="11" t="n"/>
      <c r="I638" s="11" t="n"/>
      <c r="J638" s="11" t="n"/>
      <c r="K638" s="11" t="n"/>
      <c r="L638" s="11" t="n"/>
      <c r="M638" s="11" t="n"/>
      <c r="N638" s="11" t="n"/>
      <c r="O638" s="11" t="n"/>
      <c r="P638" s="11" t="n"/>
      <c r="Q638" s="11" t="n"/>
      <c r="R638" s="11" t="n"/>
      <c r="S638" s="11" t="n"/>
      <c r="T638" s="11" t="n"/>
      <c r="U638" s="11" t="n"/>
      <c r="V638" s="11" t="n"/>
      <c r="W638" s="11" t="n"/>
      <c r="X638" s="11" t="n"/>
      <c r="Y638" s="11" t="n"/>
      <c r="Z638" s="11" t="n"/>
      <c r="AA638" s="11" t="n"/>
      <c r="AB638" s="11" t="n"/>
      <c r="AC638" s="11" t="n"/>
      <c r="AD638" s="11" t="n"/>
    </row>
    <row r="639">
      <c r="A639" s="11" t="n"/>
      <c r="B639" s="11" t="n"/>
      <c r="C639" s="11" t="n"/>
      <c r="D639" s="11" t="n"/>
      <c r="E639" s="11" t="n"/>
      <c r="F639" s="11" t="n"/>
      <c r="G639" s="11" t="n"/>
      <c r="H639" s="11" t="n"/>
      <c r="I639" s="11" t="n"/>
      <c r="J639" s="11" t="n"/>
      <c r="K639" s="11" t="n"/>
      <c r="L639" s="11" t="n"/>
      <c r="M639" s="11" t="n"/>
      <c r="N639" s="11" t="n"/>
      <c r="O639" s="11" t="n"/>
      <c r="P639" s="11" t="n"/>
      <c r="Q639" s="11" t="n"/>
      <c r="R639" s="11" t="n"/>
      <c r="S639" s="11" t="n"/>
      <c r="T639" s="11" t="n"/>
      <c r="U639" s="11" t="n"/>
      <c r="V639" s="11" t="n"/>
      <c r="W639" s="11" t="n"/>
      <c r="X639" s="11" t="n"/>
      <c r="Y639" s="11" t="n"/>
      <c r="Z639" s="11" t="n"/>
      <c r="AA639" s="11" t="n"/>
      <c r="AB639" s="11" t="n"/>
      <c r="AC639" s="11" t="n"/>
      <c r="AD639" s="11" t="n"/>
    </row>
    <row r="640">
      <c r="A640" s="11" t="n"/>
      <c r="B640" s="11" t="n"/>
      <c r="C640" s="11" t="n"/>
      <c r="D640" s="11" t="n"/>
      <c r="E640" s="11" t="n"/>
      <c r="F640" s="11" t="n"/>
      <c r="G640" s="11" t="n"/>
      <c r="H640" s="11" t="n"/>
      <c r="I640" s="11" t="n"/>
      <c r="J640" s="11" t="n"/>
      <c r="K640" s="11" t="n"/>
      <c r="L640" s="11" t="n"/>
      <c r="M640" s="11" t="n"/>
      <c r="N640" s="11" t="n"/>
      <c r="O640" s="11" t="n"/>
      <c r="P640" s="11" t="n"/>
      <c r="Q640" s="11" t="n"/>
      <c r="R640" s="11" t="n"/>
      <c r="S640" s="11" t="n"/>
      <c r="T640" s="11" t="n"/>
      <c r="U640" s="11" t="n"/>
      <c r="V640" s="11" t="n"/>
      <c r="W640" s="11" t="n"/>
      <c r="X640" s="11" t="n"/>
      <c r="Y640" s="11" t="n"/>
      <c r="Z640" s="11" t="n"/>
      <c r="AA640" s="11" t="n"/>
      <c r="AB640" s="11" t="n"/>
      <c r="AC640" s="11" t="n"/>
      <c r="AD640" s="11" t="n"/>
    </row>
    <row r="641">
      <c r="A641" s="11" t="n"/>
      <c r="B641" s="11" t="n"/>
      <c r="C641" s="11" t="n"/>
      <c r="D641" s="11" t="n"/>
      <c r="E641" s="11" t="n"/>
      <c r="F641" s="11" t="n"/>
      <c r="G641" s="11" t="n"/>
      <c r="H641" s="11" t="n"/>
      <c r="I641" s="11" t="n"/>
      <c r="J641" s="11" t="n"/>
      <c r="K641" s="11" t="n"/>
      <c r="L641" s="11" t="n"/>
      <c r="M641" s="11" t="n"/>
      <c r="N641" s="11" t="n"/>
      <c r="O641" s="11" t="n"/>
      <c r="P641" s="11" t="n"/>
      <c r="Q641" s="11" t="n"/>
      <c r="R641" s="11" t="n"/>
      <c r="S641" s="11" t="n"/>
      <c r="T641" s="11" t="n"/>
      <c r="U641" s="11" t="n"/>
      <c r="V641" s="11" t="n"/>
      <c r="W641" s="11" t="n"/>
      <c r="X641" s="11" t="n"/>
      <c r="Y641" s="11" t="n"/>
      <c r="Z641" s="11" t="n"/>
      <c r="AA641" s="11" t="n"/>
      <c r="AB641" s="11" t="n"/>
      <c r="AC641" s="11" t="n"/>
      <c r="AD641" s="11" t="n"/>
    </row>
    <row r="642">
      <c r="A642" s="11" t="n"/>
      <c r="B642" s="11" t="n"/>
      <c r="C642" s="11" t="n"/>
      <c r="D642" s="11" t="n"/>
      <c r="E642" s="11" t="n"/>
      <c r="F642" s="11" t="n"/>
      <c r="G642" s="11" t="n"/>
      <c r="H642" s="11" t="n"/>
      <c r="I642" s="11" t="n"/>
      <c r="J642" s="11" t="n"/>
      <c r="K642" s="11" t="n"/>
      <c r="L642" s="11" t="n"/>
      <c r="M642" s="11" t="n"/>
      <c r="N642" s="11" t="n"/>
      <c r="O642" s="11" t="n"/>
      <c r="P642" s="11" t="n"/>
      <c r="Q642" s="11" t="n"/>
      <c r="R642" s="11" t="n"/>
      <c r="S642" s="11" t="n"/>
      <c r="T642" s="11" t="n"/>
      <c r="U642" s="11" t="n"/>
      <c r="V642" s="11" t="n"/>
      <c r="W642" s="11" t="n"/>
      <c r="X642" s="11" t="n"/>
      <c r="Y642" s="11" t="n"/>
      <c r="Z642" s="11" t="n"/>
      <c r="AA642" s="11" t="n"/>
      <c r="AB642" s="11" t="n"/>
      <c r="AC642" s="11" t="n"/>
      <c r="AD642" s="11" t="n"/>
    </row>
    <row r="643">
      <c r="A643" s="11" t="n"/>
      <c r="B643" s="11" t="n"/>
      <c r="C643" s="11" t="n"/>
      <c r="D643" s="11" t="n"/>
      <c r="E643" s="11" t="n"/>
      <c r="F643" s="11" t="n"/>
      <c r="G643" s="11" t="n"/>
      <c r="H643" s="11" t="n"/>
      <c r="I643" s="11" t="n"/>
      <c r="J643" s="11" t="n"/>
      <c r="K643" s="11" t="n"/>
      <c r="L643" s="11" t="n"/>
      <c r="M643" s="11" t="n"/>
      <c r="N643" s="11" t="n"/>
      <c r="O643" s="11" t="n"/>
      <c r="P643" s="11" t="n"/>
      <c r="Q643" s="11" t="n"/>
      <c r="R643" s="11" t="n"/>
      <c r="S643" s="11" t="n"/>
      <c r="T643" s="11" t="n"/>
      <c r="U643" s="11" t="n"/>
      <c r="V643" s="11" t="n"/>
      <c r="W643" s="11" t="n"/>
      <c r="X643" s="11" t="n"/>
      <c r="Y643" s="11" t="n"/>
      <c r="Z643" s="11" t="n"/>
      <c r="AA643" s="11" t="n"/>
      <c r="AB643" s="11" t="n"/>
      <c r="AC643" s="11" t="n"/>
      <c r="AD643" s="11" t="n"/>
    </row>
    <row r="644">
      <c r="A644" s="11" t="n"/>
      <c r="B644" s="11" t="n"/>
      <c r="C644" s="11" t="n"/>
      <c r="D644" s="11" t="n"/>
      <c r="E644" s="11" t="n"/>
      <c r="F644" s="11" t="n"/>
      <c r="G644" s="11" t="n"/>
      <c r="H644" s="11" t="n"/>
      <c r="I644" s="11" t="n"/>
      <c r="J644" s="11" t="n"/>
      <c r="K644" s="11" t="n"/>
      <c r="L644" s="11" t="n"/>
      <c r="M644" s="11" t="n"/>
      <c r="N644" s="11" t="n"/>
      <c r="O644" s="11" t="n"/>
      <c r="P644" s="11" t="n"/>
      <c r="Q644" s="11" t="n"/>
      <c r="R644" s="11" t="n"/>
      <c r="S644" s="11" t="n"/>
      <c r="T644" s="11" t="n"/>
      <c r="U644" s="11" t="n"/>
      <c r="V644" s="11" t="n"/>
      <c r="W644" s="11" t="n"/>
      <c r="X644" s="11" t="n"/>
      <c r="Y644" s="11" t="n"/>
      <c r="Z644" s="11" t="n"/>
      <c r="AA644" s="11" t="n"/>
      <c r="AB644" s="11" t="n"/>
      <c r="AC644" s="11" t="n"/>
      <c r="AD644" s="11" t="n"/>
    </row>
    <row r="645">
      <c r="A645" s="11" t="n"/>
      <c r="B645" s="11" t="n"/>
      <c r="C645" s="11" t="n"/>
      <c r="D645" s="11" t="n"/>
      <c r="E645" s="11" t="n"/>
      <c r="F645" s="11" t="n"/>
      <c r="G645" s="11" t="n"/>
      <c r="H645" s="11" t="n"/>
      <c r="I645" s="11" t="n"/>
      <c r="J645" s="11" t="n"/>
      <c r="K645" s="11" t="n"/>
      <c r="L645" s="11" t="n"/>
      <c r="M645" s="11" t="n"/>
      <c r="N645" s="11" t="n"/>
      <c r="O645" s="11" t="n"/>
      <c r="P645" s="11" t="n"/>
      <c r="Q645" s="11" t="n"/>
      <c r="R645" s="11" t="n"/>
      <c r="S645" s="11" t="n"/>
      <c r="T645" s="11" t="n"/>
      <c r="U645" s="11" t="n"/>
      <c r="V645" s="11" t="n"/>
      <c r="W645" s="11" t="n"/>
      <c r="X645" s="11" t="n"/>
      <c r="Y645" s="11" t="n"/>
      <c r="Z645" s="11" t="n"/>
      <c r="AA645" s="11" t="n"/>
      <c r="AB645" s="11" t="n"/>
      <c r="AC645" s="11" t="n"/>
      <c r="AD645" s="11" t="n"/>
    </row>
    <row r="646">
      <c r="A646" s="11" t="n"/>
      <c r="B646" s="11" t="n"/>
      <c r="C646" s="11" t="n"/>
      <c r="D646" s="11" t="n"/>
      <c r="E646" s="11" t="n"/>
      <c r="F646" s="11" t="n"/>
      <c r="G646" s="11" t="n"/>
      <c r="H646" s="11" t="n"/>
      <c r="I646" s="11" t="n"/>
      <c r="J646" s="11" t="n"/>
      <c r="K646" s="11" t="n"/>
      <c r="L646" s="11" t="n"/>
      <c r="M646" s="11" t="n"/>
      <c r="N646" s="11" t="n"/>
      <c r="O646" s="11" t="n"/>
      <c r="P646" s="11" t="n"/>
      <c r="Q646" s="11" t="n"/>
      <c r="R646" s="11" t="n"/>
      <c r="S646" s="11" t="n"/>
      <c r="T646" s="11" t="n"/>
      <c r="U646" s="11" t="n"/>
      <c r="V646" s="11" t="n"/>
      <c r="W646" s="11" t="n"/>
      <c r="X646" s="11" t="n"/>
      <c r="Y646" s="11" t="n"/>
      <c r="Z646" s="11" t="n"/>
      <c r="AA646" s="11" t="n"/>
      <c r="AB646" s="11" t="n"/>
      <c r="AC646" s="11" t="n"/>
      <c r="AD646" s="11" t="n"/>
    </row>
    <row r="647">
      <c r="A647" s="11" t="n"/>
      <c r="B647" s="11" t="n"/>
      <c r="C647" s="11" t="n"/>
      <c r="D647" s="11" t="n"/>
      <c r="E647" s="11" t="n"/>
      <c r="F647" s="11" t="n"/>
      <c r="G647" s="11" t="n"/>
      <c r="H647" s="11" t="n"/>
      <c r="I647" s="11" t="n"/>
      <c r="J647" s="11" t="n"/>
      <c r="K647" s="11" t="n"/>
      <c r="L647" s="11" t="n"/>
      <c r="M647" s="11" t="n"/>
      <c r="N647" s="11" t="n"/>
      <c r="O647" s="11" t="n"/>
      <c r="P647" s="11" t="n"/>
      <c r="Q647" s="11" t="n"/>
      <c r="R647" s="11" t="n"/>
      <c r="S647" s="11" t="n"/>
      <c r="T647" s="11" t="n"/>
      <c r="U647" s="11" t="n"/>
      <c r="V647" s="11" t="n"/>
      <c r="W647" s="11" t="n"/>
      <c r="X647" s="11" t="n"/>
      <c r="Y647" s="11" t="n"/>
      <c r="Z647" s="11" t="n"/>
      <c r="AA647" s="11" t="n"/>
      <c r="AB647" s="11" t="n"/>
      <c r="AC647" s="11" t="n"/>
      <c r="AD647" s="11" t="n"/>
    </row>
    <row r="648">
      <c r="A648" s="11" t="n"/>
      <c r="B648" s="11" t="n"/>
      <c r="C648" s="11" t="n"/>
      <c r="D648" s="11" t="n"/>
      <c r="E648" s="11" t="n"/>
      <c r="F648" s="11" t="n"/>
      <c r="G648" s="11" t="n"/>
      <c r="H648" s="11" t="n"/>
      <c r="I648" s="11" t="n"/>
      <c r="J648" s="11" t="n"/>
      <c r="K648" s="11" t="n"/>
      <c r="L648" s="11" t="n"/>
      <c r="M648" s="11" t="n"/>
      <c r="N648" s="11" t="n"/>
      <c r="O648" s="11" t="n"/>
      <c r="P648" s="11" t="n"/>
      <c r="Q648" s="11" t="n"/>
      <c r="R648" s="11" t="n"/>
      <c r="S648" s="11" t="n"/>
      <c r="T648" s="11" t="n"/>
      <c r="U648" s="11" t="n"/>
      <c r="V648" s="11" t="n"/>
      <c r="W648" s="11" t="n"/>
      <c r="X648" s="11" t="n"/>
      <c r="Y648" s="11" t="n"/>
      <c r="Z648" s="11" t="n"/>
      <c r="AA648" s="11" t="n"/>
      <c r="AB648" s="11" t="n"/>
      <c r="AC648" s="11" t="n"/>
      <c r="AD648" s="11" t="n"/>
    </row>
    <row r="649">
      <c r="A649" s="11" t="n"/>
      <c r="B649" s="11" t="n"/>
      <c r="C649" s="11" t="n"/>
      <c r="D649" s="11" t="n"/>
      <c r="E649" s="11" t="n"/>
      <c r="F649" s="11" t="n"/>
      <c r="G649" s="11" t="n"/>
      <c r="H649" s="11" t="n"/>
      <c r="I649" s="11" t="n"/>
      <c r="J649" s="11" t="n"/>
      <c r="K649" s="11" t="n"/>
      <c r="L649" s="11" t="n"/>
      <c r="M649" s="11" t="n"/>
      <c r="N649" s="11" t="n"/>
      <c r="O649" s="11" t="n"/>
      <c r="P649" s="11" t="n"/>
      <c r="Q649" s="11" t="n"/>
      <c r="R649" s="11" t="n"/>
      <c r="S649" s="11" t="n"/>
      <c r="T649" s="11" t="n"/>
      <c r="U649" s="11" t="n"/>
      <c r="V649" s="11" t="n"/>
      <c r="W649" s="11" t="n"/>
      <c r="X649" s="11" t="n"/>
      <c r="Y649" s="11" t="n"/>
      <c r="Z649" s="11" t="n"/>
      <c r="AA649" s="11" t="n"/>
      <c r="AB649" s="11" t="n"/>
      <c r="AC649" s="11" t="n"/>
      <c r="AD649" s="11" t="n"/>
    </row>
    <row r="650">
      <c r="A650" s="11" t="n"/>
      <c r="B650" s="11" t="n"/>
      <c r="C650" s="11" t="n"/>
      <c r="D650" s="11" t="n"/>
      <c r="E650" s="11" t="n"/>
      <c r="F650" s="11" t="n"/>
      <c r="G650" s="11" t="n"/>
      <c r="H650" s="11" t="n"/>
      <c r="I650" s="11" t="n"/>
      <c r="J650" s="11" t="n"/>
      <c r="K650" s="11" t="n"/>
      <c r="L650" s="11" t="n"/>
      <c r="M650" s="11" t="n"/>
      <c r="N650" s="11" t="n"/>
      <c r="O650" s="11" t="n"/>
      <c r="P650" s="11" t="n"/>
      <c r="Q650" s="11" t="n"/>
      <c r="R650" s="11" t="n"/>
      <c r="S650" s="11" t="n"/>
      <c r="T650" s="11" t="n"/>
      <c r="U650" s="11" t="n"/>
      <c r="V650" s="11" t="n"/>
      <c r="W650" s="11" t="n"/>
      <c r="X650" s="11" t="n"/>
      <c r="Y650" s="11" t="n"/>
      <c r="Z650" s="11" t="n"/>
      <c r="AA650" s="11" t="n"/>
      <c r="AB650" s="11" t="n"/>
      <c r="AC650" s="11" t="n"/>
      <c r="AD650" s="11" t="n"/>
    </row>
    <row r="651">
      <c r="A651" s="11" t="n"/>
      <c r="B651" s="11" t="n"/>
      <c r="C651" s="11" t="n"/>
      <c r="D651" s="11" t="n"/>
      <c r="E651" s="11" t="n"/>
      <c r="F651" s="11" t="n"/>
      <c r="G651" s="11" t="n"/>
      <c r="H651" s="11" t="n"/>
      <c r="I651" s="11" t="n"/>
      <c r="J651" s="11" t="n"/>
      <c r="K651" s="11" t="n"/>
      <c r="L651" s="11" t="n"/>
      <c r="M651" s="11" t="n"/>
      <c r="N651" s="11" t="n"/>
      <c r="O651" s="11" t="n"/>
      <c r="P651" s="11" t="n"/>
      <c r="Q651" s="11" t="n"/>
      <c r="R651" s="11" t="n"/>
      <c r="S651" s="11" t="n"/>
      <c r="T651" s="11" t="n"/>
      <c r="U651" s="11" t="n"/>
      <c r="V651" s="11" t="n"/>
      <c r="W651" s="11" t="n"/>
      <c r="X651" s="11" t="n"/>
      <c r="Y651" s="11" t="n"/>
      <c r="Z651" s="11" t="n"/>
      <c r="AA651" s="11" t="n"/>
      <c r="AB651" s="11" t="n"/>
      <c r="AC651" s="11" t="n"/>
      <c r="AD651" s="11" t="n"/>
    </row>
    <row r="652">
      <c r="A652" s="11" t="n"/>
      <c r="B652" s="11" t="n"/>
      <c r="C652" s="11" t="n"/>
      <c r="D652" s="11" t="n"/>
      <c r="E652" s="11" t="n"/>
      <c r="F652" s="11" t="n"/>
      <c r="G652" s="11" t="n"/>
      <c r="H652" s="11" t="n"/>
      <c r="I652" s="11" t="n"/>
      <c r="J652" s="11" t="n"/>
      <c r="K652" s="11" t="n"/>
      <c r="L652" s="11" t="n"/>
      <c r="M652" s="11" t="n"/>
      <c r="N652" s="11" t="n"/>
      <c r="O652" s="11" t="n"/>
      <c r="P652" s="11" t="n"/>
      <c r="Q652" s="11" t="n"/>
      <c r="R652" s="11" t="n"/>
      <c r="S652" s="11" t="n"/>
      <c r="T652" s="11" t="n"/>
      <c r="U652" s="11" t="n"/>
      <c r="V652" s="11" t="n"/>
      <c r="W652" s="11" t="n"/>
      <c r="X652" s="11" t="n"/>
      <c r="Y652" s="11" t="n"/>
      <c r="Z652" s="11" t="n"/>
      <c r="AA652" s="11" t="n"/>
      <c r="AB652" s="11" t="n"/>
      <c r="AC652" s="11" t="n"/>
      <c r="AD652" s="11" t="n"/>
    </row>
    <row r="653">
      <c r="A653" s="11" t="n"/>
      <c r="B653" s="11" t="n"/>
      <c r="C653" s="11" t="n"/>
      <c r="D653" s="11" t="n"/>
      <c r="E653" s="11" t="n"/>
      <c r="F653" s="11" t="n"/>
      <c r="G653" s="11" t="n"/>
      <c r="H653" s="11" t="n"/>
      <c r="I653" s="11" t="n"/>
      <c r="J653" s="11" t="n"/>
      <c r="K653" s="11" t="n"/>
      <c r="L653" s="11" t="n"/>
      <c r="M653" s="11" t="n"/>
      <c r="N653" s="11" t="n"/>
      <c r="O653" s="11" t="n"/>
      <c r="P653" s="11" t="n"/>
      <c r="Q653" s="11" t="n"/>
      <c r="R653" s="11" t="n"/>
      <c r="S653" s="11" t="n"/>
      <c r="T653" s="11" t="n"/>
      <c r="U653" s="11" t="n"/>
      <c r="V653" s="11" t="n"/>
      <c r="W653" s="11" t="n"/>
      <c r="X653" s="11" t="n"/>
      <c r="Y653" s="11" t="n"/>
      <c r="Z653" s="11" t="n"/>
      <c r="AA653" s="11" t="n"/>
      <c r="AB653" s="11" t="n"/>
      <c r="AC653" s="11" t="n"/>
      <c r="AD653" s="11" t="n"/>
    </row>
    <row r="654">
      <c r="A654" s="11" t="n"/>
      <c r="B654" s="11" t="n"/>
      <c r="C654" s="11" t="n"/>
      <c r="D654" s="11" t="n"/>
      <c r="E654" s="11" t="n"/>
      <c r="F654" s="11" t="n"/>
      <c r="G654" s="11" t="n"/>
      <c r="H654" s="11" t="n"/>
      <c r="I654" s="11" t="n"/>
      <c r="J654" s="11" t="n"/>
      <c r="K654" s="11" t="n"/>
      <c r="L654" s="11" t="n"/>
      <c r="M654" s="11" t="n"/>
      <c r="N654" s="11" t="n"/>
      <c r="O654" s="11" t="n"/>
      <c r="P654" s="11" t="n"/>
      <c r="Q654" s="11" t="n"/>
      <c r="R654" s="11" t="n"/>
      <c r="S654" s="11" t="n"/>
      <c r="T654" s="11" t="n"/>
      <c r="U654" s="11" t="n"/>
      <c r="V654" s="11" t="n"/>
      <c r="W654" s="11" t="n"/>
      <c r="X654" s="11" t="n"/>
      <c r="Y654" s="11" t="n"/>
      <c r="Z654" s="11" t="n"/>
      <c r="AA654" s="11" t="n"/>
      <c r="AB654" s="11" t="n"/>
      <c r="AC654" s="11" t="n"/>
      <c r="AD654" s="11" t="n"/>
    </row>
    <row r="655">
      <c r="A655" s="11" t="n"/>
      <c r="B655" s="11" t="n"/>
      <c r="C655" s="11" t="n"/>
      <c r="D655" s="11" t="n"/>
      <c r="E655" s="11" t="n"/>
      <c r="F655" s="11" t="n"/>
      <c r="G655" s="11" t="n"/>
      <c r="H655" s="11" t="n"/>
      <c r="I655" s="11" t="n"/>
      <c r="J655" s="11" t="n"/>
      <c r="K655" s="11" t="n"/>
      <c r="L655" s="11" t="n"/>
      <c r="M655" s="11" t="n"/>
      <c r="N655" s="11" t="n"/>
      <c r="O655" s="11" t="n"/>
      <c r="P655" s="11" t="n"/>
      <c r="Q655" s="11" t="n"/>
      <c r="R655" s="11" t="n"/>
      <c r="S655" s="11" t="n"/>
      <c r="T655" s="11" t="n"/>
      <c r="U655" s="11" t="n"/>
      <c r="V655" s="11" t="n"/>
      <c r="W655" s="11" t="n"/>
      <c r="X655" s="11" t="n"/>
      <c r="Y655" s="11" t="n"/>
      <c r="Z655" s="11" t="n"/>
      <c r="AA655" s="11" t="n"/>
      <c r="AB655" s="11" t="n"/>
      <c r="AC655" s="11" t="n"/>
      <c r="AD655" s="11" t="n"/>
    </row>
    <row r="656">
      <c r="A656" s="11" t="n"/>
      <c r="B656" s="11" t="n"/>
      <c r="C656" s="11" t="n"/>
      <c r="D656" s="11" t="n"/>
      <c r="E656" s="11" t="n"/>
      <c r="F656" s="11" t="n"/>
      <c r="G656" s="11" t="n"/>
      <c r="H656" s="11" t="n"/>
      <c r="I656" s="11" t="n"/>
      <c r="J656" s="11" t="n"/>
      <c r="K656" s="11" t="n"/>
      <c r="L656" s="11" t="n"/>
      <c r="M656" s="11" t="n"/>
      <c r="N656" s="11" t="n"/>
      <c r="O656" s="11" t="n"/>
      <c r="P656" s="11" t="n"/>
      <c r="Q656" s="11" t="n"/>
      <c r="R656" s="11" t="n"/>
      <c r="S656" s="11" t="n"/>
      <c r="T656" s="11" t="n"/>
      <c r="U656" s="11" t="n"/>
      <c r="V656" s="11" t="n"/>
      <c r="W656" s="11" t="n"/>
      <c r="X656" s="11" t="n"/>
      <c r="Y656" s="11" t="n"/>
      <c r="Z656" s="11" t="n"/>
      <c r="AA656" s="11" t="n"/>
      <c r="AB656" s="11" t="n"/>
      <c r="AC656" s="11" t="n"/>
      <c r="AD656" s="11" t="n"/>
    </row>
    <row r="657">
      <c r="A657" s="11" t="n"/>
      <c r="B657" s="11" t="n"/>
      <c r="C657" s="11" t="n"/>
      <c r="D657" s="11" t="n"/>
      <c r="E657" s="11" t="n"/>
      <c r="F657" s="11" t="n"/>
      <c r="G657" s="11" t="n"/>
      <c r="H657" s="11" t="n"/>
      <c r="I657" s="11" t="n"/>
      <c r="J657" s="11" t="n"/>
      <c r="K657" s="11" t="n"/>
      <c r="L657" s="11" t="n"/>
      <c r="M657" s="11" t="n"/>
      <c r="N657" s="11" t="n"/>
      <c r="O657" s="11" t="n"/>
      <c r="P657" s="11" t="n"/>
      <c r="Q657" s="11" t="n"/>
      <c r="R657" s="11" t="n"/>
      <c r="S657" s="11" t="n"/>
      <c r="T657" s="11" t="n"/>
      <c r="U657" s="11" t="n"/>
      <c r="V657" s="11" t="n"/>
      <c r="W657" s="11" t="n"/>
      <c r="X657" s="11" t="n"/>
      <c r="Y657" s="11" t="n"/>
      <c r="Z657" s="11" t="n"/>
      <c r="AA657" s="11" t="n"/>
      <c r="AB657" s="11" t="n"/>
      <c r="AC657" s="11" t="n"/>
      <c r="AD657" s="11" t="n"/>
    </row>
    <row r="658">
      <c r="A658" s="11" t="n"/>
      <c r="B658" s="11" t="n"/>
      <c r="C658" s="11" t="n"/>
      <c r="D658" s="11" t="n"/>
      <c r="E658" s="11" t="n"/>
      <c r="F658" s="11" t="n"/>
      <c r="G658" s="11" t="n"/>
      <c r="H658" s="11" t="n"/>
      <c r="I658" s="11" t="n"/>
      <c r="J658" s="11" t="n"/>
      <c r="K658" s="11" t="n"/>
      <c r="L658" s="11" t="n"/>
      <c r="M658" s="11" t="n"/>
      <c r="N658" s="11" t="n"/>
      <c r="O658" s="11" t="n"/>
      <c r="P658" s="11" t="n"/>
      <c r="Q658" s="11" t="n"/>
      <c r="R658" s="11" t="n"/>
      <c r="S658" s="11" t="n"/>
      <c r="T658" s="11" t="n"/>
      <c r="U658" s="11" t="n"/>
      <c r="V658" s="11" t="n"/>
      <c r="W658" s="11" t="n"/>
      <c r="X658" s="11" t="n"/>
      <c r="Y658" s="11" t="n"/>
      <c r="Z658" s="11" t="n"/>
      <c r="AA658" s="11" t="n"/>
      <c r="AB658" s="11" t="n"/>
      <c r="AC658" s="11" t="n"/>
      <c r="AD658" s="11" t="n"/>
    </row>
    <row r="659">
      <c r="A659" s="11" t="n"/>
      <c r="B659" s="11" t="n"/>
      <c r="C659" s="11" t="n"/>
      <c r="D659" s="11" t="n"/>
      <c r="E659" s="11" t="n"/>
      <c r="F659" s="11" t="n"/>
      <c r="G659" s="11" t="n"/>
      <c r="H659" s="11" t="n"/>
      <c r="I659" s="11" t="n"/>
      <c r="J659" s="11" t="n"/>
      <c r="K659" s="11" t="n"/>
      <c r="L659" s="11" t="n"/>
      <c r="M659" s="11" t="n"/>
      <c r="N659" s="11" t="n"/>
      <c r="O659" s="11" t="n"/>
      <c r="P659" s="11" t="n"/>
      <c r="Q659" s="11" t="n"/>
      <c r="R659" s="11" t="n"/>
      <c r="S659" s="11" t="n"/>
      <c r="T659" s="11" t="n"/>
      <c r="U659" s="11" t="n"/>
      <c r="V659" s="11" t="n"/>
      <c r="W659" s="11" t="n"/>
      <c r="X659" s="11" t="n"/>
      <c r="Y659" s="11" t="n"/>
      <c r="Z659" s="11" t="n"/>
      <c r="AA659" s="11" t="n"/>
      <c r="AB659" s="11" t="n"/>
      <c r="AC659" s="11" t="n"/>
      <c r="AD659" s="11" t="n"/>
    </row>
    <row r="660">
      <c r="A660" s="11" t="n"/>
      <c r="B660" s="11" t="n"/>
      <c r="C660" s="11" t="n"/>
      <c r="D660" s="11" t="n"/>
      <c r="E660" s="11" t="n"/>
      <c r="F660" s="11" t="n"/>
      <c r="G660" s="11" t="n"/>
      <c r="H660" s="11" t="n"/>
      <c r="I660" s="11" t="n"/>
      <c r="J660" s="11" t="n"/>
      <c r="K660" s="11" t="n"/>
      <c r="L660" s="11" t="n"/>
      <c r="M660" s="11" t="n"/>
      <c r="N660" s="11" t="n"/>
      <c r="O660" s="11" t="n"/>
      <c r="P660" s="11" t="n"/>
      <c r="Q660" s="11" t="n"/>
      <c r="R660" s="11" t="n"/>
      <c r="S660" s="11" t="n"/>
      <c r="T660" s="11" t="n"/>
      <c r="U660" s="11" t="n"/>
      <c r="V660" s="11" t="n"/>
      <c r="W660" s="11" t="n"/>
      <c r="X660" s="11" t="n"/>
      <c r="Y660" s="11" t="n"/>
      <c r="Z660" s="11" t="n"/>
      <c r="AA660" s="11" t="n"/>
      <c r="AB660" s="11" t="n"/>
      <c r="AC660" s="11" t="n"/>
      <c r="AD660" s="11" t="n"/>
    </row>
    <row r="661">
      <c r="A661" s="11" t="n"/>
      <c r="B661" s="11" t="n"/>
      <c r="C661" s="11" t="n"/>
      <c r="D661" s="11" t="n"/>
      <c r="E661" s="11" t="n"/>
      <c r="F661" s="11" t="n"/>
      <c r="G661" s="11" t="n"/>
      <c r="H661" s="11" t="n"/>
      <c r="I661" s="11" t="n"/>
      <c r="J661" s="11" t="n"/>
      <c r="K661" s="11" t="n"/>
      <c r="L661" s="11" t="n"/>
      <c r="M661" s="11" t="n"/>
      <c r="N661" s="11" t="n"/>
      <c r="O661" s="11" t="n"/>
      <c r="P661" s="11" t="n"/>
      <c r="Q661" s="11" t="n"/>
      <c r="R661" s="11" t="n"/>
      <c r="S661" s="11" t="n"/>
      <c r="T661" s="11" t="n"/>
      <c r="U661" s="11" t="n"/>
      <c r="V661" s="11" t="n"/>
      <c r="W661" s="11" t="n"/>
      <c r="X661" s="11" t="n"/>
      <c r="Y661" s="11" t="n"/>
      <c r="Z661" s="11" t="n"/>
      <c r="AA661" s="11" t="n"/>
      <c r="AB661" s="11" t="n"/>
      <c r="AC661" s="11" t="n"/>
      <c r="AD661" s="11" t="n"/>
    </row>
    <row r="662">
      <c r="A662" s="11" t="n"/>
      <c r="B662" s="11" t="n"/>
      <c r="C662" s="11" t="n"/>
      <c r="D662" s="11" t="n"/>
      <c r="E662" s="11" t="n"/>
      <c r="F662" s="11" t="n"/>
      <c r="G662" s="11" t="n"/>
      <c r="H662" s="11" t="n"/>
      <c r="I662" s="11" t="n"/>
      <c r="J662" s="11" t="n"/>
      <c r="K662" s="11" t="n"/>
      <c r="L662" s="11" t="n"/>
      <c r="M662" s="11" t="n"/>
      <c r="N662" s="11" t="n"/>
      <c r="O662" s="11" t="n"/>
      <c r="P662" s="11" t="n"/>
      <c r="Q662" s="11" t="n"/>
      <c r="R662" s="11" t="n"/>
      <c r="S662" s="11" t="n"/>
      <c r="T662" s="11" t="n"/>
      <c r="U662" s="11" t="n"/>
      <c r="V662" s="11" t="n"/>
      <c r="W662" s="11" t="n"/>
      <c r="X662" s="11" t="n"/>
      <c r="Y662" s="11" t="n"/>
      <c r="Z662" s="11" t="n"/>
      <c r="AA662" s="11" t="n"/>
      <c r="AB662" s="11" t="n"/>
      <c r="AC662" s="11" t="n"/>
      <c r="AD662" s="11" t="n"/>
    </row>
    <row r="663">
      <c r="A663" s="11" t="n"/>
      <c r="B663" s="11" t="n"/>
      <c r="C663" s="11" t="n"/>
      <c r="D663" s="11" t="n"/>
      <c r="E663" s="11" t="n"/>
      <c r="F663" s="11" t="n"/>
      <c r="G663" s="11" t="n"/>
      <c r="H663" s="11" t="n"/>
      <c r="I663" s="11" t="n"/>
      <c r="J663" s="11" t="n"/>
      <c r="K663" s="11" t="n"/>
      <c r="L663" s="11" t="n"/>
      <c r="M663" s="11" t="n"/>
      <c r="N663" s="11" t="n"/>
      <c r="O663" s="11" t="n"/>
      <c r="P663" s="11" t="n"/>
      <c r="Q663" s="11" t="n"/>
      <c r="R663" s="11" t="n"/>
      <c r="S663" s="11" t="n"/>
      <c r="T663" s="11" t="n"/>
      <c r="U663" s="11" t="n"/>
      <c r="V663" s="11" t="n"/>
      <c r="W663" s="11" t="n"/>
      <c r="X663" s="11" t="n"/>
      <c r="Y663" s="11" t="n"/>
      <c r="Z663" s="11" t="n"/>
      <c r="AA663" s="11" t="n"/>
      <c r="AB663" s="11" t="n"/>
      <c r="AC663" s="11" t="n"/>
      <c r="AD663" s="11" t="n"/>
    </row>
    <row r="664">
      <c r="A664" s="11" t="n"/>
      <c r="B664" s="11" t="n"/>
      <c r="C664" s="11" t="n"/>
      <c r="D664" s="11" t="n"/>
      <c r="E664" s="11" t="n"/>
      <c r="F664" s="11" t="n"/>
      <c r="G664" s="11" t="n"/>
      <c r="H664" s="11" t="n"/>
      <c r="I664" s="11" t="n"/>
      <c r="J664" s="11" t="n"/>
      <c r="K664" s="11" t="n"/>
      <c r="L664" s="11" t="n"/>
      <c r="M664" s="11" t="n"/>
      <c r="N664" s="11" t="n"/>
      <c r="O664" s="11" t="n"/>
      <c r="P664" s="11" t="n"/>
      <c r="Q664" s="11" t="n"/>
      <c r="R664" s="11" t="n"/>
      <c r="S664" s="11" t="n"/>
      <c r="T664" s="11" t="n"/>
      <c r="U664" s="11" t="n"/>
      <c r="V664" s="11" t="n"/>
      <c r="W664" s="11" t="n"/>
      <c r="X664" s="11" t="n"/>
      <c r="Y664" s="11" t="n"/>
      <c r="Z664" s="11" t="n"/>
      <c r="AA664" s="11" t="n"/>
      <c r="AB664" s="11" t="n"/>
      <c r="AC664" s="11" t="n"/>
      <c r="AD664" s="11" t="n"/>
    </row>
    <row r="665">
      <c r="A665" s="11" t="n"/>
      <c r="B665" s="11" t="n"/>
      <c r="C665" s="11" t="n"/>
      <c r="D665" s="11" t="n"/>
      <c r="E665" s="11" t="n"/>
      <c r="F665" s="11" t="n"/>
      <c r="G665" s="11" t="n"/>
      <c r="H665" s="11" t="n"/>
      <c r="I665" s="11" t="n"/>
      <c r="J665" s="11" t="n"/>
      <c r="K665" s="11" t="n"/>
      <c r="L665" s="11" t="n"/>
      <c r="M665" s="11" t="n"/>
      <c r="N665" s="11" t="n"/>
      <c r="O665" s="11" t="n"/>
      <c r="P665" s="11" t="n"/>
      <c r="Q665" s="11" t="n"/>
      <c r="R665" s="11" t="n"/>
      <c r="S665" s="11" t="n"/>
      <c r="T665" s="11" t="n"/>
      <c r="U665" s="11" t="n"/>
      <c r="V665" s="11" t="n"/>
      <c r="W665" s="11" t="n"/>
      <c r="X665" s="11" t="n"/>
      <c r="Y665" s="11" t="n"/>
      <c r="Z665" s="11" t="n"/>
      <c r="AA665" s="11" t="n"/>
      <c r="AB665" s="11" t="n"/>
      <c r="AC665" s="11" t="n"/>
      <c r="AD665" s="11" t="n"/>
    </row>
    <row r="666">
      <c r="A666" s="11" t="n"/>
      <c r="B666" s="11" t="n"/>
      <c r="C666" s="11" t="n"/>
      <c r="D666" s="11" t="n"/>
      <c r="E666" s="11" t="n"/>
      <c r="F666" s="11" t="n"/>
      <c r="G666" s="11" t="n"/>
      <c r="H666" s="11" t="n"/>
      <c r="I666" s="11" t="n"/>
      <c r="J666" s="11" t="n"/>
      <c r="K666" s="11" t="n"/>
      <c r="L666" s="11" t="n"/>
      <c r="M666" s="11" t="n"/>
      <c r="N666" s="11" t="n"/>
      <c r="O666" s="11" t="n"/>
      <c r="P666" s="11" t="n"/>
      <c r="Q666" s="11" t="n"/>
      <c r="R666" s="11" t="n"/>
      <c r="S666" s="11" t="n"/>
      <c r="T666" s="11" t="n"/>
      <c r="U666" s="11" t="n"/>
      <c r="V666" s="11" t="n"/>
      <c r="W666" s="11" t="n"/>
      <c r="X666" s="11" t="n"/>
      <c r="Y666" s="11" t="n"/>
      <c r="Z666" s="11" t="n"/>
      <c r="AA666" s="11" t="n"/>
      <c r="AB666" s="11" t="n"/>
      <c r="AC666" s="11" t="n"/>
      <c r="AD666" s="11" t="n"/>
    </row>
    <row r="667">
      <c r="A667" s="11" t="n"/>
      <c r="B667" s="11" t="n"/>
      <c r="C667" s="11" t="n"/>
      <c r="D667" s="11" t="n"/>
      <c r="E667" s="11" t="n"/>
      <c r="F667" s="11" t="n"/>
      <c r="G667" s="11" t="n"/>
      <c r="H667" s="11" t="n"/>
      <c r="I667" s="11" t="n"/>
      <c r="J667" s="11" t="n"/>
      <c r="K667" s="11" t="n"/>
      <c r="L667" s="11" t="n"/>
      <c r="M667" s="11" t="n"/>
      <c r="N667" s="11" t="n"/>
      <c r="O667" s="11" t="n"/>
      <c r="P667" s="11" t="n"/>
      <c r="Q667" s="11" t="n"/>
      <c r="R667" s="11" t="n"/>
      <c r="S667" s="11" t="n"/>
      <c r="T667" s="11" t="n"/>
      <c r="U667" s="11" t="n"/>
      <c r="V667" s="11" t="n"/>
      <c r="W667" s="11" t="n"/>
      <c r="X667" s="11" t="n"/>
      <c r="Y667" s="11" t="n"/>
      <c r="Z667" s="11" t="n"/>
      <c r="AA667" s="11" t="n"/>
      <c r="AB667" s="11" t="n"/>
      <c r="AC667" s="11" t="n"/>
      <c r="AD667" s="11" t="n"/>
    </row>
    <row r="668">
      <c r="A668" s="11" t="n"/>
      <c r="B668" s="11" t="n"/>
      <c r="C668" s="11" t="n"/>
      <c r="D668" s="11" t="n"/>
      <c r="E668" s="11" t="n"/>
      <c r="F668" s="11" t="n"/>
      <c r="G668" s="11" t="n"/>
      <c r="H668" s="11" t="n"/>
      <c r="I668" s="11" t="n"/>
      <c r="J668" s="11" t="n"/>
      <c r="K668" s="11" t="n"/>
      <c r="L668" s="11" t="n"/>
      <c r="M668" s="11" t="n"/>
      <c r="N668" s="11" t="n"/>
      <c r="O668" s="11" t="n"/>
      <c r="P668" s="11" t="n"/>
      <c r="Q668" s="11" t="n"/>
      <c r="R668" s="11" t="n"/>
      <c r="S668" s="11" t="n"/>
      <c r="T668" s="11" t="n"/>
      <c r="U668" s="11" t="n"/>
      <c r="V668" s="11" t="n"/>
      <c r="W668" s="11" t="n"/>
      <c r="X668" s="11" t="n"/>
      <c r="Y668" s="11" t="n"/>
      <c r="Z668" s="11" t="n"/>
      <c r="AA668" s="11" t="n"/>
      <c r="AB668" s="11" t="n"/>
      <c r="AC668" s="11" t="n"/>
      <c r="AD668" s="11" t="n"/>
    </row>
    <row r="669">
      <c r="A669" s="11" t="n"/>
      <c r="B669" s="11" t="n"/>
      <c r="C669" s="11" t="n"/>
      <c r="D669" s="11" t="n"/>
      <c r="E669" s="11" t="n"/>
      <c r="F669" s="11" t="n"/>
      <c r="G669" s="11" t="n"/>
      <c r="H669" s="11" t="n"/>
      <c r="I669" s="11" t="n"/>
      <c r="J669" s="11" t="n"/>
      <c r="K669" s="11" t="n"/>
      <c r="L669" s="11" t="n"/>
      <c r="M669" s="11" t="n"/>
      <c r="N669" s="11" t="n"/>
      <c r="O669" s="11" t="n"/>
      <c r="P669" s="11" t="n"/>
      <c r="Q669" s="11" t="n"/>
      <c r="R669" s="11" t="n"/>
      <c r="S669" s="11" t="n"/>
      <c r="T669" s="11" t="n"/>
      <c r="U669" s="11" t="n"/>
      <c r="V669" s="11" t="n"/>
      <c r="W669" s="11" t="n"/>
      <c r="X669" s="11" t="n"/>
      <c r="Y669" s="11" t="n"/>
      <c r="Z669" s="11" t="n"/>
      <c r="AA669" s="11" t="n"/>
      <c r="AB669" s="11" t="n"/>
      <c r="AC669" s="11" t="n"/>
      <c r="AD669" s="11" t="n"/>
    </row>
    <row r="670">
      <c r="A670" s="11" t="n"/>
      <c r="B670" s="11" t="n"/>
      <c r="C670" s="11" t="n"/>
      <c r="D670" s="11" t="n"/>
      <c r="E670" s="11" t="n"/>
      <c r="F670" s="11" t="n"/>
      <c r="G670" s="11" t="n"/>
      <c r="H670" s="11" t="n"/>
      <c r="I670" s="11" t="n"/>
      <c r="J670" s="11" t="n"/>
      <c r="K670" s="11" t="n"/>
      <c r="L670" s="11" t="n"/>
      <c r="M670" s="11" t="n"/>
      <c r="N670" s="11" t="n"/>
      <c r="O670" s="11" t="n"/>
      <c r="P670" s="11" t="n"/>
      <c r="Q670" s="11" t="n"/>
      <c r="R670" s="11" t="n"/>
      <c r="S670" s="11" t="n"/>
      <c r="T670" s="11" t="n"/>
      <c r="U670" s="11" t="n"/>
      <c r="V670" s="11" t="n"/>
      <c r="W670" s="11" t="n"/>
      <c r="X670" s="11" t="n"/>
      <c r="Y670" s="11" t="n"/>
      <c r="Z670" s="11" t="n"/>
      <c r="AA670" s="11" t="n"/>
      <c r="AB670" s="11" t="n"/>
      <c r="AC670" s="11" t="n"/>
      <c r="AD670" s="11" t="n"/>
    </row>
    <row r="671">
      <c r="A671" s="11" t="n"/>
      <c r="B671" s="11" t="n"/>
      <c r="C671" s="11" t="n"/>
      <c r="D671" s="11" t="n"/>
      <c r="E671" s="11" t="n"/>
      <c r="F671" s="11" t="n"/>
      <c r="G671" s="11" t="n"/>
      <c r="H671" s="11" t="n"/>
      <c r="I671" s="11" t="n"/>
      <c r="J671" s="11" t="n"/>
      <c r="K671" s="11" t="n"/>
      <c r="L671" s="11" t="n"/>
      <c r="M671" s="11" t="n"/>
      <c r="N671" s="11" t="n"/>
      <c r="O671" s="11" t="n"/>
      <c r="P671" s="11" t="n"/>
      <c r="Q671" s="11" t="n"/>
      <c r="R671" s="11" t="n"/>
      <c r="S671" s="11" t="n"/>
      <c r="T671" s="11" t="n"/>
      <c r="U671" s="11" t="n"/>
      <c r="V671" s="11" t="n"/>
      <c r="W671" s="11" t="n"/>
      <c r="X671" s="11" t="n"/>
      <c r="Y671" s="11" t="n"/>
      <c r="Z671" s="11" t="n"/>
      <c r="AA671" s="11" t="n"/>
      <c r="AB671" s="11" t="n"/>
      <c r="AC671" s="11" t="n"/>
      <c r="AD671" s="11" t="n"/>
    </row>
    <row r="672">
      <c r="A672" s="11" t="n"/>
      <c r="B672" s="11" t="n"/>
      <c r="C672" s="11" t="n"/>
      <c r="D672" s="11" t="n"/>
      <c r="E672" s="11" t="n"/>
      <c r="F672" s="11" t="n"/>
      <c r="G672" s="11" t="n"/>
      <c r="H672" s="11" t="n"/>
      <c r="I672" s="11" t="n"/>
      <c r="J672" s="11" t="n"/>
      <c r="K672" s="11" t="n"/>
      <c r="L672" s="11" t="n"/>
      <c r="M672" s="11" t="n"/>
      <c r="N672" s="11" t="n"/>
      <c r="O672" s="11" t="n"/>
      <c r="P672" s="11" t="n"/>
      <c r="Q672" s="11" t="n"/>
      <c r="R672" s="11" t="n"/>
      <c r="S672" s="11" t="n"/>
      <c r="T672" s="11" t="n"/>
      <c r="U672" s="11" t="n"/>
      <c r="V672" s="11" t="n"/>
      <c r="W672" s="11" t="n"/>
      <c r="X672" s="11" t="n"/>
      <c r="Y672" s="11" t="n"/>
      <c r="Z672" s="11" t="n"/>
      <c r="AA672" s="11" t="n"/>
      <c r="AB672" s="11" t="n"/>
      <c r="AC672" s="11" t="n"/>
      <c r="AD672" s="11" t="n"/>
    </row>
    <row r="673">
      <c r="A673" s="11" t="n"/>
      <c r="B673" s="11" t="n"/>
      <c r="C673" s="11" t="n"/>
      <c r="D673" s="11" t="n"/>
      <c r="E673" s="11" t="n"/>
      <c r="F673" s="11" t="n"/>
      <c r="G673" s="11" t="n"/>
      <c r="H673" s="11" t="n"/>
      <c r="I673" s="11" t="n"/>
      <c r="J673" s="11" t="n"/>
      <c r="K673" s="11" t="n"/>
      <c r="L673" s="11" t="n"/>
      <c r="M673" s="11" t="n"/>
      <c r="N673" s="11" t="n"/>
      <c r="O673" s="11" t="n"/>
      <c r="P673" s="11" t="n"/>
      <c r="Q673" s="11" t="n"/>
      <c r="R673" s="11" t="n"/>
      <c r="S673" s="11" t="n"/>
      <c r="T673" s="11" t="n"/>
      <c r="U673" s="11" t="n"/>
      <c r="V673" s="11" t="n"/>
      <c r="W673" s="11" t="n"/>
      <c r="X673" s="11" t="n"/>
      <c r="Y673" s="11" t="n"/>
      <c r="Z673" s="11" t="n"/>
      <c r="AA673" s="11" t="n"/>
      <c r="AB673" s="11" t="n"/>
      <c r="AC673" s="11" t="n"/>
      <c r="AD673" s="11" t="n"/>
    </row>
    <row r="674">
      <c r="A674" s="11" t="n"/>
      <c r="B674" s="11" t="n"/>
      <c r="C674" s="11" t="n"/>
      <c r="D674" s="11" t="n"/>
      <c r="E674" s="11" t="n"/>
      <c r="F674" s="11" t="n"/>
      <c r="G674" s="11" t="n"/>
      <c r="H674" s="11" t="n"/>
      <c r="I674" s="11" t="n"/>
      <c r="J674" s="11" t="n"/>
      <c r="K674" s="11" t="n"/>
      <c r="L674" s="11" t="n"/>
      <c r="M674" s="11" t="n"/>
      <c r="N674" s="11" t="n"/>
      <c r="O674" s="11" t="n"/>
      <c r="P674" s="11" t="n"/>
      <c r="Q674" s="11" t="n"/>
      <c r="R674" s="11" t="n"/>
      <c r="S674" s="11" t="n"/>
      <c r="T674" s="11" t="n"/>
      <c r="U674" s="11" t="n"/>
      <c r="V674" s="11" t="n"/>
      <c r="W674" s="11" t="n"/>
      <c r="X674" s="11" t="n"/>
      <c r="Y674" s="11" t="n"/>
      <c r="Z674" s="11" t="n"/>
      <c r="AA674" s="11" t="n"/>
      <c r="AB674" s="11" t="n"/>
      <c r="AC674" s="11" t="n"/>
      <c r="AD674" s="11" t="n"/>
    </row>
    <row r="675">
      <c r="A675" s="11" t="n"/>
      <c r="B675" s="11" t="n"/>
      <c r="C675" s="11" t="n"/>
      <c r="D675" s="11" t="n"/>
      <c r="E675" s="11" t="n"/>
      <c r="F675" s="11" t="n"/>
      <c r="G675" s="11" t="n"/>
      <c r="H675" s="11" t="n"/>
      <c r="I675" s="11" t="n"/>
      <c r="J675" s="11" t="n"/>
      <c r="K675" s="11" t="n"/>
      <c r="L675" s="11" t="n"/>
      <c r="M675" s="11" t="n"/>
      <c r="N675" s="11" t="n"/>
      <c r="O675" s="11" t="n"/>
      <c r="P675" s="11" t="n"/>
      <c r="Q675" s="11" t="n"/>
      <c r="R675" s="11" t="n"/>
      <c r="S675" s="11" t="n"/>
      <c r="T675" s="11" t="n"/>
      <c r="U675" s="11" t="n"/>
      <c r="V675" s="11" t="n"/>
      <c r="W675" s="11" t="n"/>
      <c r="X675" s="11" t="n"/>
      <c r="Y675" s="11" t="n"/>
      <c r="Z675" s="11" t="n"/>
      <c r="AA675" s="11" t="n"/>
      <c r="AB675" s="11" t="n"/>
      <c r="AC675" s="11" t="n"/>
      <c r="AD675" s="11" t="n"/>
    </row>
    <row r="676">
      <c r="A676" s="11" t="n"/>
      <c r="B676" s="11" t="n"/>
      <c r="C676" s="11" t="n"/>
      <c r="D676" s="11" t="n"/>
      <c r="E676" s="11" t="n"/>
      <c r="F676" s="11" t="n"/>
      <c r="G676" s="11" t="n"/>
      <c r="H676" s="11" t="n"/>
      <c r="I676" s="11" t="n"/>
      <c r="J676" s="11" t="n"/>
      <c r="K676" s="11" t="n"/>
      <c r="L676" s="11" t="n"/>
      <c r="M676" s="11" t="n"/>
      <c r="N676" s="11" t="n"/>
      <c r="O676" s="11" t="n"/>
      <c r="P676" s="11" t="n"/>
      <c r="Q676" s="11" t="n"/>
      <c r="R676" s="11" t="n"/>
      <c r="S676" s="11" t="n"/>
      <c r="T676" s="11" t="n"/>
      <c r="U676" s="11" t="n"/>
      <c r="V676" s="11" t="n"/>
      <c r="W676" s="11" t="n"/>
      <c r="X676" s="11" t="n"/>
      <c r="Y676" s="11" t="n"/>
      <c r="Z676" s="11" t="n"/>
      <c r="AA676" s="11" t="n"/>
      <c r="AB676" s="11" t="n"/>
      <c r="AC676" s="11" t="n"/>
      <c r="AD676" s="11" t="n"/>
    </row>
    <row r="677">
      <c r="A677" s="11" t="n"/>
      <c r="B677" s="11" t="n"/>
      <c r="C677" s="11" t="n"/>
      <c r="D677" s="11" t="n"/>
      <c r="E677" s="11" t="n"/>
      <c r="F677" s="11" t="n"/>
      <c r="G677" s="11" t="n"/>
      <c r="H677" s="11" t="n"/>
      <c r="I677" s="11" t="n"/>
      <c r="J677" s="11" t="n"/>
      <c r="K677" s="11" t="n"/>
      <c r="L677" s="11" t="n"/>
      <c r="M677" s="11" t="n"/>
      <c r="N677" s="11" t="n"/>
      <c r="O677" s="11" t="n"/>
      <c r="P677" s="11" t="n"/>
      <c r="Q677" s="11" t="n"/>
      <c r="R677" s="11" t="n"/>
      <c r="S677" s="11" t="n"/>
      <c r="T677" s="11" t="n"/>
      <c r="U677" s="11" t="n"/>
      <c r="V677" s="11" t="n"/>
      <c r="W677" s="11" t="n"/>
      <c r="X677" s="11" t="n"/>
      <c r="Y677" s="11" t="n"/>
      <c r="Z677" s="11" t="n"/>
      <c r="AA677" s="11" t="n"/>
      <c r="AB677" s="11" t="n"/>
      <c r="AC677" s="11" t="n"/>
      <c r="AD677" s="11" t="n"/>
    </row>
    <row r="678">
      <c r="A678" s="11" t="n"/>
      <c r="B678" s="11" t="n"/>
      <c r="C678" s="11" t="n"/>
      <c r="D678" s="11" t="n"/>
      <c r="E678" s="11" t="n"/>
      <c r="F678" s="11" t="n"/>
      <c r="G678" s="11" t="n"/>
      <c r="H678" s="11" t="n"/>
      <c r="I678" s="11" t="n"/>
      <c r="J678" s="11" t="n"/>
      <c r="K678" s="11" t="n"/>
      <c r="L678" s="11" t="n"/>
      <c r="M678" s="11" t="n"/>
      <c r="N678" s="11" t="n"/>
      <c r="O678" s="11" t="n"/>
      <c r="P678" s="11" t="n"/>
      <c r="Q678" s="11" t="n"/>
      <c r="R678" s="11" t="n"/>
      <c r="S678" s="11" t="n"/>
      <c r="T678" s="11" t="n"/>
      <c r="U678" s="11" t="n"/>
      <c r="V678" s="11" t="n"/>
      <c r="W678" s="11" t="n"/>
      <c r="X678" s="11" t="n"/>
      <c r="Y678" s="11" t="n"/>
      <c r="Z678" s="11" t="n"/>
      <c r="AA678" s="11" t="n"/>
      <c r="AB678" s="11" t="n"/>
      <c r="AC678" s="11" t="n"/>
      <c r="AD678" s="11" t="n"/>
    </row>
    <row r="679">
      <c r="A679" s="11" t="n"/>
      <c r="B679" s="11" t="n"/>
      <c r="C679" s="11" t="n"/>
      <c r="D679" s="11" t="n"/>
      <c r="E679" s="11" t="n"/>
      <c r="F679" s="11" t="n"/>
      <c r="G679" s="11" t="n"/>
      <c r="H679" s="11" t="n"/>
      <c r="I679" s="11" t="n"/>
      <c r="J679" s="11" t="n"/>
      <c r="K679" s="11" t="n"/>
      <c r="L679" s="11" t="n"/>
      <c r="M679" s="11" t="n"/>
      <c r="N679" s="11" t="n"/>
      <c r="O679" s="11" t="n"/>
      <c r="P679" s="11" t="n"/>
      <c r="Q679" s="11" t="n"/>
      <c r="R679" s="11" t="n"/>
      <c r="S679" s="11" t="n"/>
      <c r="T679" s="11" t="n"/>
      <c r="U679" s="11" t="n"/>
      <c r="V679" s="11" t="n"/>
      <c r="W679" s="11" t="n"/>
      <c r="X679" s="11" t="n"/>
      <c r="Y679" s="11" t="n"/>
      <c r="Z679" s="11" t="n"/>
      <c r="AA679" s="11" t="n"/>
      <c r="AB679" s="11" t="n"/>
      <c r="AC679" s="11" t="n"/>
      <c r="AD679" s="11" t="n"/>
    </row>
    <row r="680">
      <c r="A680" s="11" t="n"/>
      <c r="B680" s="11" t="n"/>
      <c r="C680" s="11" t="n"/>
      <c r="D680" s="11" t="n"/>
      <c r="E680" s="11" t="n"/>
      <c r="F680" s="11" t="n"/>
      <c r="G680" s="11" t="n"/>
      <c r="H680" s="11" t="n"/>
      <c r="I680" s="11" t="n"/>
      <c r="J680" s="11" t="n"/>
      <c r="K680" s="11" t="n"/>
      <c r="L680" s="11" t="n"/>
      <c r="M680" s="11" t="n"/>
      <c r="N680" s="11" t="n"/>
      <c r="O680" s="11" t="n"/>
      <c r="P680" s="11" t="n"/>
      <c r="Q680" s="11" t="n"/>
      <c r="R680" s="11" t="n"/>
      <c r="S680" s="11" t="n"/>
      <c r="T680" s="11" t="n"/>
      <c r="U680" s="11" t="n"/>
      <c r="V680" s="11" t="n"/>
      <c r="W680" s="11" t="n"/>
      <c r="X680" s="11" t="n"/>
      <c r="Y680" s="11" t="n"/>
      <c r="Z680" s="11" t="n"/>
      <c r="AA680" s="11" t="n"/>
      <c r="AB680" s="11" t="n"/>
      <c r="AC680" s="11" t="n"/>
      <c r="AD680" s="11" t="n"/>
    </row>
    <row r="681">
      <c r="A681" s="11" t="n"/>
      <c r="B681" s="11" t="n"/>
      <c r="C681" s="11" t="n"/>
      <c r="D681" s="11" t="n"/>
      <c r="E681" s="11" t="n"/>
      <c r="F681" s="11" t="n"/>
      <c r="G681" s="11" t="n"/>
      <c r="H681" s="11" t="n"/>
      <c r="I681" s="11" t="n"/>
      <c r="J681" s="11" t="n"/>
      <c r="K681" s="11" t="n"/>
      <c r="L681" s="11" t="n"/>
      <c r="M681" s="11" t="n"/>
      <c r="N681" s="11" t="n"/>
      <c r="O681" s="11" t="n"/>
      <c r="P681" s="11" t="n"/>
      <c r="Q681" s="11" t="n"/>
      <c r="R681" s="11" t="n"/>
      <c r="S681" s="11" t="n"/>
      <c r="T681" s="11" t="n"/>
      <c r="U681" s="11" t="n"/>
      <c r="V681" s="11" t="n"/>
      <c r="W681" s="11" t="n"/>
      <c r="X681" s="11" t="n"/>
      <c r="Y681" s="11" t="n"/>
      <c r="Z681" s="11" t="n"/>
      <c r="AA681" s="11" t="n"/>
      <c r="AB681" s="11" t="n"/>
      <c r="AC681" s="11" t="n"/>
      <c r="AD681" s="11" t="n"/>
    </row>
    <row r="682">
      <c r="A682" s="11" t="n"/>
      <c r="B682" s="11" t="n"/>
      <c r="C682" s="11" t="n"/>
      <c r="D682" s="11" t="n"/>
      <c r="E682" s="11" t="n"/>
      <c r="F682" s="11" t="n"/>
      <c r="G682" s="11" t="n"/>
      <c r="H682" s="11" t="n"/>
      <c r="I682" s="11" t="n"/>
      <c r="J682" s="11" t="n"/>
      <c r="K682" s="11" t="n"/>
      <c r="L682" s="11" t="n"/>
      <c r="M682" s="11" t="n"/>
      <c r="N682" s="11" t="n"/>
      <c r="O682" s="11" t="n"/>
      <c r="P682" s="11" t="n"/>
      <c r="Q682" s="11" t="n"/>
      <c r="R682" s="11" t="n"/>
      <c r="S682" s="11" t="n"/>
      <c r="T682" s="11" t="n"/>
      <c r="U682" s="11" t="n"/>
      <c r="V682" s="11" t="n"/>
      <c r="W682" s="11" t="n"/>
      <c r="X682" s="11" t="n"/>
      <c r="Y682" s="11" t="n"/>
      <c r="Z682" s="11" t="n"/>
      <c r="AA682" s="11" t="n"/>
      <c r="AB682" s="11" t="n"/>
      <c r="AC682" s="11" t="n"/>
      <c r="AD682" s="11" t="n"/>
    </row>
    <row r="683">
      <c r="A683" s="11" t="n"/>
      <c r="B683" s="11" t="n"/>
      <c r="C683" s="11" t="n"/>
      <c r="D683" s="11" t="n"/>
      <c r="E683" s="11" t="n"/>
      <c r="F683" s="11" t="n"/>
      <c r="G683" s="11" t="n"/>
      <c r="H683" s="11" t="n"/>
      <c r="I683" s="11" t="n"/>
      <c r="J683" s="11" t="n"/>
      <c r="K683" s="11" t="n"/>
      <c r="L683" s="11" t="n"/>
      <c r="M683" s="11" t="n"/>
      <c r="N683" s="11" t="n"/>
      <c r="O683" s="11" t="n"/>
      <c r="P683" s="11" t="n"/>
      <c r="Q683" s="11" t="n"/>
      <c r="R683" s="11" t="n"/>
      <c r="S683" s="11" t="n"/>
      <c r="T683" s="11" t="n"/>
      <c r="U683" s="11" t="n"/>
      <c r="V683" s="11" t="n"/>
      <c r="W683" s="11" t="n"/>
      <c r="X683" s="11" t="n"/>
      <c r="Y683" s="11" t="n"/>
      <c r="Z683" s="11" t="n"/>
      <c r="AA683" s="11" t="n"/>
      <c r="AB683" s="11" t="n"/>
      <c r="AC683" s="11" t="n"/>
      <c r="AD683" s="11" t="n"/>
    </row>
    <row r="684">
      <c r="A684" s="11" t="n"/>
      <c r="B684" s="11" t="n"/>
      <c r="C684" s="11" t="n"/>
      <c r="D684" s="11" t="n"/>
      <c r="E684" s="11" t="n"/>
      <c r="F684" s="11" t="n"/>
      <c r="G684" s="11" t="n"/>
      <c r="H684" s="11" t="n"/>
      <c r="I684" s="11" t="n"/>
      <c r="J684" s="11" t="n"/>
      <c r="K684" s="11" t="n"/>
      <c r="L684" s="11" t="n"/>
      <c r="M684" s="11" t="n"/>
      <c r="N684" s="11" t="n"/>
      <c r="O684" s="11" t="n"/>
      <c r="P684" s="11" t="n"/>
      <c r="Q684" s="11" t="n"/>
      <c r="R684" s="11" t="n"/>
      <c r="S684" s="11" t="n"/>
      <c r="T684" s="11" t="n"/>
      <c r="U684" s="11" t="n"/>
      <c r="V684" s="11" t="n"/>
      <c r="W684" s="11" t="n"/>
      <c r="X684" s="11" t="n"/>
      <c r="Y684" s="11" t="n"/>
      <c r="Z684" s="11" t="n"/>
      <c r="AA684" s="11" t="n"/>
      <c r="AB684" s="11" t="n"/>
      <c r="AC684" s="11" t="n"/>
      <c r="AD684" s="11" t="n"/>
    </row>
    <row r="685">
      <c r="A685" s="11" t="n"/>
      <c r="B685" s="11" t="n"/>
      <c r="C685" s="11" t="n"/>
      <c r="D685" s="11" t="n"/>
      <c r="E685" s="11" t="n"/>
      <c r="F685" s="11" t="n"/>
      <c r="G685" s="11" t="n"/>
      <c r="H685" s="11" t="n"/>
      <c r="I685" s="11" t="n"/>
      <c r="J685" s="11" t="n"/>
      <c r="K685" s="11" t="n"/>
      <c r="L685" s="11" t="n"/>
      <c r="M685" s="11" t="n"/>
      <c r="N685" s="11" t="n"/>
      <c r="O685" s="11" t="n"/>
      <c r="P685" s="11" t="n"/>
      <c r="Q685" s="11" t="n"/>
      <c r="R685" s="11" t="n"/>
      <c r="S685" s="11" t="n"/>
      <c r="T685" s="11" t="n"/>
      <c r="U685" s="11" t="n"/>
      <c r="V685" s="11" t="n"/>
      <c r="W685" s="11" t="n"/>
      <c r="X685" s="11" t="n"/>
      <c r="Y685" s="11" t="n"/>
      <c r="Z685" s="11" t="n"/>
      <c r="AA685" s="11" t="n"/>
      <c r="AB685" s="11" t="n"/>
      <c r="AC685" s="11" t="n"/>
      <c r="AD685" s="11" t="n"/>
    </row>
    <row r="686">
      <c r="A686" s="11" t="n"/>
      <c r="B686" s="11" t="n"/>
      <c r="C686" s="11" t="n"/>
      <c r="D686" s="11" t="n"/>
      <c r="E686" s="11" t="n"/>
      <c r="F686" s="11" t="n"/>
      <c r="G686" s="11" t="n"/>
      <c r="H686" s="11" t="n"/>
      <c r="I686" s="11" t="n"/>
      <c r="J686" s="11" t="n"/>
      <c r="K686" s="11" t="n"/>
      <c r="L686" s="11" t="n"/>
      <c r="M686" s="11" t="n"/>
      <c r="N686" s="11" t="n"/>
      <c r="O686" s="11" t="n"/>
      <c r="P686" s="11" t="n"/>
      <c r="Q686" s="11" t="n"/>
      <c r="R686" s="11" t="n"/>
      <c r="S686" s="11" t="n"/>
      <c r="T686" s="11" t="n"/>
      <c r="U686" s="11" t="n"/>
      <c r="V686" s="11" t="n"/>
      <c r="W686" s="11" t="n"/>
      <c r="X686" s="11" t="n"/>
      <c r="Y686" s="11" t="n"/>
      <c r="Z686" s="11" t="n"/>
      <c r="AA686" s="11" t="n"/>
      <c r="AB686" s="11" t="n"/>
      <c r="AC686" s="11" t="n"/>
      <c r="AD686" s="11" t="n"/>
    </row>
    <row r="687">
      <c r="A687" s="11" t="n"/>
      <c r="B687" s="11" t="n"/>
      <c r="C687" s="11" t="n"/>
      <c r="D687" s="11" t="n"/>
      <c r="E687" s="11" t="n"/>
      <c r="F687" s="11" t="n"/>
      <c r="G687" s="11" t="n"/>
      <c r="H687" s="11" t="n"/>
      <c r="I687" s="11" t="n"/>
      <c r="J687" s="11" t="n"/>
      <c r="K687" s="11" t="n"/>
      <c r="L687" s="11" t="n"/>
      <c r="M687" s="11" t="n"/>
      <c r="N687" s="11" t="n"/>
      <c r="O687" s="11" t="n"/>
      <c r="P687" s="11" t="n"/>
      <c r="Q687" s="11" t="n"/>
      <c r="R687" s="11" t="n"/>
      <c r="S687" s="11" t="n"/>
      <c r="T687" s="11" t="n"/>
      <c r="U687" s="11" t="n"/>
      <c r="V687" s="11" t="n"/>
      <c r="W687" s="11" t="n"/>
      <c r="X687" s="11" t="n"/>
      <c r="Y687" s="11" t="n"/>
      <c r="Z687" s="11" t="n"/>
      <c r="AA687" s="11" t="n"/>
      <c r="AB687" s="11" t="n"/>
      <c r="AC687" s="11" t="n"/>
      <c r="AD687" s="11" t="n"/>
    </row>
    <row r="688">
      <c r="A688" s="11" t="n"/>
      <c r="B688" s="11" t="n"/>
      <c r="C688" s="11" t="n"/>
      <c r="D688" s="11" t="n"/>
      <c r="E688" s="11" t="n"/>
      <c r="F688" s="11" t="n"/>
      <c r="G688" s="11" t="n"/>
      <c r="H688" s="11" t="n"/>
      <c r="I688" s="11" t="n"/>
      <c r="J688" s="11" t="n"/>
      <c r="K688" s="11" t="n"/>
      <c r="L688" s="11" t="n"/>
      <c r="M688" s="11" t="n"/>
      <c r="N688" s="11" t="n"/>
      <c r="O688" s="11" t="n"/>
      <c r="P688" s="11" t="n"/>
      <c r="Q688" s="11" t="n"/>
      <c r="R688" s="11" t="n"/>
      <c r="S688" s="11" t="n"/>
      <c r="T688" s="11" t="n"/>
      <c r="U688" s="11" t="n"/>
      <c r="V688" s="11" t="n"/>
      <c r="W688" s="11" t="n"/>
      <c r="X688" s="11" t="n"/>
      <c r="Y688" s="11" t="n"/>
      <c r="Z688" s="11" t="n"/>
      <c r="AA688" s="11" t="n"/>
      <c r="AB688" s="11" t="n"/>
      <c r="AC688" s="11" t="n"/>
      <c r="AD688" s="11" t="n"/>
    </row>
    <row r="689">
      <c r="A689" s="11" t="n"/>
      <c r="B689" s="11" t="n"/>
      <c r="C689" s="11" t="n"/>
      <c r="D689" s="11" t="n"/>
      <c r="E689" s="11" t="n"/>
      <c r="F689" s="11" t="n"/>
      <c r="G689" s="11" t="n"/>
      <c r="H689" s="11" t="n"/>
      <c r="I689" s="11" t="n"/>
      <c r="J689" s="11" t="n"/>
      <c r="K689" s="11" t="n"/>
      <c r="L689" s="11" t="n"/>
      <c r="M689" s="11" t="n"/>
      <c r="N689" s="11" t="n"/>
      <c r="O689" s="11" t="n"/>
      <c r="P689" s="11" t="n"/>
      <c r="Q689" s="11" t="n"/>
      <c r="R689" s="11" t="n"/>
      <c r="S689" s="11" t="n"/>
      <c r="T689" s="11" t="n"/>
      <c r="U689" s="11" t="n"/>
      <c r="V689" s="11" t="n"/>
      <c r="W689" s="11" t="n"/>
      <c r="X689" s="11" t="n"/>
      <c r="Y689" s="11" t="n"/>
      <c r="Z689" s="11" t="n"/>
      <c r="AA689" s="11" t="n"/>
      <c r="AB689" s="11" t="n"/>
      <c r="AC689" s="11" t="n"/>
      <c r="AD689" s="11" t="n"/>
    </row>
    <row r="690">
      <c r="A690" s="11" t="n"/>
      <c r="B690" s="11" t="n"/>
      <c r="C690" s="11" t="n"/>
      <c r="D690" s="11" t="n"/>
      <c r="E690" s="11" t="n"/>
      <c r="F690" s="11" t="n"/>
      <c r="G690" s="11" t="n"/>
      <c r="H690" s="11" t="n"/>
      <c r="I690" s="11" t="n"/>
      <c r="J690" s="11" t="n"/>
      <c r="K690" s="11" t="n"/>
      <c r="L690" s="11" t="n"/>
      <c r="M690" s="11" t="n"/>
      <c r="N690" s="11" t="n"/>
      <c r="O690" s="11" t="n"/>
      <c r="P690" s="11" t="n"/>
      <c r="Q690" s="11" t="n"/>
      <c r="R690" s="11" t="n"/>
      <c r="S690" s="11" t="n"/>
      <c r="T690" s="11" t="n"/>
      <c r="U690" s="11" t="n"/>
      <c r="V690" s="11" t="n"/>
      <c r="W690" s="11" t="n"/>
      <c r="X690" s="11" t="n"/>
      <c r="Y690" s="11" t="n"/>
      <c r="Z690" s="11" t="n"/>
      <c r="AA690" s="11" t="n"/>
      <c r="AB690" s="11" t="n"/>
      <c r="AC690" s="11" t="n"/>
      <c r="AD690" s="11" t="n"/>
    </row>
    <row r="691">
      <c r="A691" s="11" t="n"/>
      <c r="B691" s="11" t="n"/>
      <c r="C691" s="11" t="n"/>
      <c r="D691" s="11" t="n"/>
      <c r="E691" s="11" t="n"/>
      <c r="F691" s="11" t="n"/>
      <c r="G691" s="11" t="n"/>
      <c r="H691" s="11" t="n"/>
      <c r="I691" s="11" t="n"/>
      <c r="J691" s="11" t="n"/>
      <c r="K691" s="11" t="n"/>
      <c r="L691" s="11" t="n"/>
      <c r="M691" s="11" t="n"/>
      <c r="N691" s="11" t="n"/>
      <c r="O691" s="11" t="n"/>
      <c r="P691" s="11" t="n"/>
      <c r="Q691" s="11" t="n"/>
      <c r="R691" s="11" t="n"/>
      <c r="S691" s="11" t="n"/>
      <c r="T691" s="11" t="n"/>
      <c r="U691" s="11" t="n"/>
      <c r="V691" s="11" t="n"/>
      <c r="W691" s="11" t="n"/>
      <c r="X691" s="11" t="n"/>
      <c r="Y691" s="11" t="n"/>
      <c r="Z691" s="11" t="n"/>
      <c r="AA691" s="11" t="n"/>
      <c r="AB691" s="11" t="n"/>
      <c r="AC691" s="11" t="n"/>
      <c r="AD691" s="11" t="n"/>
    </row>
    <row r="692">
      <c r="A692" s="11" t="n"/>
      <c r="B692" s="11" t="n"/>
      <c r="C692" s="11" t="n"/>
      <c r="D692" s="11" t="n"/>
      <c r="E692" s="11" t="n"/>
      <c r="F692" s="11" t="n"/>
      <c r="G692" s="11" t="n"/>
      <c r="H692" s="11" t="n"/>
      <c r="I692" s="11" t="n"/>
      <c r="J692" s="11" t="n"/>
      <c r="K692" s="11" t="n"/>
      <c r="L692" s="11" t="n"/>
      <c r="M692" s="11" t="n"/>
      <c r="N692" s="11" t="n"/>
      <c r="O692" s="11" t="n"/>
      <c r="P692" s="11" t="n"/>
      <c r="Q692" s="11" t="n"/>
      <c r="R692" s="11" t="n"/>
      <c r="S692" s="11" t="n"/>
      <c r="T692" s="11" t="n"/>
      <c r="U692" s="11" t="n"/>
      <c r="V692" s="11" t="n"/>
      <c r="W692" s="11" t="n"/>
      <c r="X692" s="11" t="n"/>
      <c r="Y692" s="11" t="n"/>
      <c r="Z692" s="11" t="n"/>
      <c r="AA692" s="11" t="n"/>
      <c r="AB692" s="11" t="n"/>
      <c r="AC692" s="11" t="n"/>
      <c r="AD692" s="11" t="n"/>
    </row>
    <row r="693">
      <c r="A693" s="11" t="n"/>
      <c r="B693" s="11" t="n"/>
      <c r="C693" s="11" t="n"/>
      <c r="D693" s="11" t="n"/>
      <c r="E693" s="11" t="n"/>
      <c r="F693" s="11" t="n"/>
      <c r="G693" s="11" t="n"/>
      <c r="H693" s="11" t="n"/>
      <c r="I693" s="11" t="n"/>
      <c r="J693" s="11" t="n"/>
      <c r="K693" s="11" t="n"/>
      <c r="L693" s="11" t="n"/>
      <c r="M693" s="11" t="n"/>
      <c r="N693" s="11" t="n"/>
      <c r="O693" s="11" t="n"/>
      <c r="P693" s="11" t="n"/>
      <c r="Q693" s="11" t="n"/>
      <c r="R693" s="11" t="n"/>
      <c r="S693" s="11" t="n"/>
      <c r="T693" s="11" t="n"/>
      <c r="U693" s="11" t="n"/>
      <c r="V693" s="11" t="n"/>
      <c r="W693" s="11" t="n"/>
      <c r="X693" s="11" t="n"/>
      <c r="Y693" s="11" t="n"/>
      <c r="Z693" s="11" t="n"/>
      <c r="AA693" s="11" t="n"/>
      <c r="AB693" s="11" t="n"/>
      <c r="AC693" s="11" t="n"/>
      <c r="AD693" s="11" t="n"/>
    </row>
    <row r="694">
      <c r="A694" s="11" t="n"/>
      <c r="B694" s="11" t="n"/>
      <c r="C694" s="11" t="n"/>
      <c r="D694" s="11" t="n"/>
      <c r="E694" s="11" t="n"/>
      <c r="F694" s="11" t="n"/>
      <c r="G694" s="11" t="n"/>
      <c r="H694" s="11" t="n"/>
      <c r="I694" s="11" t="n"/>
      <c r="J694" s="11" t="n"/>
      <c r="K694" s="11" t="n"/>
      <c r="L694" s="11" t="n"/>
      <c r="M694" s="11" t="n"/>
      <c r="N694" s="11" t="n"/>
      <c r="O694" s="11" t="n"/>
      <c r="P694" s="11" t="n"/>
      <c r="Q694" s="11" t="n"/>
      <c r="R694" s="11" t="n"/>
      <c r="S694" s="11" t="n"/>
      <c r="T694" s="11" t="n"/>
      <c r="U694" s="11" t="n"/>
      <c r="V694" s="11" t="n"/>
      <c r="W694" s="11" t="n"/>
      <c r="X694" s="11" t="n"/>
      <c r="Y694" s="11" t="n"/>
      <c r="Z694" s="11" t="n"/>
      <c r="AA694" s="11" t="n"/>
      <c r="AB694" s="11" t="n"/>
      <c r="AC694" s="11" t="n"/>
      <c r="AD694" s="11" t="n"/>
    </row>
    <row r="695">
      <c r="A695" s="11" t="n"/>
      <c r="B695" s="11" t="n"/>
      <c r="C695" s="11" t="n"/>
      <c r="D695" s="11" t="n"/>
      <c r="E695" s="11" t="n"/>
      <c r="F695" s="11" t="n"/>
      <c r="G695" s="11" t="n"/>
      <c r="H695" s="11" t="n"/>
      <c r="I695" s="11" t="n"/>
      <c r="J695" s="11" t="n"/>
      <c r="K695" s="11" t="n"/>
      <c r="L695" s="11" t="n"/>
      <c r="M695" s="11" t="n"/>
      <c r="N695" s="11" t="n"/>
      <c r="O695" s="11" t="n"/>
      <c r="P695" s="11" t="n"/>
      <c r="Q695" s="11" t="n"/>
      <c r="R695" s="11" t="n"/>
      <c r="S695" s="11" t="n"/>
      <c r="T695" s="11" t="n"/>
      <c r="U695" s="11" t="n"/>
      <c r="V695" s="11" t="n"/>
      <c r="W695" s="11" t="n"/>
      <c r="X695" s="11" t="n"/>
      <c r="Y695" s="11" t="n"/>
      <c r="Z695" s="11" t="n"/>
      <c r="AA695" s="11" t="n"/>
      <c r="AB695" s="11" t="n"/>
      <c r="AC695" s="11" t="n"/>
      <c r="AD695" s="11" t="n"/>
    </row>
    <row r="696">
      <c r="A696" s="11" t="n"/>
      <c r="B696" s="11" t="n"/>
      <c r="C696" s="11" t="n"/>
      <c r="D696" s="11" t="n"/>
      <c r="E696" s="11" t="n"/>
      <c r="F696" s="11" t="n"/>
      <c r="G696" s="11" t="n"/>
      <c r="H696" s="11" t="n"/>
      <c r="I696" s="11" t="n"/>
      <c r="J696" s="11" t="n"/>
      <c r="K696" s="11" t="n"/>
      <c r="L696" s="11" t="n"/>
      <c r="M696" s="11" t="n"/>
      <c r="N696" s="11" t="n"/>
      <c r="O696" s="11" t="n"/>
      <c r="P696" s="11" t="n"/>
      <c r="Q696" s="11" t="n"/>
      <c r="R696" s="11" t="n"/>
      <c r="S696" s="11" t="n"/>
      <c r="T696" s="11" t="n"/>
      <c r="U696" s="11" t="n"/>
      <c r="V696" s="11" t="n"/>
      <c r="W696" s="11" t="n"/>
      <c r="X696" s="11" t="n"/>
      <c r="Y696" s="11" t="n"/>
      <c r="Z696" s="11" t="n"/>
      <c r="AA696" s="11" t="n"/>
      <c r="AB696" s="11" t="n"/>
      <c r="AC696" s="11" t="n"/>
      <c r="AD696" s="11" t="n"/>
    </row>
    <row r="697">
      <c r="A697" s="11" t="n"/>
      <c r="B697" s="11" t="n"/>
      <c r="C697" s="11" t="n"/>
      <c r="D697" s="11" t="n"/>
      <c r="E697" s="11" t="n"/>
      <c r="F697" s="11" t="n"/>
      <c r="G697" s="11" t="n"/>
      <c r="H697" s="11" t="n"/>
      <c r="I697" s="11" t="n"/>
      <c r="J697" s="11" t="n"/>
      <c r="K697" s="11" t="n"/>
      <c r="L697" s="11" t="n"/>
      <c r="M697" s="11" t="n"/>
      <c r="N697" s="11" t="n"/>
      <c r="O697" s="11" t="n"/>
      <c r="P697" s="11" t="n"/>
      <c r="Q697" s="11" t="n"/>
      <c r="R697" s="11" t="n"/>
      <c r="S697" s="11" t="n"/>
      <c r="T697" s="11" t="n"/>
      <c r="U697" s="11" t="n"/>
      <c r="V697" s="11" t="n"/>
      <c r="W697" s="11" t="n"/>
      <c r="X697" s="11" t="n"/>
      <c r="Y697" s="11" t="n"/>
      <c r="Z697" s="11" t="n"/>
      <c r="AA697" s="11" t="n"/>
      <c r="AB697" s="11" t="n"/>
      <c r="AC697" s="11" t="n"/>
      <c r="AD697" s="11" t="n"/>
    </row>
    <row r="698">
      <c r="A698" s="11" t="n"/>
      <c r="B698" s="11" t="n"/>
      <c r="C698" s="11" t="n"/>
      <c r="D698" s="11" t="n"/>
      <c r="E698" s="11" t="n"/>
      <c r="F698" s="11" t="n"/>
      <c r="G698" s="11" t="n"/>
      <c r="H698" s="11" t="n"/>
      <c r="I698" s="11" t="n"/>
      <c r="J698" s="11" t="n"/>
      <c r="K698" s="11" t="n"/>
      <c r="L698" s="11" t="n"/>
      <c r="M698" s="11" t="n"/>
      <c r="N698" s="11" t="n"/>
      <c r="O698" s="11" t="n"/>
      <c r="P698" s="11" t="n"/>
      <c r="Q698" s="11" t="n"/>
      <c r="R698" s="11" t="n"/>
      <c r="S698" s="11" t="n"/>
      <c r="T698" s="11" t="n"/>
      <c r="U698" s="11" t="n"/>
      <c r="V698" s="11" t="n"/>
      <c r="W698" s="11" t="n"/>
      <c r="X698" s="11" t="n"/>
      <c r="Y698" s="11" t="n"/>
      <c r="Z698" s="11" t="n"/>
      <c r="AA698" s="11" t="n"/>
      <c r="AB698" s="11" t="n"/>
      <c r="AC698" s="11" t="n"/>
      <c r="AD698" s="11" t="n"/>
    </row>
    <row r="699">
      <c r="A699" s="11" t="n"/>
      <c r="B699" s="11" t="n"/>
      <c r="C699" s="11" t="n"/>
      <c r="D699" s="11" t="n"/>
      <c r="E699" s="11" t="n"/>
      <c r="F699" s="11" t="n"/>
      <c r="G699" s="11" t="n"/>
      <c r="H699" s="11" t="n"/>
      <c r="I699" s="11" t="n"/>
      <c r="J699" s="11" t="n"/>
      <c r="K699" s="11" t="n"/>
      <c r="L699" s="11" t="n"/>
      <c r="M699" s="11" t="n"/>
      <c r="N699" s="11" t="n"/>
      <c r="O699" s="11" t="n"/>
      <c r="P699" s="11" t="n"/>
      <c r="Q699" s="11" t="n"/>
      <c r="R699" s="11" t="n"/>
      <c r="S699" s="11" t="n"/>
      <c r="T699" s="11" t="n"/>
      <c r="U699" s="11" t="n"/>
      <c r="V699" s="11" t="n"/>
      <c r="W699" s="11" t="n"/>
      <c r="X699" s="11" t="n"/>
      <c r="Y699" s="11" t="n"/>
      <c r="Z699" s="11" t="n"/>
      <c r="AA699" s="11" t="n"/>
      <c r="AB699" s="11" t="n"/>
      <c r="AC699" s="11" t="n"/>
      <c r="AD699" s="11" t="n"/>
    </row>
    <row r="700">
      <c r="A700" s="11" t="n"/>
      <c r="B700" s="11" t="n"/>
      <c r="C700" s="11" t="n"/>
      <c r="D700" s="11" t="n"/>
      <c r="E700" s="11" t="n"/>
      <c r="F700" s="11" t="n"/>
      <c r="G700" s="11" t="n"/>
      <c r="H700" s="11" t="n"/>
      <c r="I700" s="11" t="n"/>
      <c r="J700" s="11" t="n"/>
      <c r="K700" s="11" t="n"/>
      <c r="L700" s="11" t="n"/>
      <c r="M700" s="11" t="n"/>
      <c r="N700" s="11" t="n"/>
      <c r="O700" s="11" t="n"/>
      <c r="P700" s="11" t="n"/>
      <c r="Q700" s="11" t="n"/>
      <c r="R700" s="11" t="n"/>
      <c r="S700" s="11" t="n"/>
      <c r="T700" s="11" t="n"/>
      <c r="U700" s="11" t="n"/>
      <c r="V700" s="11" t="n"/>
      <c r="W700" s="11" t="n"/>
      <c r="X700" s="11" t="n"/>
      <c r="Y700" s="11" t="n"/>
      <c r="Z700" s="11" t="n"/>
      <c r="AA700" s="11" t="n"/>
      <c r="AB700" s="11" t="n"/>
      <c r="AC700" s="11" t="n"/>
      <c r="AD700" s="11" t="n"/>
    </row>
    <row r="701">
      <c r="A701" s="11" t="n"/>
      <c r="B701" s="11" t="n"/>
      <c r="C701" s="11" t="n"/>
      <c r="D701" s="11" t="n"/>
      <c r="E701" s="11" t="n"/>
      <c r="F701" s="11" t="n"/>
      <c r="G701" s="11" t="n"/>
      <c r="H701" s="11" t="n"/>
      <c r="I701" s="11" t="n"/>
      <c r="J701" s="11" t="n"/>
      <c r="K701" s="11" t="n"/>
      <c r="L701" s="11" t="n"/>
      <c r="M701" s="11" t="n"/>
      <c r="N701" s="11" t="n"/>
      <c r="O701" s="11" t="n"/>
      <c r="P701" s="11" t="n"/>
      <c r="Q701" s="11" t="n"/>
      <c r="R701" s="11" t="n"/>
      <c r="S701" s="11" t="n"/>
      <c r="T701" s="11" t="n"/>
      <c r="U701" s="11" t="n"/>
      <c r="V701" s="11" t="n"/>
      <c r="W701" s="11" t="n"/>
      <c r="X701" s="11" t="n"/>
      <c r="Y701" s="11" t="n"/>
      <c r="Z701" s="11" t="n"/>
      <c r="AA701" s="11" t="n"/>
      <c r="AB701" s="11" t="n"/>
      <c r="AC701" s="11" t="n"/>
      <c r="AD701" s="11" t="n"/>
    </row>
    <row r="702">
      <c r="A702" s="11" t="n"/>
      <c r="B702" s="11" t="n"/>
      <c r="C702" s="11" t="n"/>
      <c r="D702" s="11" t="n"/>
      <c r="E702" s="11" t="n"/>
      <c r="F702" s="11" t="n"/>
      <c r="G702" s="11" t="n"/>
      <c r="H702" s="11" t="n"/>
      <c r="I702" s="11" t="n"/>
      <c r="J702" s="11" t="n"/>
      <c r="K702" s="11" t="n"/>
      <c r="L702" s="11" t="n"/>
      <c r="M702" s="11" t="n"/>
      <c r="N702" s="11" t="n"/>
      <c r="O702" s="11" t="n"/>
      <c r="P702" s="11" t="n"/>
      <c r="Q702" s="11" t="n"/>
      <c r="R702" s="11" t="n"/>
      <c r="S702" s="11" t="n"/>
      <c r="T702" s="11" t="n"/>
      <c r="U702" s="11" t="n"/>
      <c r="V702" s="11" t="n"/>
      <c r="W702" s="11" t="n"/>
      <c r="X702" s="11" t="n"/>
      <c r="Y702" s="11" t="n"/>
      <c r="Z702" s="11" t="n"/>
      <c r="AA702" s="11" t="n"/>
      <c r="AB702" s="11" t="n"/>
      <c r="AC702" s="11" t="n"/>
      <c r="AD702" s="11" t="n"/>
    </row>
    <row r="703">
      <c r="A703" s="11" t="n"/>
      <c r="B703" s="11" t="n"/>
      <c r="C703" s="11" t="n"/>
      <c r="D703" s="11" t="n"/>
      <c r="E703" s="11" t="n"/>
      <c r="F703" s="11" t="n"/>
      <c r="G703" s="11" t="n"/>
      <c r="H703" s="11" t="n"/>
      <c r="I703" s="11" t="n"/>
      <c r="J703" s="11" t="n"/>
      <c r="K703" s="11" t="n"/>
      <c r="L703" s="11" t="n"/>
      <c r="M703" s="11" t="n"/>
      <c r="N703" s="11" t="n"/>
      <c r="O703" s="11" t="n"/>
      <c r="P703" s="11" t="n"/>
      <c r="Q703" s="11" t="n"/>
      <c r="R703" s="11" t="n"/>
      <c r="S703" s="11" t="n"/>
      <c r="T703" s="11" t="n"/>
      <c r="U703" s="11" t="n"/>
      <c r="V703" s="11" t="n"/>
      <c r="W703" s="11" t="n"/>
      <c r="X703" s="11" t="n"/>
      <c r="Y703" s="11" t="n"/>
      <c r="Z703" s="11" t="n"/>
      <c r="AA703" s="11" t="n"/>
      <c r="AB703" s="11" t="n"/>
      <c r="AC703" s="11" t="n"/>
      <c r="AD703" s="11" t="n"/>
    </row>
    <row r="704">
      <c r="A704" s="11" t="n"/>
      <c r="B704" s="11" t="n"/>
      <c r="C704" s="11" t="n"/>
      <c r="D704" s="11" t="n"/>
      <c r="E704" s="11" t="n"/>
      <c r="F704" s="11" t="n"/>
      <c r="G704" s="11" t="n"/>
      <c r="H704" s="11" t="n"/>
      <c r="I704" s="11" t="n"/>
      <c r="J704" s="11" t="n"/>
      <c r="K704" s="11" t="n"/>
      <c r="L704" s="11" t="n"/>
      <c r="M704" s="11" t="n"/>
      <c r="N704" s="11" t="n"/>
      <c r="O704" s="11" t="n"/>
      <c r="P704" s="11" t="n"/>
      <c r="Q704" s="11" t="n"/>
      <c r="R704" s="11" t="n"/>
      <c r="S704" s="11" t="n"/>
      <c r="T704" s="11" t="n"/>
      <c r="U704" s="11" t="n"/>
      <c r="V704" s="11" t="n"/>
      <c r="W704" s="11" t="n"/>
      <c r="X704" s="11" t="n"/>
      <c r="Y704" s="11" t="n"/>
      <c r="Z704" s="11" t="n"/>
      <c r="AA704" s="11" t="n"/>
      <c r="AB704" s="11" t="n"/>
      <c r="AC704" s="11" t="n"/>
      <c r="AD704" s="11" t="n"/>
    </row>
    <row r="705">
      <c r="A705" s="11" t="n"/>
      <c r="B705" s="11" t="n"/>
      <c r="C705" s="11" t="n"/>
      <c r="D705" s="11" t="n"/>
      <c r="E705" s="11" t="n"/>
      <c r="F705" s="11" t="n"/>
      <c r="G705" s="11" t="n"/>
      <c r="H705" s="11" t="n"/>
      <c r="I705" s="11" t="n"/>
      <c r="J705" s="11" t="n"/>
      <c r="K705" s="11" t="n"/>
      <c r="L705" s="11" t="n"/>
      <c r="M705" s="11" t="n"/>
      <c r="N705" s="11" t="n"/>
      <c r="O705" s="11" t="n"/>
      <c r="P705" s="11" t="n"/>
      <c r="Q705" s="11" t="n"/>
      <c r="R705" s="11" t="n"/>
      <c r="S705" s="11" t="n"/>
      <c r="T705" s="11" t="n"/>
      <c r="U705" s="11" t="n"/>
      <c r="V705" s="11" t="n"/>
      <c r="W705" s="11" t="n"/>
      <c r="X705" s="11" t="n"/>
      <c r="Y705" s="11" t="n"/>
      <c r="Z705" s="11" t="n"/>
      <c r="AA705" s="11" t="n"/>
      <c r="AB705" s="11" t="n"/>
      <c r="AC705" s="11" t="n"/>
      <c r="AD705" s="11" t="n"/>
    </row>
    <row r="706">
      <c r="A706" s="11" t="n"/>
      <c r="B706" s="11" t="n"/>
      <c r="C706" s="11" t="n"/>
      <c r="D706" s="11" t="n"/>
      <c r="E706" s="11" t="n"/>
      <c r="F706" s="11" t="n"/>
      <c r="G706" s="11" t="n"/>
      <c r="H706" s="11" t="n"/>
      <c r="I706" s="11" t="n"/>
      <c r="J706" s="11" t="n"/>
      <c r="K706" s="11" t="n"/>
      <c r="L706" s="11" t="n"/>
      <c r="M706" s="11" t="n"/>
      <c r="N706" s="11" t="n"/>
      <c r="O706" s="11" t="n"/>
      <c r="P706" s="11" t="n"/>
      <c r="Q706" s="11" t="n"/>
      <c r="R706" s="11" t="n"/>
      <c r="S706" s="11" t="n"/>
      <c r="T706" s="11" t="n"/>
      <c r="U706" s="11" t="n"/>
      <c r="V706" s="11" t="n"/>
      <c r="W706" s="11" t="n"/>
      <c r="X706" s="11" t="n"/>
      <c r="Y706" s="11" t="n"/>
      <c r="Z706" s="11" t="n"/>
      <c r="AA706" s="11" t="n"/>
      <c r="AB706" s="11" t="n"/>
      <c r="AC706" s="11" t="n"/>
      <c r="AD706" s="11" t="n"/>
    </row>
    <row r="707">
      <c r="A707" s="11" t="n"/>
      <c r="B707" s="11" t="n"/>
      <c r="C707" s="11" t="n"/>
      <c r="D707" s="11" t="n"/>
      <c r="E707" s="11" t="n"/>
      <c r="F707" s="11" t="n"/>
      <c r="G707" s="11" t="n"/>
      <c r="H707" s="11" t="n"/>
      <c r="I707" s="11" t="n"/>
      <c r="J707" s="11" t="n"/>
      <c r="K707" s="11" t="n"/>
      <c r="L707" s="11" t="n"/>
      <c r="M707" s="11" t="n"/>
      <c r="N707" s="11" t="n"/>
      <c r="O707" s="11" t="n"/>
      <c r="P707" s="11" t="n"/>
      <c r="Q707" s="11" t="n"/>
      <c r="R707" s="11" t="n"/>
      <c r="S707" s="11" t="n"/>
      <c r="T707" s="11" t="n"/>
      <c r="U707" s="11" t="n"/>
      <c r="V707" s="11" t="n"/>
      <c r="W707" s="11" t="n"/>
      <c r="X707" s="11" t="n"/>
      <c r="Y707" s="11" t="n"/>
      <c r="Z707" s="11" t="n"/>
      <c r="AA707" s="11" t="n"/>
      <c r="AB707" s="11" t="n"/>
      <c r="AC707" s="11" t="n"/>
      <c r="AD707" s="11" t="n"/>
    </row>
    <row r="708">
      <c r="A708" s="11" t="n"/>
      <c r="B708" s="11" t="n"/>
      <c r="C708" s="11" t="n"/>
      <c r="D708" s="11" t="n"/>
      <c r="E708" s="11" t="n"/>
      <c r="F708" s="11" t="n"/>
      <c r="G708" s="11" t="n"/>
      <c r="H708" s="11" t="n"/>
      <c r="I708" s="11" t="n"/>
      <c r="J708" s="11" t="n"/>
      <c r="K708" s="11" t="n"/>
      <c r="L708" s="11" t="n"/>
      <c r="M708" s="11" t="n"/>
      <c r="N708" s="11" t="n"/>
      <c r="O708" s="11" t="n"/>
      <c r="P708" s="11" t="n"/>
      <c r="Q708" s="11" t="n"/>
      <c r="R708" s="11" t="n"/>
      <c r="S708" s="11" t="n"/>
      <c r="T708" s="11" t="n"/>
      <c r="U708" s="11" t="n"/>
      <c r="V708" s="11" t="n"/>
      <c r="W708" s="11" t="n"/>
      <c r="X708" s="11" t="n"/>
      <c r="Y708" s="11" t="n"/>
      <c r="Z708" s="11" t="n"/>
      <c r="AA708" s="11" t="n"/>
      <c r="AB708" s="11" t="n"/>
      <c r="AC708" s="11" t="n"/>
      <c r="AD708" s="11" t="n"/>
    </row>
    <row r="709">
      <c r="A709" s="11" t="n"/>
      <c r="B709" s="11" t="n"/>
      <c r="C709" s="11" t="n"/>
      <c r="D709" s="11" t="n"/>
      <c r="E709" s="11" t="n"/>
      <c r="F709" s="11" t="n"/>
      <c r="G709" s="11" t="n"/>
      <c r="H709" s="11" t="n"/>
      <c r="I709" s="11" t="n"/>
      <c r="J709" s="11" t="n"/>
      <c r="K709" s="11" t="n"/>
      <c r="L709" s="11" t="n"/>
      <c r="M709" s="11" t="n"/>
      <c r="N709" s="11" t="n"/>
      <c r="O709" s="11" t="n"/>
      <c r="P709" s="11" t="n"/>
      <c r="Q709" s="11" t="n"/>
      <c r="R709" s="11" t="n"/>
      <c r="S709" s="11" t="n"/>
      <c r="T709" s="11" t="n"/>
      <c r="U709" s="11" t="n"/>
      <c r="V709" s="11" t="n"/>
      <c r="W709" s="11" t="n"/>
      <c r="X709" s="11" t="n"/>
      <c r="Y709" s="11" t="n"/>
      <c r="Z709" s="11" t="n"/>
      <c r="AA709" s="11" t="n"/>
      <c r="AB709" s="11" t="n"/>
      <c r="AC709" s="11" t="n"/>
      <c r="AD709" s="11" t="n"/>
    </row>
    <row r="710">
      <c r="A710" s="11" t="n"/>
      <c r="B710" s="11" t="n"/>
      <c r="C710" s="11" t="n"/>
      <c r="D710" s="11" t="n"/>
      <c r="E710" s="11" t="n"/>
      <c r="F710" s="11" t="n"/>
      <c r="G710" s="11" t="n"/>
      <c r="H710" s="11" t="n"/>
      <c r="I710" s="11" t="n"/>
      <c r="J710" s="11" t="n"/>
      <c r="K710" s="11" t="n"/>
      <c r="L710" s="11" t="n"/>
      <c r="M710" s="11" t="n"/>
      <c r="N710" s="11" t="n"/>
      <c r="O710" s="11" t="n"/>
      <c r="P710" s="11" t="n"/>
      <c r="Q710" s="11" t="n"/>
      <c r="R710" s="11" t="n"/>
      <c r="S710" s="11" t="n"/>
      <c r="T710" s="11" t="n"/>
      <c r="U710" s="11" t="n"/>
      <c r="V710" s="11" t="n"/>
      <c r="W710" s="11" t="n"/>
      <c r="X710" s="11" t="n"/>
      <c r="Y710" s="11" t="n"/>
      <c r="Z710" s="11" t="n"/>
      <c r="AA710" s="11" t="n"/>
      <c r="AB710" s="11" t="n"/>
      <c r="AC710" s="11" t="n"/>
      <c r="AD710" s="11" t="n"/>
    </row>
    <row r="711">
      <c r="A711" s="11" t="n"/>
      <c r="B711" s="11" t="n"/>
      <c r="C711" s="11" t="n"/>
      <c r="D711" s="11" t="n"/>
      <c r="E711" s="11" t="n"/>
      <c r="F711" s="11" t="n"/>
      <c r="G711" s="11" t="n"/>
      <c r="H711" s="11" t="n"/>
      <c r="I711" s="11" t="n"/>
      <c r="J711" s="11" t="n"/>
      <c r="K711" s="11" t="n"/>
      <c r="L711" s="11" t="n"/>
      <c r="M711" s="11" t="n"/>
      <c r="N711" s="11" t="n"/>
      <c r="O711" s="11" t="n"/>
      <c r="P711" s="11" t="n"/>
      <c r="Q711" s="11" t="n"/>
      <c r="R711" s="11" t="n"/>
      <c r="S711" s="11" t="n"/>
      <c r="T711" s="11" t="n"/>
      <c r="U711" s="11" t="n"/>
      <c r="V711" s="11" t="n"/>
      <c r="W711" s="11" t="n"/>
      <c r="X711" s="11" t="n"/>
      <c r="Y711" s="11" t="n"/>
      <c r="Z711" s="11" t="n"/>
      <c r="AA711" s="11" t="n"/>
      <c r="AB711" s="11" t="n"/>
      <c r="AC711" s="11" t="n"/>
      <c r="AD711" s="11" t="n"/>
    </row>
    <row r="712">
      <c r="A712" s="11" t="n"/>
      <c r="B712" s="11" t="n"/>
      <c r="C712" s="11" t="n"/>
      <c r="D712" s="11" t="n"/>
      <c r="E712" s="11" t="n"/>
      <c r="F712" s="11" t="n"/>
      <c r="G712" s="11" t="n"/>
      <c r="H712" s="11" t="n"/>
      <c r="I712" s="11" t="n"/>
      <c r="J712" s="11" t="n"/>
      <c r="K712" s="11" t="n"/>
      <c r="L712" s="11" t="n"/>
      <c r="M712" s="11" t="n"/>
      <c r="N712" s="11" t="n"/>
      <c r="O712" s="11" t="n"/>
      <c r="P712" s="11" t="n"/>
      <c r="Q712" s="11" t="n"/>
      <c r="R712" s="11" t="n"/>
      <c r="S712" s="11" t="n"/>
      <c r="T712" s="11" t="n"/>
      <c r="U712" s="11" t="n"/>
      <c r="V712" s="11" t="n"/>
      <c r="W712" s="11" t="n"/>
      <c r="X712" s="11" t="n"/>
      <c r="Y712" s="11" t="n"/>
      <c r="Z712" s="11" t="n"/>
      <c r="AA712" s="11" t="n"/>
      <c r="AB712" s="11" t="n"/>
      <c r="AC712" s="11" t="n"/>
      <c r="AD712" s="11" t="n"/>
    </row>
    <row r="713">
      <c r="A713" s="11" t="n"/>
      <c r="B713" s="11" t="n"/>
      <c r="C713" s="11" t="n"/>
      <c r="D713" s="11" t="n"/>
      <c r="E713" s="11" t="n"/>
      <c r="F713" s="11" t="n"/>
      <c r="G713" s="11" t="n"/>
      <c r="H713" s="11" t="n"/>
      <c r="I713" s="11" t="n"/>
      <c r="J713" s="11" t="n"/>
      <c r="K713" s="11" t="n"/>
      <c r="L713" s="11" t="n"/>
      <c r="M713" s="11" t="n"/>
      <c r="N713" s="11" t="n"/>
      <c r="O713" s="11" t="n"/>
      <c r="P713" s="11" t="n"/>
      <c r="Q713" s="11" t="n"/>
      <c r="R713" s="11" t="n"/>
      <c r="S713" s="11" t="n"/>
      <c r="T713" s="11" t="n"/>
      <c r="U713" s="11" t="n"/>
      <c r="V713" s="11" t="n"/>
      <c r="W713" s="11" t="n"/>
      <c r="X713" s="11" t="n"/>
      <c r="Y713" s="11" t="n"/>
      <c r="Z713" s="11" t="n"/>
      <c r="AA713" s="11" t="n"/>
      <c r="AB713" s="11" t="n"/>
      <c r="AC713" s="11" t="n"/>
      <c r="AD713" s="11" t="n"/>
    </row>
    <row r="714">
      <c r="A714" s="11" t="n"/>
      <c r="B714" s="11" t="n"/>
      <c r="C714" s="11" t="n"/>
      <c r="D714" s="11" t="n"/>
      <c r="E714" s="11" t="n"/>
      <c r="F714" s="11" t="n"/>
      <c r="G714" s="11" t="n"/>
      <c r="H714" s="11" t="n"/>
      <c r="I714" s="11" t="n"/>
      <c r="J714" s="11" t="n"/>
      <c r="K714" s="11" t="n"/>
      <c r="L714" s="11" t="n"/>
      <c r="M714" s="11" t="n"/>
      <c r="N714" s="11" t="n"/>
      <c r="O714" s="11" t="n"/>
      <c r="P714" s="11" t="n"/>
      <c r="Q714" s="11" t="n"/>
      <c r="R714" s="11" t="n"/>
      <c r="S714" s="11" t="n"/>
      <c r="T714" s="11" t="n"/>
      <c r="U714" s="11" t="n"/>
      <c r="V714" s="11" t="n"/>
      <c r="W714" s="11" t="n"/>
      <c r="X714" s="11" t="n"/>
      <c r="Y714" s="11" t="n"/>
      <c r="Z714" s="11" t="n"/>
      <c r="AA714" s="11" t="n"/>
      <c r="AB714" s="11" t="n"/>
      <c r="AC714" s="11" t="n"/>
      <c r="AD714" s="11" t="n"/>
    </row>
    <row r="715">
      <c r="A715" s="11" t="n"/>
      <c r="B715" s="11" t="n"/>
      <c r="C715" s="11" t="n"/>
      <c r="D715" s="11" t="n"/>
      <c r="E715" s="11" t="n"/>
      <c r="F715" s="11" t="n"/>
      <c r="G715" s="11" t="n"/>
      <c r="H715" s="11" t="n"/>
      <c r="I715" s="11" t="n"/>
      <c r="J715" s="11" t="n"/>
      <c r="K715" s="11" t="n"/>
      <c r="L715" s="11" t="n"/>
      <c r="M715" s="11" t="n"/>
      <c r="N715" s="11" t="n"/>
      <c r="O715" s="11" t="n"/>
      <c r="P715" s="11" t="n"/>
      <c r="Q715" s="11" t="n"/>
      <c r="R715" s="11" t="n"/>
      <c r="S715" s="11" t="n"/>
      <c r="T715" s="11" t="n"/>
      <c r="U715" s="11" t="n"/>
      <c r="V715" s="11" t="n"/>
      <c r="W715" s="11" t="n"/>
      <c r="X715" s="11" t="n"/>
      <c r="Y715" s="11" t="n"/>
      <c r="Z715" s="11" t="n"/>
      <c r="AA715" s="11" t="n"/>
      <c r="AB715" s="11" t="n"/>
      <c r="AC715" s="11" t="n"/>
      <c r="AD715" s="11" t="n"/>
    </row>
    <row r="716">
      <c r="A716" s="11" t="n"/>
      <c r="B716" s="11" t="n"/>
      <c r="C716" s="11" t="n"/>
      <c r="D716" s="11" t="n"/>
      <c r="E716" s="11" t="n"/>
      <c r="F716" s="11" t="n"/>
      <c r="G716" s="11" t="n"/>
      <c r="H716" s="11" t="n"/>
      <c r="I716" s="11" t="n"/>
      <c r="J716" s="11" t="n"/>
      <c r="K716" s="11" t="n"/>
      <c r="L716" s="11" t="n"/>
      <c r="M716" s="11" t="n"/>
      <c r="N716" s="11" t="n"/>
      <c r="O716" s="11" t="n"/>
      <c r="P716" s="11" t="n"/>
      <c r="Q716" s="11" t="n"/>
      <c r="R716" s="11" t="n"/>
      <c r="S716" s="11" t="n"/>
      <c r="T716" s="11" t="n"/>
      <c r="U716" s="11" t="n"/>
      <c r="V716" s="11" t="n"/>
      <c r="W716" s="11" t="n"/>
      <c r="X716" s="11" t="n"/>
      <c r="Y716" s="11" t="n"/>
      <c r="Z716" s="11" t="n"/>
      <c r="AA716" s="11" t="n"/>
      <c r="AB716" s="11" t="n"/>
      <c r="AC716" s="11" t="n"/>
      <c r="AD716" s="11" t="n"/>
    </row>
    <row r="717">
      <c r="A717" s="11" t="n"/>
      <c r="B717" s="11" t="n"/>
      <c r="C717" s="11" t="n"/>
      <c r="D717" s="11" t="n"/>
      <c r="E717" s="11" t="n"/>
      <c r="F717" s="11" t="n"/>
      <c r="G717" s="11" t="n"/>
      <c r="H717" s="11" t="n"/>
      <c r="I717" s="11" t="n"/>
      <c r="J717" s="11" t="n"/>
      <c r="K717" s="11" t="n"/>
      <c r="L717" s="11" t="n"/>
      <c r="M717" s="11" t="n"/>
      <c r="N717" s="11" t="n"/>
      <c r="O717" s="11" t="n"/>
      <c r="P717" s="11" t="n"/>
      <c r="Q717" s="11" t="n"/>
      <c r="R717" s="11" t="n"/>
      <c r="S717" s="11" t="n"/>
      <c r="T717" s="11" t="n"/>
      <c r="U717" s="11" t="n"/>
      <c r="V717" s="11" t="n"/>
      <c r="W717" s="11" t="n"/>
      <c r="X717" s="11" t="n"/>
      <c r="Y717" s="11" t="n"/>
      <c r="Z717" s="11" t="n"/>
      <c r="AA717" s="11" t="n"/>
      <c r="AB717" s="11" t="n"/>
      <c r="AC717" s="11" t="n"/>
      <c r="AD717" s="11" t="n"/>
    </row>
    <row r="718">
      <c r="A718" s="11" t="n"/>
      <c r="B718" s="11" t="n"/>
      <c r="C718" s="11" t="n"/>
      <c r="D718" s="11" t="n"/>
      <c r="E718" s="11" t="n"/>
      <c r="F718" s="11" t="n"/>
      <c r="G718" s="11" t="n"/>
      <c r="H718" s="11" t="n"/>
      <c r="I718" s="11" t="n"/>
      <c r="J718" s="11" t="n"/>
      <c r="K718" s="11" t="n"/>
      <c r="L718" s="11" t="n"/>
      <c r="M718" s="11" t="n"/>
      <c r="N718" s="11" t="n"/>
      <c r="O718" s="11" t="n"/>
      <c r="P718" s="11" t="n"/>
      <c r="Q718" s="11" t="n"/>
      <c r="R718" s="11" t="n"/>
      <c r="S718" s="11" t="n"/>
      <c r="T718" s="11" t="n"/>
      <c r="U718" s="11" t="n"/>
      <c r="V718" s="11" t="n"/>
      <c r="W718" s="11" t="n"/>
      <c r="X718" s="11" t="n"/>
      <c r="Y718" s="11" t="n"/>
      <c r="Z718" s="11" t="n"/>
      <c r="AA718" s="11" t="n"/>
      <c r="AB718" s="11" t="n"/>
      <c r="AC718" s="11" t="n"/>
      <c r="AD718" s="11" t="n"/>
    </row>
    <row r="719">
      <c r="A719" s="11" t="n"/>
      <c r="B719" s="11" t="n"/>
      <c r="C719" s="11" t="n"/>
      <c r="D719" s="11" t="n"/>
      <c r="E719" s="11" t="n"/>
      <c r="F719" s="11" t="n"/>
      <c r="G719" s="11" t="n"/>
      <c r="H719" s="11" t="n"/>
      <c r="I719" s="11" t="n"/>
      <c r="J719" s="11" t="n"/>
      <c r="K719" s="11" t="n"/>
      <c r="L719" s="11" t="n"/>
      <c r="M719" s="11" t="n"/>
      <c r="N719" s="11" t="n"/>
      <c r="O719" s="11" t="n"/>
      <c r="P719" s="11" t="n"/>
      <c r="Q719" s="11" t="n"/>
      <c r="R719" s="11" t="n"/>
      <c r="S719" s="11" t="n"/>
      <c r="T719" s="11" t="n"/>
      <c r="U719" s="11" t="n"/>
      <c r="V719" s="11" t="n"/>
      <c r="W719" s="11" t="n"/>
      <c r="X719" s="11" t="n"/>
      <c r="Y719" s="11" t="n"/>
      <c r="Z719" s="11" t="n"/>
      <c r="AA719" s="11" t="n"/>
      <c r="AB719" s="11" t="n"/>
      <c r="AC719" s="11" t="n"/>
      <c r="AD719" s="11" t="n"/>
    </row>
    <row r="720">
      <c r="A720" s="11" t="n"/>
      <c r="B720" s="11" t="n"/>
      <c r="C720" s="11" t="n"/>
      <c r="D720" s="11" t="n"/>
      <c r="E720" s="11" t="n"/>
      <c r="F720" s="11" t="n"/>
      <c r="G720" s="11" t="n"/>
      <c r="H720" s="11" t="n"/>
      <c r="I720" s="11" t="n"/>
      <c r="J720" s="11" t="n"/>
      <c r="K720" s="11" t="n"/>
      <c r="L720" s="11" t="n"/>
      <c r="M720" s="11" t="n"/>
      <c r="N720" s="11" t="n"/>
      <c r="O720" s="11" t="n"/>
      <c r="P720" s="11" t="n"/>
      <c r="Q720" s="11" t="n"/>
      <c r="R720" s="11" t="n"/>
      <c r="S720" s="11" t="n"/>
      <c r="T720" s="11" t="n"/>
      <c r="U720" s="11" t="n"/>
      <c r="V720" s="11" t="n"/>
      <c r="W720" s="11" t="n"/>
      <c r="X720" s="11" t="n"/>
      <c r="Y720" s="11" t="n"/>
      <c r="Z720" s="11" t="n"/>
      <c r="AA720" s="11" t="n"/>
      <c r="AB720" s="11" t="n"/>
      <c r="AC720" s="11" t="n"/>
      <c r="AD720" s="11" t="n"/>
    </row>
    <row r="721">
      <c r="A721" s="11" t="n"/>
      <c r="B721" s="11" t="n"/>
      <c r="C721" s="11" t="n"/>
      <c r="D721" s="11" t="n"/>
      <c r="E721" s="11" t="n"/>
      <c r="F721" s="11" t="n"/>
      <c r="G721" s="11" t="n"/>
      <c r="H721" s="11" t="n"/>
      <c r="I721" s="11" t="n"/>
      <c r="J721" s="11" t="n"/>
      <c r="K721" s="11" t="n"/>
      <c r="L721" s="11" t="n"/>
      <c r="M721" s="11" t="n"/>
      <c r="N721" s="11" t="n"/>
      <c r="O721" s="11" t="n"/>
      <c r="P721" s="11" t="n"/>
      <c r="Q721" s="11" t="n"/>
      <c r="R721" s="11" t="n"/>
      <c r="S721" s="11" t="n"/>
      <c r="T721" s="11" t="n"/>
      <c r="U721" s="11" t="n"/>
      <c r="V721" s="11" t="n"/>
      <c r="W721" s="11" t="n"/>
      <c r="X721" s="11" t="n"/>
      <c r="Y721" s="11" t="n"/>
      <c r="Z721" s="11" t="n"/>
      <c r="AA721" s="11" t="n"/>
      <c r="AB721" s="11" t="n"/>
      <c r="AC721" s="11" t="n"/>
      <c r="AD721" s="11" t="n"/>
    </row>
    <row r="722">
      <c r="A722" s="11" t="n"/>
      <c r="B722" s="11" t="n"/>
      <c r="C722" s="11" t="n"/>
      <c r="D722" s="11" t="n"/>
      <c r="E722" s="11" t="n"/>
      <c r="F722" s="11" t="n"/>
      <c r="G722" s="11" t="n"/>
      <c r="H722" s="11" t="n"/>
      <c r="I722" s="11" t="n"/>
      <c r="J722" s="11" t="n"/>
      <c r="K722" s="11" t="n"/>
      <c r="L722" s="11" t="n"/>
      <c r="M722" s="11" t="n"/>
      <c r="N722" s="11" t="n"/>
      <c r="O722" s="11" t="n"/>
      <c r="P722" s="11" t="n"/>
      <c r="Q722" s="11" t="n"/>
      <c r="R722" s="11" t="n"/>
      <c r="S722" s="11" t="n"/>
      <c r="T722" s="11" t="n"/>
      <c r="U722" s="11" t="n"/>
      <c r="V722" s="11" t="n"/>
      <c r="W722" s="11" t="n"/>
      <c r="X722" s="11" t="n"/>
      <c r="Y722" s="11" t="n"/>
      <c r="Z722" s="11" t="n"/>
      <c r="AA722" s="11" t="n"/>
      <c r="AB722" s="11" t="n"/>
      <c r="AC722" s="11" t="n"/>
      <c r="AD722" s="11" t="n"/>
    </row>
    <row r="723">
      <c r="A723" s="11" t="n"/>
      <c r="B723" s="11" t="n"/>
      <c r="C723" s="11" t="n"/>
      <c r="D723" s="11" t="n"/>
      <c r="E723" s="11" t="n"/>
      <c r="F723" s="11" t="n"/>
      <c r="G723" s="11" t="n"/>
      <c r="H723" s="11" t="n"/>
      <c r="I723" s="11" t="n"/>
      <c r="J723" s="11" t="n"/>
      <c r="K723" s="11" t="n"/>
      <c r="L723" s="11" t="n"/>
      <c r="M723" s="11" t="n"/>
      <c r="N723" s="11" t="n"/>
      <c r="O723" s="11" t="n"/>
      <c r="P723" s="11" t="n"/>
      <c r="Q723" s="11" t="n"/>
      <c r="R723" s="11" t="n"/>
      <c r="S723" s="11" t="n"/>
      <c r="T723" s="11" t="n"/>
      <c r="U723" s="11" t="n"/>
      <c r="V723" s="11" t="n"/>
      <c r="W723" s="11" t="n"/>
      <c r="X723" s="11" t="n"/>
      <c r="Y723" s="11" t="n"/>
      <c r="Z723" s="11" t="n"/>
      <c r="AA723" s="11" t="n"/>
      <c r="AB723" s="11" t="n"/>
      <c r="AC723" s="11" t="n"/>
      <c r="AD723" s="11" t="n"/>
    </row>
    <row r="724">
      <c r="A724" s="11" t="n"/>
      <c r="B724" s="11" t="n"/>
      <c r="C724" s="11" t="n"/>
      <c r="D724" s="11" t="n"/>
      <c r="E724" s="11" t="n"/>
      <c r="F724" s="11" t="n"/>
      <c r="G724" s="11" t="n"/>
      <c r="H724" s="11" t="n"/>
      <c r="I724" s="11" t="n"/>
      <c r="J724" s="11" t="n"/>
      <c r="K724" s="11" t="n"/>
      <c r="L724" s="11" t="n"/>
      <c r="M724" s="11" t="n"/>
      <c r="N724" s="11" t="n"/>
      <c r="O724" s="11" t="n"/>
      <c r="P724" s="11" t="n"/>
      <c r="Q724" s="11" t="n"/>
      <c r="R724" s="11" t="n"/>
      <c r="S724" s="11" t="n"/>
      <c r="T724" s="11" t="n"/>
      <c r="U724" s="11" t="n"/>
      <c r="V724" s="11" t="n"/>
      <c r="W724" s="11" t="n"/>
      <c r="X724" s="11" t="n"/>
      <c r="Y724" s="11" t="n"/>
      <c r="Z724" s="11" t="n"/>
      <c r="AA724" s="11" t="n"/>
      <c r="AB724" s="11" t="n"/>
      <c r="AC724" s="11" t="n"/>
      <c r="AD724" s="11" t="n"/>
    </row>
    <row r="725">
      <c r="A725" s="11" t="n"/>
      <c r="B725" s="11" t="n"/>
      <c r="C725" s="11" t="n"/>
      <c r="D725" s="11" t="n"/>
      <c r="E725" s="11" t="n"/>
      <c r="F725" s="11" t="n"/>
      <c r="G725" s="11" t="n"/>
      <c r="H725" s="11" t="n"/>
      <c r="I725" s="11" t="n"/>
      <c r="J725" s="11" t="n"/>
      <c r="K725" s="11" t="n"/>
      <c r="L725" s="11" t="n"/>
      <c r="M725" s="11" t="n"/>
      <c r="N725" s="11" t="n"/>
      <c r="O725" s="11" t="n"/>
      <c r="P725" s="11" t="n"/>
      <c r="Q725" s="11" t="n"/>
      <c r="R725" s="11" t="n"/>
      <c r="S725" s="11" t="n"/>
      <c r="T725" s="11" t="n"/>
      <c r="U725" s="11" t="n"/>
      <c r="V725" s="11" t="n"/>
      <c r="W725" s="11" t="n"/>
      <c r="X725" s="11" t="n"/>
      <c r="Y725" s="11" t="n"/>
      <c r="Z725" s="11" t="n"/>
      <c r="AA725" s="11" t="n"/>
      <c r="AB725" s="11" t="n"/>
      <c r="AC725" s="11" t="n"/>
      <c r="AD725" s="11" t="n"/>
    </row>
    <row r="726">
      <c r="A726" s="11" t="n"/>
      <c r="B726" s="11" t="n"/>
      <c r="C726" s="11" t="n"/>
      <c r="D726" s="11" t="n"/>
      <c r="E726" s="11" t="n"/>
      <c r="F726" s="11" t="n"/>
      <c r="G726" s="11" t="n"/>
      <c r="H726" s="11" t="n"/>
      <c r="I726" s="11" t="n"/>
      <c r="J726" s="11" t="n"/>
      <c r="K726" s="11" t="n"/>
      <c r="L726" s="11" t="n"/>
      <c r="M726" s="11" t="n"/>
      <c r="N726" s="11" t="n"/>
      <c r="O726" s="11" t="n"/>
      <c r="P726" s="11" t="n"/>
      <c r="Q726" s="11" t="n"/>
      <c r="R726" s="11" t="n"/>
      <c r="S726" s="11" t="n"/>
      <c r="T726" s="11" t="n"/>
      <c r="U726" s="11" t="n"/>
      <c r="V726" s="11" t="n"/>
      <c r="W726" s="11" t="n"/>
      <c r="X726" s="11" t="n"/>
      <c r="Y726" s="11" t="n"/>
      <c r="Z726" s="11" t="n"/>
      <c r="AA726" s="11" t="n"/>
      <c r="AB726" s="11" t="n"/>
      <c r="AC726" s="11" t="n"/>
      <c r="AD726" s="11" t="n"/>
    </row>
    <row r="727">
      <c r="A727" s="11" t="n"/>
      <c r="B727" s="11" t="n"/>
      <c r="C727" s="11" t="n"/>
      <c r="D727" s="11" t="n"/>
      <c r="E727" s="11" t="n"/>
      <c r="F727" s="11" t="n"/>
      <c r="G727" s="11" t="n"/>
      <c r="H727" s="11" t="n"/>
      <c r="I727" s="11" t="n"/>
      <c r="J727" s="11" t="n"/>
      <c r="K727" s="11" t="n"/>
      <c r="L727" s="11" t="n"/>
      <c r="M727" s="11" t="n"/>
      <c r="N727" s="11" t="n"/>
      <c r="O727" s="11" t="n"/>
      <c r="P727" s="11" t="n"/>
      <c r="Q727" s="11" t="n"/>
      <c r="R727" s="11" t="n"/>
      <c r="S727" s="11" t="n"/>
      <c r="T727" s="11" t="n"/>
      <c r="U727" s="11" t="n"/>
      <c r="V727" s="11" t="n"/>
      <c r="W727" s="11" t="n"/>
      <c r="X727" s="11" t="n"/>
      <c r="Y727" s="11" t="n"/>
      <c r="Z727" s="11" t="n"/>
      <c r="AA727" s="11" t="n"/>
      <c r="AB727" s="11" t="n"/>
      <c r="AC727" s="11" t="n"/>
      <c r="AD727" s="11" t="n"/>
    </row>
    <row r="728">
      <c r="A728" s="11" t="n"/>
      <c r="B728" s="11" t="n"/>
      <c r="C728" s="11" t="n"/>
      <c r="D728" s="11" t="n"/>
      <c r="E728" s="11" t="n"/>
      <c r="F728" s="11" t="n"/>
      <c r="G728" s="11" t="n"/>
      <c r="H728" s="11" t="n"/>
      <c r="I728" s="11" t="n"/>
      <c r="J728" s="11" t="n"/>
      <c r="K728" s="11" t="n"/>
      <c r="L728" s="11" t="n"/>
      <c r="M728" s="11" t="n"/>
      <c r="N728" s="11" t="n"/>
      <c r="O728" s="11" t="n"/>
      <c r="P728" s="11" t="n"/>
      <c r="Q728" s="11" t="n"/>
      <c r="R728" s="11" t="n"/>
      <c r="S728" s="11" t="n"/>
      <c r="T728" s="11" t="n"/>
      <c r="U728" s="11" t="n"/>
      <c r="V728" s="11" t="n"/>
      <c r="W728" s="11" t="n"/>
      <c r="X728" s="11" t="n"/>
      <c r="Y728" s="11" t="n"/>
      <c r="Z728" s="11" t="n"/>
      <c r="AA728" s="11" t="n"/>
      <c r="AB728" s="11" t="n"/>
      <c r="AC728" s="11" t="n"/>
      <c r="AD728" s="11" t="n"/>
    </row>
    <row r="729">
      <c r="A729" s="11" t="n"/>
      <c r="B729" s="11" t="n"/>
      <c r="C729" s="11" t="n"/>
      <c r="D729" s="11" t="n"/>
      <c r="E729" s="11" t="n"/>
      <c r="F729" s="11" t="n"/>
      <c r="G729" s="11" t="n"/>
      <c r="H729" s="11" t="n"/>
      <c r="I729" s="11" t="n"/>
      <c r="J729" s="11" t="n"/>
      <c r="K729" s="11" t="n"/>
      <c r="L729" s="11" t="n"/>
      <c r="M729" s="11" t="n"/>
      <c r="N729" s="11" t="n"/>
      <c r="O729" s="11" t="n"/>
      <c r="P729" s="11" t="n"/>
      <c r="Q729" s="11" t="n"/>
      <c r="R729" s="11" t="n"/>
      <c r="S729" s="11" t="n"/>
      <c r="T729" s="11" t="n"/>
      <c r="U729" s="11" t="n"/>
      <c r="V729" s="11" t="n"/>
      <c r="W729" s="11" t="n"/>
      <c r="X729" s="11" t="n"/>
      <c r="Y729" s="11" t="n"/>
      <c r="Z729" s="11" t="n"/>
      <c r="AA729" s="11" t="n"/>
      <c r="AB729" s="11" t="n"/>
      <c r="AC729" s="11" t="n"/>
      <c r="AD729" s="11" t="n"/>
    </row>
    <row r="730">
      <c r="A730" s="11" t="n"/>
      <c r="B730" s="11" t="n"/>
      <c r="C730" s="11" t="n"/>
      <c r="D730" s="11" t="n"/>
      <c r="E730" s="11" t="n"/>
      <c r="F730" s="11" t="n"/>
      <c r="G730" s="11" t="n"/>
      <c r="H730" s="11" t="n"/>
      <c r="I730" s="11" t="n"/>
      <c r="J730" s="11" t="n"/>
      <c r="K730" s="11" t="n"/>
      <c r="L730" s="11" t="n"/>
      <c r="M730" s="11" t="n"/>
      <c r="N730" s="11" t="n"/>
      <c r="O730" s="11" t="n"/>
      <c r="P730" s="11" t="n"/>
      <c r="Q730" s="11" t="n"/>
      <c r="R730" s="11" t="n"/>
      <c r="S730" s="11" t="n"/>
      <c r="T730" s="11" t="n"/>
      <c r="U730" s="11" t="n"/>
      <c r="V730" s="11" t="n"/>
      <c r="W730" s="11" t="n"/>
      <c r="X730" s="11" t="n"/>
      <c r="Y730" s="11" t="n"/>
      <c r="Z730" s="11" t="n"/>
      <c r="AA730" s="11" t="n"/>
      <c r="AB730" s="11" t="n"/>
      <c r="AC730" s="11" t="n"/>
      <c r="AD730" s="11" t="n"/>
    </row>
    <row r="731">
      <c r="A731" s="11" t="n"/>
      <c r="B731" s="11" t="n"/>
      <c r="C731" s="11" t="n"/>
      <c r="D731" s="11" t="n"/>
      <c r="E731" s="11" t="n"/>
      <c r="F731" s="11" t="n"/>
      <c r="G731" s="11" t="n"/>
      <c r="H731" s="11" t="n"/>
      <c r="I731" s="11" t="n"/>
      <c r="J731" s="11" t="n"/>
      <c r="K731" s="11" t="n"/>
      <c r="L731" s="11" t="n"/>
      <c r="M731" s="11" t="n"/>
      <c r="N731" s="11" t="n"/>
      <c r="O731" s="11" t="n"/>
      <c r="P731" s="11" t="n"/>
      <c r="Q731" s="11" t="n"/>
      <c r="R731" s="11" t="n"/>
      <c r="S731" s="11" t="n"/>
      <c r="T731" s="11" t="n"/>
      <c r="U731" s="11" t="n"/>
      <c r="V731" s="11" t="n"/>
      <c r="W731" s="11" t="n"/>
      <c r="X731" s="11" t="n"/>
      <c r="Y731" s="11" t="n"/>
      <c r="Z731" s="11" t="n"/>
      <c r="AA731" s="11" t="n"/>
      <c r="AB731" s="11" t="n"/>
      <c r="AC731" s="11" t="n"/>
      <c r="AD731" s="11" t="n"/>
    </row>
    <row r="732">
      <c r="A732" s="11" t="n"/>
      <c r="B732" s="11" t="n"/>
      <c r="C732" s="11" t="n"/>
      <c r="D732" s="11" t="n"/>
      <c r="E732" s="11" t="n"/>
      <c r="F732" s="11" t="n"/>
      <c r="G732" s="11" t="n"/>
      <c r="H732" s="11" t="n"/>
      <c r="I732" s="11" t="n"/>
      <c r="J732" s="11" t="n"/>
      <c r="K732" s="11" t="n"/>
      <c r="L732" s="11" t="n"/>
      <c r="M732" s="11" t="n"/>
      <c r="N732" s="11" t="n"/>
      <c r="O732" s="11" t="n"/>
      <c r="P732" s="11" t="n"/>
      <c r="Q732" s="11" t="n"/>
      <c r="R732" s="11" t="n"/>
      <c r="S732" s="11" t="n"/>
      <c r="T732" s="11" t="n"/>
      <c r="U732" s="11" t="n"/>
      <c r="V732" s="11" t="n"/>
      <c r="W732" s="11" t="n"/>
      <c r="X732" s="11" t="n"/>
      <c r="Y732" s="11" t="n"/>
      <c r="Z732" s="11" t="n"/>
      <c r="AA732" s="11" t="n"/>
      <c r="AB732" s="11" t="n"/>
      <c r="AC732" s="11" t="n"/>
      <c r="AD732" s="11" t="n"/>
    </row>
    <row r="733">
      <c r="A733" s="11" t="n"/>
      <c r="B733" s="11" t="n"/>
      <c r="C733" s="11" t="n"/>
      <c r="D733" s="11" t="n"/>
      <c r="E733" s="11" t="n"/>
      <c r="F733" s="11" t="n"/>
      <c r="G733" s="11" t="n"/>
      <c r="H733" s="11" t="n"/>
      <c r="I733" s="11" t="n"/>
      <c r="J733" s="11" t="n"/>
      <c r="K733" s="11" t="n"/>
      <c r="L733" s="11" t="n"/>
      <c r="M733" s="11" t="n"/>
      <c r="N733" s="11" t="n"/>
      <c r="O733" s="11" t="n"/>
      <c r="P733" s="11" t="n"/>
      <c r="Q733" s="11" t="n"/>
      <c r="R733" s="11" t="n"/>
      <c r="S733" s="11" t="n"/>
      <c r="T733" s="11" t="n"/>
      <c r="U733" s="11" t="n"/>
      <c r="V733" s="11" t="n"/>
      <c r="W733" s="11" t="n"/>
      <c r="X733" s="11" t="n"/>
      <c r="Y733" s="11" t="n"/>
      <c r="Z733" s="11" t="n"/>
      <c r="AA733" s="11" t="n"/>
      <c r="AB733" s="11" t="n"/>
      <c r="AC733" s="11" t="n"/>
      <c r="AD733" s="11" t="n"/>
    </row>
    <row r="734">
      <c r="A734" s="11" t="n"/>
      <c r="B734" s="11" t="n"/>
      <c r="C734" s="11" t="n"/>
      <c r="D734" s="11" t="n"/>
      <c r="E734" s="11" t="n"/>
      <c r="F734" s="11" t="n"/>
      <c r="G734" s="11" t="n"/>
      <c r="H734" s="11" t="n"/>
      <c r="I734" s="11" t="n"/>
      <c r="J734" s="11" t="n"/>
      <c r="K734" s="11" t="n"/>
      <c r="L734" s="11" t="n"/>
      <c r="M734" s="11" t="n"/>
      <c r="N734" s="11" t="n"/>
      <c r="O734" s="11" t="n"/>
      <c r="P734" s="11" t="n"/>
      <c r="Q734" s="11" t="n"/>
      <c r="R734" s="11" t="n"/>
      <c r="S734" s="11" t="n"/>
      <c r="T734" s="11" t="n"/>
      <c r="U734" s="11" t="n"/>
      <c r="V734" s="11" t="n"/>
      <c r="W734" s="11" t="n"/>
      <c r="X734" s="11" t="n"/>
      <c r="Y734" s="11" t="n"/>
      <c r="Z734" s="11" t="n"/>
      <c r="AA734" s="11" t="n"/>
      <c r="AB734" s="11" t="n"/>
      <c r="AC734" s="11" t="n"/>
      <c r="AD734" s="11" t="n"/>
    </row>
    <row r="735">
      <c r="A735" s="11" t="n"/>
      <c r="B735" s="11" t="n"/>
      <c r="C735" s="11" t="n"/>
      <c r="D735" s="11" t="n"/>
      <c r="E735" s="11" t="n"/>
      <c r="F735" s="11" t="n"/>
      <c r="G735" s="11" t="n"/>
      <c r="H735" s="11" t="n"/>
      <c r="I735" s="11" t="n"/>
      <c r="J735" s="11" t="n"/>
      <c r="K735" s="11" t="n"/>
      <c r="L735" s="11" t="n"/>
      <c r="M735" s="11" t="n"/>
      <c r="N735" s="11" t="n"/>
      <c r="O735" s="11" t="n"/>
      <c r="P735" s="11" t="n"/>
      <c r="Q735" s="11" t="n"/>
      <c r="R735" s="11" t="n"/>
      <c r="S735" s="11" t="n"/>
      <c r="T735" s="11" t="n"/>
      <c r="U735" s="11" t="n"/>
      <c r="V735" s="11" t="n"/>
      <c r="W735" s="11" t="n"/>
      <c r="X735" s="11" t="n"/>
      <c r="Y735" s="11" t="n"/>
      <c r="Z735" s="11" t="n"/>
      <c r="AA735" s="11" t="n"/>
      <c r="AB735" s="11" t="n"/>
      <c r="AC735" s="11" t="n"/>
      <c r="AD735" s="11" t="n"/>
    </row>
    <row r="736">
      <c r="A736" s="11" t="n"/>
      <c r="B736" s="11" t="n"/>
      <c r="C736" s="11" t="n"/>
      <c r="D736" s="11" t="n"/>
      <c r="E736" s="11" t="n"/>
      <c r="F736" s="11" t="n"/>
      <c r="G736" s="11" t="n"/>
      <c r="H736" s="11" t="n"/>
      <c r="I736" s="11" t="n"/>
      <c r="J736" s="11" t="n"/>
      <c r="K736" s="11" t="n"/>
      <c r="L736" s="11" t="n"/>
      <c r="M736" s="11" t="n"/>
      <c r="N736" s="11" t="n"/>
      <c r="O736" s="11" t="n"/>
      <c r="P736" s="11" t="n"/>
      <c r="Q736" s="11" t="n"/>
      <c r="R736" s="11" t="n"/>
      <c r="S736" s="11" t="n"/>
      <c r="T736" s="11" t="n"/>
      <c r="U736" s="11" t="n"/>
      <c r="V736" s="11" t="n"/>
      <c r="W736" s="11" t="n"/>
      <c r="X736" s="11" t="n"/>
      <c r="Y736" s="11" t="n"/>
      <c r="Z736" s="11" t="n"/>
      <c r="AA736" s="11" t="n"/>
      <c r="AB736" s="11" t="n"/>
      <c r="AC736" s="11" t="n"/>
      <c r="AD736" s="11" t="n"/>
    </row>
    <row r="737">
      <c r="A737" s="11" t="n"/>
      <c r="B737" s="11" t="n"/>
      <c r="C737" s="11" t="n"/>
      <c r="D737" s="11" t="n"/>
      <c r="E737" s="11" t="n"/>
      <c r="F737" s="11" t="n"/>
      <c r="G737" s="11" t="n"/>
      <c r="H737" s="11" t="n"/>
      <c r="I737" s="11" t="n"/>
      <c r="J737" s="11" t="n"/>
      <c r="K737" s="11" t="n"/>
      <c r="L737" s="11" t="n"/>
      <c r="M737" s="11" t="n"/>
      <c r="N737" s="11" t="n"/>
      <c r="O737" s="11" t="n"/>
      <c r="P737" s="11" t="n"/>
      <c r="Q737" s="11" t="n"/>
      <c r="R737" s="11" t="n"/>
      <c r="S737" s="11" t="n"/>
      <c r="T737" s="11" t="n"/>
      <c r="U737" s="11" t="n"/>
      <c r="V737" s="11" t="n"/>
      <c r="W737" s="11" t="n"/>
      <c r="X737" s="11" t="n"/>
      <c r="Y737" s="11" t="n"/>
      <c r="Z737" s="11" t="n"/>
      <c r="AA737" s="11" t="n"/>
      <c r="AB737" s="11" t="n"/>
      <c r="AC737" s="11" t="n"/>
      <c r="AD737" s="11" t="n"/>
    </row>
    <row r="738">
      <c r="A738" s="11" t="n"/>
      <c r="B738" s="11" t="n"/>
      <c r="C738" s="11" t="n"/>
      <c r="D738" s="11" t="n"/>
      <c r="E738" s="11" t="n"/>
      <c r="F738" s="11" t="n"/>
      <c r="G738" s="11" t="n"/>
      <c r="H738" s="11" t="n"/>
      <c r="I738" s="11" t="n"/>
      <c r="J738" s="11" t="n"/>
      <c r="K738" s="11" t="n"/>
      <c r="L738" s="11" t="n"/>
      <c r="M738" s="11" t="n"/>
      <c r="N738" s="11" t="n"/>
      <c r="O738" s="11" t="n"/>
      <c r="P738" s="11" t="n"/>
      <c r="Q738" s="11" t="n"/>
      <c r="R738" s="11" t="n"/>
      <c r="S738" s="11" t="n"/>
      <c r="T738" s="11" t="n"/>
      <c r="U738" s="11" t="n"/>
      <c r="V738" s="11" t="n"/>
      <c r="W738" s="11" t="n"/>
      <c r="X738" s="11" t="n"/>
      <c r="Y738" s="11" t="n"/>
      <c r="Z738" s="11" t="n"/>
      <c r="AA738" s="11" t="n"/>
      <c r="AB738" s="11" t="n"/>
      <c r="AC738" s="11" t="n"/>
      <c r="AD738" s="11" t="n"/>
    </row>
    <row r="739">
      <c r="A739" s="11" t="n"/>
      <c r="B739" s="11" t="n"/>
      <c r="C739" s="11" t="n"/>
      <c r="D739" s="11" t="n"/>
      <c r="E739" s="11" t="n"/>
      <c r="F739" s="11" t="n"/>
      <c r="G739" s="11" t="n"/>
      <c r="H739" s="11" t="n"/>
      <c r="I739" s="11" t="n"/>
      <c r="J739" s="11" t="n"/>
      <c r="K739" s="11" t="n"/>
      <c r="L739" s="11" t="n"/>
      <c r="M739" s="11" t="n"/>
      <c r="N739" s="11" t="n"/>
      <c r="O739" s="11" t="n"/>
      <c r="P739" s="11" t="n"/>
      <c r="Q739" s="11" t="n"/>
      <c r="R739" s="11" t="n"/>
      <c r="S739" s="11" t="n"/>
      <c r="T739" s="11" t="n"/>
      <c r="U739" s="11" t="n"/>
      <c r="V739" s="11" t="n"/>
      <c r="W739" s="11" t="n"/>
      <c r="X739" s="11" t="n"/>
      <c r="Y739" s="11" t="n"/>
      <c r="Z739" s="11" t="n"/>
      <c r="AA739" s="11" t="n"/>
      <c r="AB739" s="11" t="n"/>
      <c r="AC739" s="11" t="n"/>
      <c r="AD739" s="11" t="n"/>
    </row>
    <row r="740">
      <c r="A740" s="11" t="n"/>
      <c r="B740" s="11" t="n"/>
      <c r="C740" s="11" t="n"/>
      <c r="D740" s="11" t="n"/>
      <c r="E740" s="11" t="n"/>
      <c r="F740" s="11" t="n"/>
      <c r="G740" s="11" t="n"/>
      <c r="H740" s="11" t="n"/>
      <c r="I740" s="11" t="n"/>
      <c r="J740" s="11" t="n"/>
      <c r="K740" s="11" t="n"/>
      <c r="L740" s="11" t="n"/>
      <c r="M740" s="11" t="n"/>
      <c r="N740" s="11" t="n"/>
      <c r="O740" s="11" t="n"/>
      <c r="P740" s="11" t="n"/>
      <c r="Q740" s="11" t="n"/>
      <c r="R740" s="11" t="n"/>
      <c r="S740" s="11" t="n"/>
      <c r="T740" s="11" t="n"/>
      <c r="U740" s="11" t="n"/>
      <c r="V740" s="11" t="n"/>
      <c r="W740" s="11" t="n"/>
      <c r="X740" s="11" t="n"/>
      <c r="Y740" s="11" t="n"/>
      <c r="Z740" s="11" t="n"/>
      <c r="AA740" s="11" t="n"/>
      <c r="AB740" s="11" t="n"/>
      <c r="AC740" s="11" t="n"/>
      <c r="AD740" s="11" t="n"/>
    </row>
    <row r="741">
      <c r="A741" s="11" t="n"/>
      <c r="B741" s="11" t="n"/>
      <c r="C741" s="11" t="n"/>
      <c r="D741" s="11" t="n"/>
      <c r="E741" s="11" t="n"/>
      <c r="F741" s="11" t="n"/>
      <c r="G741" s="11" t="n"/>
      <c r="H741" s="11" t="n"/>
      <c r="I741" s="11" t="n"/>
      <c r="J741" s="11" t="n"/>
      <c r="K741" s="11" t="n"/>
      <c r="L741" s="11" t="n"/>
      <c r="M741" s="11" t="n"/>
      <c r="N741" s="11" t="n"/>
      <c r="O741" s="11" t="n"/>
      <c r="P741" s="11" t="n"/>
      <c r="Q741" s="11" t="n"/>
      <c r="R741" s="11" t="n"/>
      <c r="S741" s="11" t="n"/>
      <c r="T741" s="11" t="n"/>
      <c r="U741" s="11" t="n"/>
      <c r="V741" s="11" t="n"/>
      <c r="W741" s="11" t="n"/>
      <c r="X741" s="11" t="n"/>
      <c r="Y741" s="11" t="n"/>
      <c r="Z741" s="11" t="n"/>
      <c r="AA741" s="11" t="n"/>
      <c r="AB741" s="11" t="n"/>
      <c r="AC741" s="11" t="n"/>
      <c r="AD741" s="11" t="n"/>
    </row>
    <row r="742">
      <c r="A742" s="11" t="n"/>
      <c r="B742" s="11" t="n"/>
      <c r="C742" s="11" t="n"/>
      <c r="D742" s="11" t="n"/>
      <c r="E742" s="11" t="n"/>
      <c r="F742" s="11" t="n"/>
      <c r="G742" s="11" t="n"/>
      <c r="H742" s="11" t="n"/>
      <c r="I742" s="11" t="n"/>
      <c r="J742" s="11" t="n"/>
      <c r="K742" s="11" t="n"/>
      <c r="L742" s="11" t="n"/>
      <c r="M742" s="11" t="n"/>
      <c r="N742" s="11" t="n"/>
      <c r="O742" s="11" t="n"/>
      <c r="P742" s="11" t="n"/>
      <c r="Q742" s="11" t="n"/>
      <c r="R742" s="11" t="n"/>
      <c r="S742" s="11" t="n"/>
      <c r="T742" s="11" t="n"/>
      <c r="U742" s="11" t="n"/>
      <c r="V742" s="11" t="n"/>
      <c r="W742" s="11" t="n"/>
      <c r="X742" s="11" t="n"/>
      <c r="Y742" s="11" t="n"/>
      <c r="Z742" s="11" t="n"/>
      <c r="AA742" s="11" t="n"/>
      <c r="AB742" s="11" t="n"/>
      <c r="AC742" s="11" t="n"/>
      <c r="AD742" s="11" t="n"/>
    </row>
    <row r="743">
      <c r="A743" s="11" t="n"/>
      <c r="B743" s="11" t="n"/>
      <c r="C743" s="11" t="n"/>
      <c r="D743" s="11" t="n"/>
      <c r="E743" s="11" t="n"/>
      <c r="F743" s="11" t="n"/>
      <c r="G743" s="11" t="n"/>
      <c r="H743" s="11" t="n"/>
      <c r="I743" s="11" t="n"/>
      <c r="J743" s="11" t="n"/>
      <c r="K743" s="11" t="n"/>
      <c r="L743" s="11" t="n"/>
      <c r="M743" s="11" t="n"/>
      <c r="N743" s="11" t="n"/>
      <c r="O743" s="11" t="n"/>
      <c r="P743" s="11" t="n"/>
      <c r="Q743" s="11" t="n"/>
      <c r="R743" s="11" t="n"/>
      <c r="S743" s="11" t="n"/>
      <c r="T743" s="11" t="n"/>
      <c r="U743" s="11" t="n"/>
      <c r="V743" s="11" t="n"/>
      <c r="W743" s="11" t="n"/>
      <c r="X743" s="11" t="n"/>
      <c r="Y743" s="11" t="n"/>
      <c r="Z743" s="11" t="n"/>
      <c r="AA743" s="11" t="n"/>
      <c r="AB743" s="11" t="n"/>
      <c r="AC743" s="11" t="n"/>
      <c r="AD743" s="11" t="n"/>
    </row>
    <row r="744">
      <c r="A744" s="11" t="n"/>
      <c r="B744" s="11" t="n"/>
      <c r="C744" s="11" t="n"/>
      <c r="D744" s="11" t="n"/>
      <c r="E744" s="11" t="n"/>
      <c r="F744" s="11" t="n"/>
      <c r="G744" s="11" t="n"/>
      <c r="H744" s="11" t="n"/>
      <c r="I744" s="11" t="n"/>
      <c r="J744" s="11" t="n"/>
      <c r="K744" s="11" t="n"/>
      <c r="L744" s="11" t="n"/>
      <c r="M744" s="11" t="n"/>
      <c r="N744" s="11" t="n"/>
      <c r="O744" s="11" t="n"/>
      <c r="P744" s="11" t="n"/>
      <c r="Q744" s="11" t="n"/>
      <c r="R744" s="11" t="n"/>
      <c r="S744" s="11" t="n"/>
      <c r="T744" s="11" t="n"/>
      <c r="U744" s="11" t="n"/>
      <c r="V744" s="11" t="n"/>
      <c r="W744" s="11" t="n"/>
      <c r="X744" s="11" t="n"/>
      <c r="Y744" s="11" t="n"/>
      <c r="Z744" s="11" t="n"/>
      <c r="AA744" s="11" t="n"/>
      <c r="AB744" s="11" t="n"/>
      <c r="AC744" s="11" t="n"/>
      <c r="AD744" s="11" t="n"/>
    </row>
    <row r="745">
      <c r="A745" s="11" t="n"/>
      <c r="B745" s="11" t="n"/>
      <c r="C745" s="11" t="n"/>
      <c r="D745" s="11" t="n"/>
      <c r="E745" s="11" t="n"/>
      <c r="F745" s="11" t="n"/>
      <c r="G745" s="11" t="n"/>
      <c r="H745" s="11" t="n"/>
      <c r="I745" s="11" t="n"/>
      <c r="J745" s="11" t="n"/>
      <c r="K745" s="11" t="n"/>
      <c r="L745" s="11" t="n"/>
      <c r="M745" s="11" t="n"/>
      <c r="N745" s="11" t="n"/>
      <c r="O745" s="11" t="n"/>
      <c r="P745" s="11" t="n"/>
      <c r="Q745" s="11" t="n"/>
      <c r="R745" s="11" t="n"/>
      <c r="S745" s="11" t="n"/>
      <c r="T745" s="11" t="n"/>
      <c r="U745" s="11" t="n"/>
      <c r="V745" s="11" t="n"/>
      <c r="W745" s="11" t="n"/>
      <c r="X745" s="11" t="n"/>
      <c r="Y745" s="11" t="n"/>
      <c r="Z745" s="11" t="n"/>
      <c r="AA745" s="11" t="n"/>
      <c r="AB745" s="11" t="n"/>
      <c r="AC745" s="11" t="n"/>
      <c r="AD745" s="11" t="n"/>
    </row>
    <row r="746">
      <c r="A746" s="11" t="n"/>
      <c r="B746" s="11" t="n"/>
      <c r="C746" s="11" t="n"/>
      <c r="D746" s="11" t="n"/>
      <c r="E746" s="11" t="n"/>
      <c r="F746" s="11" t="n"/>
      <c r="G746" s="11" t="n"/>
      <c r="H746" s="11" t="n"/>
      <c r="I746" s="11" t="n"/>
      <c r="J746" s="11" t="n"/>
      <c r="K746" s="11" t="n"/>
      <c r="L746" s="11" t="n"/>
      <c r="M746" s="11" t="n"/>
      <c r="N746" s="11" t="n"/>
      <c r="O746" s="11" t="n"/>
      <c r="P746" s="11" t="n"/>
      <c r="Q746" s="11" t="n"/>
      <c r="R746" s="11" t="n"/>
      <c r="S746" s="11" t="n"/>
      <c r="T746" s="11" t="n"/>
      <c r="U746" s="11" t="n"/>
      <c r="V746" s="11" t="n"/>
      <c r="W746" s="11" t="n"/>
      <c r="X746" s="11" t="n"/>
      <c r="Y746" s="11" t="n"/>
      <c r="Z746" s="11" t="n"/>
      <c r="AA746" s="11" t="n"/>
      <c r="AB746" s="11" t="n"/>
      <c r="AC746" s="11" t="n"/>
      <c r="AD746" s="11" t="n"/>
    </row>
    <row r="747">
      <c r="A747" s="11" t="n"/>
      <c r="B747" s="11" t="n"/>
      <c r="C747" s="11" t="n"/>
      <c r="D747" s="11" t="n"/>
      <c r="E747" s="11" t="n"/>
      <c r="F747" s="11" t="n"/>
      <c r="G747" s="11" t="n"/>
      <c r="H747" s="11" t="n"/>
      <c r="I747" s="11" t="n"/>
      <c r="J747" s="11" t="n"/>
      <c r="K747" s="11" t="n"/>
      <c r="L747" s="11" t="n"/>
      <c r="M747" s="11" t="n"/>
      <c r="N747" s="11" t="n"/>
      <c r="O747" s="11" t="n"/>
      <c r="P747" s="11" t="n"/>
      <c r="Q747" s="11" t="n"/>
      <c r="R747" s="11" t="n"/>
      <c r="S747" s="11" t="n"/>
      <c r="T747" s="11" t="n"/>
      <c r="U747" s="11" t="n"/>
      <c r="V747" s="11" t="n"/>
      <c r="W747" s="11" t="n"/>
      <c r="X747" s="11" t="n"/>
      <c r="Y747" s="11" t="n"/>
      <c r="Z747" s="11" t="n"/>
      <c r="AA747" s="11" t="n"/>
      <c r="AB747" s="11" t="n"/>
      <c r="AC747" s="11" t="n"/>
      <c r="AD747" s="11" t="n"/>
    </row>
    <row r="748">
      <c r="A748" s="11" t="n"/>
      <c r="B748" s="11" t="n"/>
      <c r="C748" s="11" t="n"/>
      <c r="D748" s="11" t="n"/>
      <c r="E748" s="11" t="n"/>
      <c r="F748" s="11" t="n"/>
      <c r="G748" s="11" t="n"/>
      <c r="H748" s="11" t="n"/>
      <c r="I748" s="11" t="n"/>
      <c r="J748" s="11" t="n"/>
      <c r="K748" s="11" t="n"/>
      <c r="L748" s="11" t="n"/>
      <c r="M748" s="11" t="n"/>
      <c r="N748" s="11" t="n"/>
      <c r="O748" s="11" t="n"/>
      <c r="P748" s="11" t="n"/>
      <c r="Q748" s="11" t="n"/>
      <c r="R748" s="11" t="n"/>
      <c r="S748" s="11" t="n"/>
      <c r="T748" s="11" t="n"/>
      <c r="U748" s="11" t="n"/>
      <c r="V748" s="11" t="n"/>
      <c r="W748" s="11" t="n"/>
      <c r="X748" s="11" t="n"/>
      <c r="Y748" s="11" t="n"/>
      <c r="Z748" s="11" t="n"/>
      <c r="AA748" s="11" t="n"/>
      <c r="AB748" s="11" t="n"/>
      <c r="AC748" s="11" t="n"/>
      <c r="AD748" s="11" t="n"/>
    </row>
    <row r="749">
      <c r="A749" s="11" t="n"/>
      <c r="B749" s="11" t="n"/>
      <c r="C749" s="11" t="n"/>
      <c r="D749" s="11" t="n"/>
      <c r="E749" s="11" t="n"/>
      <c r="F749" s="11" t="n"/>
      <c r="G749" s="11" t="n"/>
      <c r="H749" s="11" t="n"/>
      <c r="I749" s="11" t="n"/>
      <c r="J749" s="11" t="n"/>
      <c r="K749" s="11" t="n"/>
      <c r="L749" s="11" t="n"/>
      <c r="M749" s="11" t="n"/>
      <c r="N749" s="11" t="n"/>
      <c r="O749" s="11" t="n"/>
      <c r="P749" s="11" t="n"/>
      <c r="Q749" s="11" t="n"/>
      <c r="R749" s="11" t="n"/>
      <c r="S749" s="11" t="n"/>
      <c r="T749" s="11" t="n"/>
      <c r="U749" s="11" t="n"/>
      <c r="V749" s="11" t="n"/>
      <c r="W749" s="11" t="n"/>
      <c r="X749" s="11" t="n"/>
      <c r="Y749" s="11" t="n"/>
      <c r="Z749" s="11" t="n"/>
      <c r="AA749" s="11" t="n"/>
      <c r="AB749" s="11" t="n"/>
      <c r="AC749" s="11" t="n"/>
      <c r="AD749" s="11" t="n"/>
    </row>
    <row r="750">
      <c r="A750" s="11" t="n"/>
      <c r="B750" s="11" t="n"/>
      <c r="C750" s="11" t="n"/>
      <c r="D750" s="11" t="n"/>
      <c r="E750" s="11" t="n"/>
      <c r="F750" s="11" t="n"/>
      <c r="G750" s="11" t="n"/>
      <c r="H750" s="11" t="n"/>
      <c r="I750" s="11" t="n"/>
      <c r="J750" s="11" t="n"/>
      <c r="K750" s="11" t="n"/>
      <c r="L750" s="11" t="n"/>
      <c r="M750" s="11" t="n"/>
      <c r="N750" s="11" t="n"/>
      <c r="O750" s="11" t="n"/>
      <c r="P750" s="11" t="n"/>
      <c r="Q750" s="11" t="n"/>
      <c r="R750" s="11" t="n"/>
      <c r="S750" s="11" t="n"/>
      <c r="T750" s="11" t="n"/>
      <c r="U750" s="11" t="n"/>
      <c r="V750" s="11" t="n"/>
      <c r="W750" s="11" t="n"/>
      <c r="X750" s="11" t="n"/>
      <c r="Y750" s="11" t="n"/>
      <c r="Z750" s="11" t="n"/>
      <c r="AA750" s="11" t="n"/>
      <c r="AB750" s="11" t="n"/>
      <c r="AC750" s="11" t="n"/>
      <c r="AD750" s="11" t="n"/>
    </row>
    <row r="751">
      <c r="A751" s="11" t="n"/>
      <c r="B751" s="11" t="n"/>
      <c r="C751" s="11" t="n"/>
      <c r="D751" s="11" t="n"/>
      <c r="E751" s="11" t="n"/>
      <c r="F751" s="11" t="n"/>
      <c r="G751" s="11" t="n"/>
      <c r="H751" s="11" t="n"/>
      <c r="I751" s="11" t="n"/>
      <c r="J751" s="11" t="n"/>
      <c r="K751" s="11" t="n"/>
      <c r="L751" s="11" t="n"/>
      <c r="M751" s="11" t="n"/>
      <c r="N751" s="11" t="n"/>
      <c r="O751" s="11" t="n"/>
      <c r="P751" s="11" t="n"/>
      <c r="Q751" s="11" t="n"/>
      <c r="R751" s="11" t="n"/>
      <c r="S751" s="11" t="n"/>
      <c r="T751" s="11" t="n"/>
      <c r="U751" s="11" t="n"/>
      <c r="V751" s="11" t="n"/>
      <c r="W751" s="11" t="n"/>
      <c r="X751" s="11" t="n"/>
      <c r="Y751" s="11" t="n"/>
      <c r="Z751" s="11" t="n"/>
      <c r="AA751" s="11" t="n"/>
      <c r="AB751" s="11" t="n"/>
      <c r="AC751" s="11" t="n"/>
      <c r="AD751" s="11" t="n"/>
    </row>
    <row r="752">
      <c r="A752" s="11" t="n"/>
      <c r="B752" s="11" t="n"/>
      <c r="C752" s="11" t="n"/>
      <c r="D752" s="11" t="n"/>
      <c r="E752" s="11" t="n"/>
      <c r="F752" s="11" t="n"/>
      <c r="G752" s="11" t="n"/>
      <c r="H752" s="11" t="n"/>
      <c r="I752" s="11" t="n"/>
      <c r="J752" s="11" t="n"/>
      <c r="K752" s="11" t="n"/>
      <c r="L752" s="11" t="n"/>
      <c r="M752" s="11" t="n"/>
      <c r="N752" s="11" t="n"/>
      <c r="O752" s="11" t="n"/>
      <c r="P752" s="11" t="n"/>
      <c r="Q752" s="11" t="n"/>
      <c r="R752" s="11" t="n"/>
      <c r="S752" s="11" t="n"/>
      <c r="T752" s="11" t="n"/>
      <c r="U752" s="11" t="n"/>
      <c r="V752" s="11" t="n"/>
      <c r="W752" s="11" t="n"/>
      <c r="X752" s="11" t="n"/>
      <c r="Y752" s="11" t="n"/>
      <c r="Z752" s="11" t="n"/>
      <c r="AA752" s="11" t="n"/>
      <c r="AB752" s="11" t="n"/>
      <c r="AC752" s="11" t="n"/>
      <c r="AD752" s="11" t="n"/>
    </row>
    <row r="753">
      <c r="A753" s="11" t="n"/>
      <c r="B753" s="11" t="n"/>
      <c r="C753" s="11" t="n"/>
      <c r="D753" s="11" t="n"/>
      <c r="E753" s="11" t="n"/>
      <c r="F753" s="11" t="n"/>
      <c r="G753" s="11" t="n"/>
      <c r="H753" s="11" t="n"/>
      <c r="I753" s="11" t="n"/>
      <c r="J753" s="11" t="n"/>
      <c r="K753" s="11" t="n"/>
      <c r="L753" s="11" t="n"/>
      <c r="M753" s="11" t="n"/>
      <c r="N753" s="11" t="n"/>
      <c r="O753" s="11" t="n"/>
      <c r="P753" s="11" t="n"/>
      <c r="Q753" s="11" t="n"/>
      <c r="R753" s="11" t="n"/>
      <c r="S753" s="11" t="n"/>
      <c r="T753" s="11" t="n"/>
      <c r="U753" s="11" t="n"/>
      <c r="V753" s="11" t="n"/>
      <c r="W753" s="11" t="n"/>
      <c r="X753" s="11" t="n"/>
      <c r="Y753" s="11" t="n"/>
      <c r="Z753" s="11" t="n"/>
      <c r="AA753" s="11" t="n"/>
      <c r="AB753" s="11" t="n"/>
      <c r="AC753" s="11" t="n"/>
      <c r="AD753" s="11" t="n"/>
    </row>
    <row r="754">
      <c r="A754" s="11" t="n"/>
      <c r="B754" s="11" t="n"/>
      <c r="C754" s="11" t="n"/>
      <c r="D754" s="11" t="n"/>
      <c r="E754" s="11" t="n"/>
      <c r="F754" s="11" t="n"/>
      <c r="G754" s="11" t="n"/>
      <c r="H754" s="11" t="n"/>
      <c r="I754" s="11" t="n"/>
      <c r="J754" s="11" t="n"/>
      <c r="K754" s="11" t="n"/>
      <c r="L754" s="11" t="n"/>
      <c r="M754" s="11" t="n"/>
      <c r="N754" s="11" t="n"/>
      <c r="O754" s="11" t="n"/>
      <c r="P754" s="11" t="n"/>
      <c r="Q754" s="11" t="n"/>
      <c r="R754" s="11" t="n"/>
      <c r="S754" s="11" t="n"/>
      <c r="T754" s="11" t="n"/>
      <c r="U754" s="11" t="n"/>
      <c r="V754" s="11" t="n"/>
      <c r="W754" s="11" t="n"/>
      <c r="X754" s="11" t="n"/>
      <c r="Y754" s="11" t="n"/>
      <c r="Z754" s="11" t="n"/>
      <c r="AA754" s="11" t="n"/>
      <c r="AB754" s="11" t="n"/>
      <c r="AC754" s="11" t="n"/>
      <c r="AD754" s="11" t="n"/>
    </row>
    <row r="755">
      <c r="A755" s="11" t="n"/>
      <c r="B755" s="11" t="n"/>
      <c r="C755" s="11" t="n"/>
      <c r="D755" s="11" t="n"/>
      <c r="E755" s="11" t="n"/>
      <c r="F755" s="11" t="n"/>
      <c r="G755" s="11" t="n"/>
      <c r="H755" s="11" t="n"/>
      <c r="I755" s="11" t="n"/>
      <c r="J755" s="11" t="n"/>
      <c r="K755" s="11" t="n"/>
      <c r="L755" s="11" t="n"/>
      <c r="M755" s="11" t="n"/>
      <c r="N755" s="11" t="n"/>
      <c r="O755" s="11" t="n"/>
      <c r="P755" s="11" t="n"/>
      <c r="Q755" s="11" t="n"/>
      <c r="R755" s="11" t="n"/>
      <c r="S755" s="11" t="n"/>
      <c r="T755" s="11" t="n"/>
      <c r="U755" s="11" t="n"/>
      <c r="V755" s="11" t="n"/>
      <c r="W755" s="11" t="n"/>
      <c r="X755" s="11" t="n"/>
      <c r="Y755" s="11" t="n"/>
      <c r="Z755" s="11" t="n"/>
      <c r="AA755" s="11" t="n"/>
      <c r="AB755" s="11" t="n"/>
      <c r="AC755" s="11" t="n"/>
      <c r="AD755" s="11" t="n"/>
    </row>
    <row r="756">
      <c r="A756" s="11" t="n"/>
      <c r="B756" s="11" t="n"/>
      <c r="C756" s="11" t="n"/>
      <c r="D756" s="11" t="n"/>
      <c r="E756" s="11" t="n"/>
      <c r="F756" s="11" t="n"/>
      <c r="G756" s="11" t="n"/>
      <c r="H756" s="11" t="n"/>
      <c r="I756" s="11" t="n"/>
      <c r="J756" s="11" t="n"/>
      <c r="K756" s="11" t="n"/>
      <c r="L756" s="11" t="n"/>
      <c r="M756" s="11" t="n"/>
      <c r="N756" s="11" t="n"/>
      <c r="O756" s="11" t="n"/>
      <c r="P756" s="11" t="n"/>
      <c r="Q756" s="11" t="n"/>
      <c r="R756" s="11" t="n"/>
      <c r="S756" s="11" t="n"/>
      <c r="T756" s="11" t="n"/>
      <c r="U756" s="11" t="n"/>
      <c r="V756" s="11" t="n"/>
      <c r="W756" s="11" t="n"/>
      <c r="X756" s="11" t="n"/>
      <c r="Y756" s="11" t="n"/>
      <c r="Z756" s="11" t="n"/>
      <c r="AA756" s="11" t="n"/>
      <c r="AB756" s="11" t="n"/>
      <c r="AC756" s="11" t="n"/>
      <c r="AD756" s="11" t="n"/>
    </row>
    <row r="757">
      <c r="A757" s="11" t="n"/>
      <c r="B757" s="11" t="n"/>
      <c r="C757" s="11" t="n"/>
      <c r="D757" s="11" t="n"/>
      <c r="E757" s="11" t="n"/>
      <c r="F757" s="11" t="n"/>
      <c r="G757" s="11" t="n"/>
      <c r="H757" s="11" t="n"/>
      <c r="I757" s="11" t="n"/>
      <c r="J757" s="11" t="n"/>
      <c r="K757" s="11" t="n"/>
      <c r="L757" s="11" t="n"/>
      <c r="M757" s="11" t="n"/>
      <c r="N757" s="11" t="n"/>
      <c r="O757" s="11" t="n"/>
      <c r="P757" s="11" t="n"/>
      <c r="Q757" s="11" t="n"/>
      <c r="R757" s="11" t="n"/>
      <c r="S757" s="11" t="n"/>
      <c r="T757" s="11" t="n"/>
      <c r="U757" s="11" t="n"/>
      <c r="V757" s="11" t="n"/>
      <c r="W757" s="11" t="n"/>
      <c r="X757" s="11" t="n"/>
      <c r="Y757" s="11" t="n"/>
      <c r="Z757" s="11" t="n"/>
      <c r="AA757" s="11" t="n"/>
      <c r="AB757" s="11" t="n"/>
      <c r="AC757" s="11" t="n"/>
      <c r="AD757" s="11" t="n"/>
    </row>
    <row r="758">
      <c r="A758" s="11" t="n"/>
      <c r="B758" s="11" t="n"/>
      <c r="C758" s="11" t="n"/>
      <c r="D758" s="11" t="n"/>
      <c r="E758" s="11" t="n"/>
      <c r="F758" s="11" t="n"/>
      <c r="G758" s="11" t="n"/>
      <c r="H758" s="11" t="n"/>
      <c r="I758" s="11" t="n"/>
      <c r="J758" s="11" t="n"/>
      <c r="K758" s="11" t="n"/>
      <c r="L758" s="11" t="n"/>
      <c r="M758" s="11" t="n"/>
      <c r="N758" s="11" t="n"/>
      <c r="O758" s="11" t="n"/>
      <c r="P758" s="11" t="n"/>
      <c r="Q758" s="11" t="n"/>
      <c r="R758" s="11" t="n"/>
      <c r="S758" s="11" t="n"/>
      <c r="T758" s="11" t="n"/>
      <c r="U758" s="11" t="n"/>
      <c r="V758" s="11" t="n"/>
      <c r="W758" s="11" t="n"/>
      <c r="X758" s="11" t="n"/>
      <c r="Y758" s="11" t="n"/>
      <c r="Z758" s="11" t="n"/>
      <c r="AA758" s="11" t="n"/>
      <c r="AB758" s="11" t="n"/>
      <c r="AC758" s="11" t="n"/>
      <c r="AD758" s="11" t="n"/>
    </row>
    <row r="759">
      <c r="A759" s="11" t="n"/>
      <c r="B759" s="11" t="n"/>
      <c r="C759" s="11" t="n"/>
      <c r="D759" s="11" t="n"/>
      <c r="E759" s="11" t="n"/>
      <c r="F759" s="11" t="n"/>
      <c r="G759" s="11" t="n"/>
      <c r="H759" s="11" t="n"/>
      <c r="I759" s="11" t="n"/>
      <c r="J759" s="11" t="n"/>
      <c r="K759" s="11" t="n"/>
      <c r="L759" s="11" t="n"/>
      <c r="M759" s="11" t="n"/>
      <c r="N759" s="11" t="n"/>
      <c r="O759" s="11" t="n"/>
      <c r="P759" s="11" t="n"/>
      <c r="Q759" s="11" t="n"/>
      <c r="R759" s="11" t="n"/>
      <c r="S759" s="11" t="n"/>
      <c r="T759" s="11" t="n"/>
      <c r="U759" s="11" t="n"/>
      <c r="V759" s="11" t="n"/>
      <c r="W759" s="11" t="n"/>
      <c r="X759" s="11" t="n"/>
      <c r="Y759" s="11" t="n"/>
      <c r="Z759" s="11" t="n"/>
      <c r="AA759" s="11" t="n"/>
      <c r="AB759" s="11" t="n"/>
      <c r="AC759" s="11" t="n"/>
      <c r="AD759" s="11" t="n"/>
    </row>
    <row r="760">
      <c r="A760" s="11" t="n"/>
      <c r="B760" s="11" t="n"/>
      <c r="C760" s="11" t="n"/>
      <c r="D760" s="11" t="n"/>
      <c r="E760" s="11" t="n"/>
      <c r="F760" s="11" t="n"/>
      <c r="G760" s="11" t="n"/>
      <c r="H760" s="11" t="n"/>
      <c r="I760" s="11" t="n"/>
      <c r="J760" s="11" t="n"/>
      <c r="K760" s="11" t="n"/>
      <c r="L760" s="11" t="n"/>
      <c r="M760" s="11" t="n"/>
      <c r="N760" s="11" t="n"/>
      <c r="O760" s="11" t="n"/>
      <c r="P760" s="11" t="n"/>
      <c r="Q760" s="11" t="n"/>
      <c r="R760" s="11" t="n"/>
      <c r="S760" s="11" t="n"/>
      <c r="T760" s="11" t="n"/>
      <c r="U760" s="11" t="n"/>
      <c r="V760" s="11" t="n"/>
      <c r="W760" s="11" t="n"/>
      <c r="X760" s="11" t="n"/>
      <c r="Y760" s="11" t="n"/>
      <c r="Z760" s="11" t="n"/>
      <c r="AA760" s="11" t="n"/>
      <c r="AB760" s="11" t="n"/>
      <c r="AC760" s="11" t="n"/>
      <c r="AD760" s="11" t="n"/>
    </row>
    <row r="761">
      <c r="A761" s="11" t="n"/>
      <c r="B761" s="11" t="n"/>
      <c r="C761" s="11" t="n"/>
      <c r="D761" s="11" t="n"/>
      <c r="E761" s="11" t="n"/>
      <c r="F761" s="11" t="n"/>
      <c r="G761" s="11" t="n"/>
      <c r="H761" s="11" t="n"/>
      <c r="I761" s="11" t="n"/>
      <c r="J761" s="11" t="n"/>
      <c r="K761" s="11" t="n"/>
      <c r="L761" s="11" t="n"/>
      <c r="M761" s="11" t="n"/>
      <c r="N761" s="11" t="n"/>
      <c r="O761" s="11" t="n"/>
      <c r="P761" s="11" t="n"/>
      <c r="Q761" s="11" t="n"/>
      <c r="R761" s="11" t="n"/>
      <c r="S761" s="11" t="n"/>
      <c r="T761" s="11" t="n"/>
      <c r="U761" s="11" t="n"/>
      <c r="V761" s="11" t="n"/>
      <c r="W761" s="11" t="n"/>
      <c r="X761" s="11" t="n"/>
      <c r="Y761" s="11" t="n"/>
      <c r="Z761" s="11" t="n"/>
      <c r="AA761" s="11" t="n"/>
      <c r="AB761" s="11" t="n"/>
      <c r="AC761" s="11" t="n"/>
      <c r="AD761" s="11" t="n"/>
    </row>
    <row r="762">
      <c r="A762" s="11" t="n"/>
      <c r="B762" s="11" t="n"/>
      <c r="C762" s="11" t="n"/>
      <c r="D762" s="11" t="n"/>
      <c r="E762" s="11" t="n"/>
      <c r="F762" s="11" t="n"/>
      <c r="G762" s="11" t="n"/>
      <c r="H762" s="11" t="n"/>
      <c r="I762" s="11" t="n"/>
      <c r="J762" s="11" t="n"/>
      <c r="K762" s="11" t="n"/>
      <c r="L762" s="11" t="n"/>
      <c r="M762" s="11" t="n"/>
      <c r="N762" s="11" t="n"/>
      <c r="O762" s="11" t="n"/>
      <c r="P762" s="11" t="n"/>
      <c r="Q762" s="11" t="n"/>
      <c r="R762" s="11" t="n"/>
      <c r="S762" s="11" t="n"/>
      <c r="T762" s="11" t="n"/>
      <c r="U762" s="11" t="n"/>
      <c r="V762" s="11" t="n"/>
      <c r="W762" s="11" t="n"/>
      <c r="X762" s="11" t="n"/>
      <c r="Y762" s="11" t="n"/>
      <c r="Z762" s="11" t="n"/>
      <c r="AA762" s="11" t="n"/>
      <c r="AB762" s="11" t="n"/>
      <c r="AC762" s="11" t="n"/>
      <c r="AD762" s="11" t="n"/>
    </row>
    <row r="763">
      <c r="A763" s="11" t="n"/>
      <c r="B763" s="11" t="n"/>
      <c r="C763" s="11" t="n"/>
      <c r="D763" s="11" t="n"/>
      <c r="E763" s="11" t="n"/>
      <c r="F763" s="11" t="n"/>
      <c r="G763" s="11" t="n"/>
      <c r="H763" s="11" t="n"/>
      <c r="I763" s="11" t="n"/>
      <c r="J763" s="11" t="n"/>
      <c r="K763" s="11" t="n"/>
      <c r="L763" s="11" t="n"/>
      <c r="M763" s="11" t="n"/>
      <c r="N763" s="11" t="n"/>
      <c r="O763" s="11" t="n"/>
      <c r="P763" s="11" t="n"/>
      <c r="Q763" s="11" t="n"/>
      <c r="R763" s="11" t="n"/>
      <c r="S763" s="11" t="n"/>
      <c r="T763" s="11" t="n"/>
      <c r="U763" s="11" t="n"/>
      <c r="V763" s="11" t="n"/>
      <c r="W763" s="11" t="n"/>
      <c r="X763" s="11" t="n"/>
      <c r="Y763" s="11" t="n"/>
      <c r="Z763" s="11" t="n"/>
      <c r="AA763" s="11" t="n"/>
      <c r="AB763" s="11" t="n"/>
      <c r="AC763" s="11" t="n"/>
      <c r="AD763" s="11" t="n"/>
    </row>
    <row r="764">
      <c r="A764" s="11" t="n"/>
      <c r="B764" s="11" t="n"/>
      <c r="C764" s="11" t="n"/>
      <c r="D764" s="11" t="n"/>
      <c r="E764" s="11" t="n"/>
      <c r="F764" s="11" t="n"/>
      <c r="G764" s="11" t="n"/>
      <c r="H764" s="11" t="n"/>
      <c r="I764" s="11" t="n"/>
      <c r="J764" s="11" t="n"/>
      <c r="K764" s="11" t="n"/>
      <c r="L764" s="11" t="n"/>
      <c r="M764" s="11" t="n"/>
      <c r="N764" s="11" t="n"/>
      <c r="O764" s="11" t="n"/>
      <c r="P764" s="11" t="n"/>
      <c r="Q764" s="11" t="n"/>
      <c r="R764" s="11" t="n"/>
      <c r="S764" s="11" t="n"/>
      <c r="T764" s="11" t="n"/>
      <c r="U764" s="11" t="n"/>
      <c r="V764" s="11" t="n"/>
      <c r="W764" s="11" t="n"/>
      <c r="X764" s="11" t="n"/>
      <c r="Y764" s="11" t="n"/>
      <c r="Z764" s="11" t="n"/>
      <c r="AA764" s="11" t="n"/>
      <c r="AB764" s="11" t="n"/>
      <c r="AC764" s="11" t="n"/>
      <c r="AD764" s="11" t="n"/>
    </row>
    <row r="765">
      <c r="A765" s="11" t="n"/>
      <c r="B765" s="11" t="n"/>
      <c r="C765" s="11" t="n"/>
      <c r="D765" s="11" t="n"/>
      <c r="E765" s="11" t="n"/>
      <c r="F765" s="11" t="n"/>
      <c r="G765" s="11" t="n"/>
      <c r="H765" s="11" t="n"/>
      <c r="I765" s="11" t="n"/>
      <c r="J765" s="11" t="n"/>
      <c r="K765" s="11" t="n"/>
      <c r="L765" s="11" t="n"/>
      <c r="M765" s="11" t="n"/>
      <c r="N765" s="11" t="n"/>
      <c r="O765" s="11" t="n"/>
      <c r="P765" s="11" t="n"/>
      <c r="Q765" s="11" t="n"/>
      <c r="R765" s="11" t="n"/>
      <c r="S765" s="11" t="n"/>
      <c r="T765" s="11" t="n"/>
      <c r="U765" s="11" t="n"/>
      <c r="V765" s="11" t="n"/>
      <c r="W765" s="11" t="n"/>
      <c r="X765" s="11" t="n"/>
      <c r="Y765" s="11" t="n"/>
      <c r="Z765" s="11" t="n"/>
      <c r="AA765" s="11" t="n"/>
      <c r="AB765" s="11" t="n"/>
      <c r="AC765" s="11" t="n"/>
      <c r="AD765" s="11" t="n"/>
    </row>
    <row r="766">
      <c r="A766" s="11" t="n"/>
      <c r="B766" s="11" t="n"/>
      <c r="C766" s="11" t="n"/>
      <c r="D766" s="11" t="n"/>
      <c r="E766" s="11" t="n"/>
      <c r="F766" s="11" t="n"/>
      <c r="G766" s="11" t="n"/>
      <c r="H766" s="11" t="n"/>
      <c r="I766" s="11" t="n"/>
      <c r="J766" s="11" t="n"/>
      <c r="K766" s="11" t="n"/>
      <c r="L766" s="11" t="n"/>
      <c r="M766" s="11" t="n"/>
      <c r="N766" s="11" t="n"/>
      <c r="O766" s="11" t="n"/>
      <c r="P766" s="11" t="n"/>
      <c r="Q766" s="11" t="n"/>
      <c r="R766" s="11" t="n"/>
      <c r="S766" s="11" t="n"/>
      <c r="T766" s="11" t="n"/>
      <c r="U766" s="11" t="n"/>
      <c r="V766" s="11" t="n"/>
      <c r="W766" s="11" t="n"/>
      <c r="X766" s="11" t="n"/>
      <c r="Y766" s="11" t="n"/>
      <c r="Z766" s="11" t="n"/>
      <c r="AA766" s="11" t="n"/>
      <c r="AB766" s="11" t="n"/>
      <c r="AC766" s="11" t="n"/>
      <c r="AD766" s="11" t="n"/>
    </row>
    <row r="767">
      <c r="A767" s="11" t="n"/>
      <c r="B767" s="11" t="n"/>
      <c r="C767" s="11" t="n"/>
      <c r="D767" s="11" t="n"/>
      <c r="E767" s="11" t="n"/>
      <c r="F767" s="11" t="n"/>
      <c r="G767" s="11" t="n"/>
      <c r="H767" s="11" t="n"/>
      <c r="I767" s="11" t="n"/>
      <c r="J767" s="11" t="n"/>
      <c r="K767" s="11" t="n"/>
      <c r="L767" s="11" t="n"/>
      <c r="M767" s="11" t="n"/>
      <c r="N767" s="11" t="n"/>
      <c r="O767" s="11" t="n"/>
      <c r="P767" s="11" t="n"/>
      <c r="Q767" s="11" t="n"/>
      <c r="R767" s="11" t="n"/>
      <c r="S767" s="11" t="n"/>
      <c r="T767" s="11" t="n"/>
      <c r="U767" s="11" t="n"/>
      <c r="V767" s="11" t="n"/>
      <c r="W767" s="11" t="n"/>
      <c r="X767" s="11" t="n"/>
      <c r="Y767" s="11" t="n"/>
      <c r="Z767" s="11" t="n"/>
      <c r="AA767" s="11" t="n"/>
      <c r="AB767" s="11" t="n"/>
      <c r="AC767" s="11" t="n"/>
      <c r="AD767" s="11" t="n"/>
    </row>
    <row r="768">
      <c r="A768" s="11" t="n"/>
      <c r="B768" s="11" t="n"/>
      <c r="C768" s="11" t="n"/>
      <c r="D768" s="11" t="n"/>
      <c r="E768" s="11" t="n"/>
      <c r="F768" s="11" t="n"/>
      <c r="G768" s="11" t="n"/>
      <c r="H768" s="11" t="n"/>
      <c r="I768" s="11" t="n"/>
      <c r="J768" s="11" t="n"/>
      <c r="K768" s="11" t="n"/>
      <c r="L768" s="11" t="n"/>
      <c r="M768" s="11" t="n"/>
      <c r="N768" s="11" t="n"/>
      <c r="O768" s="11" t="n"/>
      <c r="P768" s="11" t="n"/>
      <c r="Q768" s="11" t="n"/>
      <c r="R768" s="11" t="n"/>
      <c r="S768" s="11" t="n"/>
      <c r="T768" s="11" t="n"/>
      <c r="U768" s="11" t="n"/>
      <c r="V768" s="11" t="n"/>
      <c r="W768" s="11" t="n"/>
      <c r="X768" s="11" t="n"/>
      <c r="Y768" s="11" t="n"/>
      <c r="Z768" s="11" t="n"/>
      <c r="AA768" s="11" t="n"/>
      <c r="AB768" s="11" t="n"/>
      <c r="AC768" s="11" t="n"/>
      <c r="AD768" s="11" t="n"/>
    </row>
    <row r="769">
      <c r="A769" s="11" t="n"/>
      <c r="B769" s="11" t="n"/>
      <c r="C769" s="11" t="n"/>
      <c r="D769" s="11" t="n"/>
      <c r="E769" s="11" t="n"/>
      <c r="F769" s="11" t="n"/>
      <c r="G769" s="11" t="n"/>
      <c r="H769" s="11" t="n"/>
      <c r="I769" s="11" t="n"/>
      <c r="J769" s="11" t="n"/>
      <c r="K769" s="11" t="n"/>
      <c r="L769" s="11" t="n"/>
      <c r="M769" s="11" t="n"/>
      <c r="N769" s="11" t="n"/>
      <c r="O769" s="11" t="n"/>
      <c r="P769" s="11" t="n"/>
      <c r="Q769" s="11" t="n"/>
      <c r="R769" s="11" t="n"/>
      <c r="S769" s="11" t="n"/>
      <c r="T769" s="11" t="n"/>
      <c r="U769" s="11" t="n"/>
      <c r="V769" s="11" t="n"/>
      <c r="W769" s="11" t="n"/>
      <c r="X769" s="11" t="n"/>
      <c r="Y769" s="11" t="n"/>
      <c r="Z769" s="11" t="n"/>
      <c r="AA769" s="11" t="n"/>
      <c r="AB769" s="11" t="n"/>
      <c r="AC769" s="11" t="n"/>
      <c r="AD769" s="11" t="n"/>
    </row>
    <row r="770">
      <c r="A770" s="11" t="n"/>
      <c r="B770" s="11" t="n"/>
      <c r="C770" s="11" t="n"/>
      <c r="D770" s="11" t="n"/>
      <c r="E770" s="11" t="n"/>
      <c r="F770" s="11" t="n"/>
      <c r="G770" s="11" t="n"/>
      <c r="H770" s="11" t="n"/>
      <c r="I770" s="11" t="n"/>
      <c r="J770" s="11" t="n"/>
      <c r="K770" s="11" t="n"/>
      <c r="L770" s="11" t="n"/>
      <c r="M770" s="11" t="n"/>
      <c r="N770" s="11" t="n"/>
      <c r="O770" s="11" t="n"/>
      <c r="P770" s="11" t="n"/>
      <c r="Q770" s="11" t="n"/>
      <c r="R770" s="11" t="n"/>
      <c r="S770" s="11" t="n"/>
      <c r="T770" s="11" t="n"/>
      <c r="U770" s="11" t="n"/>
      <c r="V770" s="11" t="n"/>
      <c r="W770" s="11" t="n"/>
      <c r="X770" s="11" t="n"/>
      <c r="Y770" s="11" t="n"/>
      <c r="Z770" s="11" t="n"/>
      <c r="AA770" s="11" t="n"/>
      <c r="AB770" s="11" t="n"/>
      <c r="AC770" s="11" t="n"/>
      <c r="AD770" s="11" t="n"/>
    </row>
    <row r="771">
      <c r="A771" s="11" t="n"/>
      <c r="B771" s="11" t="n"/>
      <c r="C771" s="11" t="n"/>
      <c r="D771" s="11" t="n"/>
      <c r="E771" s="11" t="n"/>
      <c r="F771" s="11" t="n"/>
      <c r="G771" s="11" t="n"/>
      <c r="H771" s="11" t="n"/>
      <c r="I771" s="11" t="n"/>
      <c r="J771" s="11" t="n"/>
      <c r="K771" s="11" t="n"/>
      <c r="L771" s="11" t="n"/>
      <c r="M771" s="11" t="n"/>
      <c r="N771" s="11" t="n"/>
      <c r="O771" s="11" t="n"/>
      <c r="P771" s="11" t="n"/>
      <c r="Q771" s="11" t="n"/>
      <c r="R771" s="11" t="n"/>
      <c r="S771" s="11" t="n"/>
      <c r="T771" s="11" t="n"/>
      <c r="U771" s="11" t="n"/>
      <c r="V771" s="11" t="n"/>
      <c r="W771" s="11" t="n"/>
      <c r="X771" s="11" t="n"/>
      <c r="Y771" s="11" t="n"/>
      <c r="Z771" s="11" t="n"/>
      <c r="AA771" s="11" t="n"/>
      <c r="AB771" s="11" t="n"/>
      <c r="AC771" s="11" t="n"/>
      <c r="AD771" s="11" t="n"/>
    </row>
    <row r="772">
      <c r="A772" s="11" t="n"/>
      <c r="B772" s="11" t="n"/>
      <c r="C772" s="11" t="n"/>
      <c r="D772" s="11" t="n"/>
      <c r="E772" s="11" t="n"/>
      <c r="F772" s="11" t="n"/>
      <c r="G772" s="11" t="n"/>
      <c r="H772" s="11" t="n"/>
      <c r="I772" s="11" t="n"/>
      <c r="J772" s="11" t="n"/>
      <c r="K772" s="11" t="n"/>
      <c r="L772" s="11" t="n"/>
      <c r="M772" s="11" t="n"/>
      <c r="N772" s="11" t="n"/>
      <c r="O772" s="11" t="n"/>
      <c r="P772" s="11" t="n"/>
      <c r="Q772" s="11" t="n"/>
      <c r="R772" s="11" t="n"/>
      <c r="S772" s="11" t="n"/>
      <c r="T772" s="11" t="n"/>
      <c r="U772" s="11" t="n"/>
      <c r="V772" s="11" t="n"/>
      <c r="W772" s="11" t="n"/>
      <c r="X772" s="11" t="n"/>
      <c r="Y772" s="11" t="n"/>
      <c r="Z772" s="11" t="n"/>
      <c r="AA772" s="11" t="n"/>
      <c r="AB772" s="11" t="n"/>
      <c r="AC772" s="11" t="n"/>
      <c r="AD772" s="11" t="n"/>
    </row>
    <row r="773">
      <c r="A773" s="11" t="n"/>
      <c r="B773" s="11" t="n"/>
      <c r="C773" s="11" t="n"/>
      <c r="D773" s="11" t="n"/>
      <c r="E773" s="11" t="n"/>
      <c r="F773" s="11" t="n"/>
      <c r="G773" s="11" t="n"/>
      <c r="H773" s="11" t="n"/>
      <c r="I773" s="11" t="n"/>
      <c r="J773" s="11" t="n"/>
      <c r="K773" s="11" t="n"/>
      <c r="L773" s="11" t="n"/>
      <c r="M773" s="11" t="n"/>
      <c r="N773" s="11" t="n"/>
      <c r="O773" s="11" t="n"/>
      <c r="P773" s="11" t="n"/>
      <c r="Q773" s="11" t="n"/>
      <c r="R773" s="11" t="n"/>
      <c r="S773" s="11" t="n"/>
      <c r="T773" s="11" t="n"/>
      <c r="U773" s="11" t="n"/>
      <c r="V773" s="11" t="n"/>
      <c r="W773" s="11" t="n"/>
      <c r="X773" s="11" t="n"/>
      <c r="Y773" s="11" t="n"/>
      <c r="Z773" s="11" t="n"/>
      <c r="AA773" s="11" t="n"/>
      <c r="AB773" s="11" t="n"/>
      <c r="AC773" s="11" t="n"/>
      <c r="AD773" s="11" t="n"/>
    </row>
    <row r="774">
      <c r="A774" s="11" t="n"/>
      <c r="B774" s="11" t="n"/>
      <c r="C774" s="11" t="n"/>
      <c r="D774" s="11" t="n"/>
      <c r="E774" s="11" t="n"/>
      <c r="F774" s="11" t="n"/>
      <c r="G774" s="11" t="n"/>
      <c r="H774" s="11" t="n"/>
      <c r="I774" s="11" t="n"/>
      <c r="J774" s="11" t="n"/>
      <c r="K774" s="11" t="n"/>
      <c r="L774" s="11" t="n"/>
      <c r="M774" s="11" t="n"/>
      <c r="N774" s="11" t="n"/>
      <c r="O774" s="11" t="n"/>
      <c r="P774" s="11" t="n"/>
      <c r="Q774" s="11" t="n"/>
      <c r="R774" s="11" t="n"/>
      <c r="S774" s="11" t="n"/>
      <c r="T774" s="11" t="n"/>
      <c r="U774" s="11" t="n"/>
      <c r="V774" s="11" t="n"/>
      <c r="W774" s="11" t="n"/>
      <c r="X774" s="11" t="n"/>
      <c r="Y774" s="11" t="n"/>
      <c r="Z774" s="11" t="n"/>
      <c r="AA774" s="11" t="n"/>
      <c r="AB774" s="11" t="n"/>
      <c r="AC774" s="11" t="n"/>
      <c r="AD774" s="11" t="n"/>
    </row>
    <row r="775">
      <c r="A775" s="11" t="n"/>
      <c r="B775" s="11" t="n"/>
      <c r="C775" s="11" t="n"/>
      <c r="D775" s="11" t="n"/>
      <c r="E775" s="11" t="n"/>
      <c r="F775" s="11" t="n"/>
      <c r="G775" s="11" t="n"/>
      <c r="H775" s="11" t="n"/>
      <c r="I775" s="11" t="n"/>
      <c r="J775" s="11" t="n"/>
      <c r="K775" s="11" t="n"/>
      <c r="L775" s="11" t="n"/>
      <c r="M775" s="11" t="n"/>
      <c r="N775" s="11" t="n"/>
      <c r="O775" s="11" t="n"/>
      <c r="P775" s="11" t="n"/>
      <c r="Q775" s="11" t="n"/>
      <c r="R775" s="11" t="n"/>
      <c r="S775" s="11" t="n"/>
      <c r="T775" s="11" t="n"/>
      <c r="U775" s="11" t="n"/>
      <c r="V775" s="11" t="n"/>
      <c r="W775" s="11" t="n"/>
      <c r="X775" s="11" t="n"/>
      <c r="Y775" s="11" t="n"/>
      <c r="Z775" s="11" t="n"/>
      <c r="AA775" s="11" t="n"/>
      <c r="AB775" s="11" t="n"/>
      <c r="AC775" s="11" t="n"/>
      <c r="AD775" s="11" t="n"/>
    </row>
    <row r="776">
      <c r="A776" s="11" t="n"/>
      <c r="B776" s="11" t="n"/>
      <c r="C776" s="11" t="n"/>
      <c r="D776" s="11" t="n"/>
      <c r="E776" s="11" t="n"/>
      <c r="F776" s="11" t="n"/>
      <c r="G776" s="11" t="n"/>
      <c r="H776" s="11" t="n"/>
      <c r="I776" s="11" t="n"/>
      <c r="J776" s="11" t="n"/>
      <c r="K776" s="11" t="n"/>
      <c r="L776" s="11" t="n"/>
      <c r="M776" s="11" t="n"/>
      <c r="N776" s="11" t="n"/>
      <c r="O776" s="11" t="n"/>
      <c r="P776" s="11" t="n"/>
      <c r="Q776" s="11" t="n"/>
      <c r="R776" s="11" t="n"/>
      <c r="S776" s="11" t="n"/>
      <c r="T776" s="11" t="n"/>
      <c r="U776" s="11" t="n"/>
      <c r="V776" s="11" t="n"/>
      <c r="W776" s="11" t="n"/>
      <c r="X776" s="11" t="n"/>
      <c r="Y776" s="11" t="n"/>
      <c r="Z776" s="11" t="n"/>
      <c r="AA776" s="11" t="n"/>
      <c r="AB776" s="11" t="n"/>
      <c r="AC776" s="11" t="n"/>
      <c r="AD776" s="11" t="n"/>
    </row>
    <row r="777">
      <c r="A777" s="11" t="n"/>
      <c r="B777" s="11" t="n"/>
      <c r="C777" s="11" t="n"/>
      <c r="D777" s="11" t="n"/>
      <c r="E777" s="11" t="n"/>
      <c r="F777" s="11" t="n"/>
      <c r="G777" s="11" t="n"/>
      <c r="H777" s="11" t="n"/>
      <c r="I777" s="11" t="n"/>
      <c r="J777" s="11" t="n"/>
      <c r="K777" s="11" t="n"/>
      <c r="L777" s="11" t="n"/>
      <c r="M777" s="11" t="n"/>
      <c r="N777" s="11" t="n"/>
      <c r="O777" s="11" t="n"/>
      <c r="P777" s="11" t="n"/>
      <c r="Q777" s="11" t="n"/>
      <c r="R777" s="11" t="n"/>
      <c r="S777" s="11" t="n"/>
      <c r="T777" s="11" t="n"/>
      <c r="U777" s="11" t="n"/>
      <c r="V777" s="11" t="n"/>
      <c r="W777" s="11" t="n"/>
      <c r="X777" s="11" t="n"/>
      <c r="Y777" s="11" t="n"/>
      <c r="Z777" s="11" t="n"/>
      <c r="AA777" s="11" t="n"/>
      <c r="AB777" s="11" t="n"/>
      <c r="AC777" s="11" t="n"/>
      <c r="AD777" s="11" t="n"/>
    </row>
    <row r="778">
      <c r="A778" s="11" t="n"/>
      <c r="B778" s="11" t="n"/>
      <c r="C778" s="11" t="n"/>
      <c r="D778" s="11" t="n"/>
      <c r="E778" s="11" t="n"/>
      <c r="F778" s="11" t="n"/>
      <c r="G778" s="11" t="n"/>
      <c r="H778" s="11" t="n"/>
      <c r="I778" s="11" t="n"/>
      <c r="J778" s="11" t="n"/>
      <c r="K778" s="11" t="n"/>
      <c r="L778" s="11" t="n"/>
      <c r="M778" s="11" t="n"/>
      <c r="N778" s="11" t="n"/>
      <c r="O778" s="11" t="n"/>
      <c r="P778" s="11" t="n"/>
      <c r="Q778" s="11" t="n"/>
      <c r="R778" s="11" t="n"/>
      <c r="S778" s="11" t="n"/>
      <c r="T778" s="11" t="n"/>
      <c r="U778" s="11" t="n"/>
      <c r="V778" s="11" t="n"/>
      <c r="W778" s="11" t="n"/>
      <c r="X778" s="11" t="n"/>
      <c r="Y778" s="11" t="n"/>
      <c r="Z778" s="11" t="n"/>
      <c r="AA778" s="11" t="n"/>
      <c r="AB778" s="11" t="n"/>
      <c r="AC778" s="11" t="n"/>
      <c r="AD778" s="11" t="n"/>
    </row>
    <row r="779">
      <c r="A779" s="11" t="n"/>
      <c r="B779" s="11" t="n"/>
      <c r="C779" s="11" t="n"/>
      <c r="D779" s="11" t="n"/>
      <c r="E779" s="11" t="n"/>
      <c r="F779" s="11" t="n"/>
      <c r="G779" s="11" t="n"/>
      <c r="H779" s="11" t="n"/>
      <c r="I779" s="11" t="n"/>
      <c r="J779" s="11" t="n"/>
      <c r="K779" s="11" t="n"/>
      <c r="L779" s="11" t="n"/>
      <c r="M779" s="11" t="n"/>
      <c r="N779" s="11" t="n"/>
      <c r="O779" s="11" t="n"/>
      <c r="P779" s="11" t="n"/>
      <c r="Q779" s="11" t="n"/>
      <c r="R779" s="11" t="n"/>
      <c r="S779" s="11" t="n"/>
      <c r="T779" s="11" t="n"/>
      <c r="U779" s="11" t="n"/>
      <c r="V779" s="11" t="n"/>
      <c r="W779" s="11" t="n"/>
      <c r="X779" s="11" t="n"/>
      <c r="Y779" s="11" t="n"/>
      <c r="Z779" s="11" t="n"/>
      <c r="AA779" s="11" t="n"/>
      <c r="AB779" s="11" t="n"/>
      <c r="AC779" s="11" t="n"/>
      <c r="AD779" s="11" t="n"/>
    </row>
    <row r="780">
      <c r="A780" s="11" t="n"/>
      <c r="B780" s="11" t="n"/>
      <c r="C780" s="11" t="n"/>
      <c r="D780" s="11" t="n"/>
      <c r="E780" s="11" t="n"/>
      <c r="F780" s="11" t="n"/>
      <c r="G780" s="11" t="n"/>
      <c r="H780" s="11" t="n"/>
      <c r="I780" s="11" t="n"/>
      <c r="J780" s="11" t="n"/>
      <c r="K780" s="11" t="n"/>
      <c r="L780" s="11" t="n"/>
      <c r="M780" s="11" t="n"/>
      <c r="N780" s="11" t="n"/>
      <c r="O780" s="11" t="n"/>
      <c r="P780" s="11" t="n"/>
      <c r="Q780" s="11" t="n"/>
      <c r="R780" s="11" t="n"/>
      <c r="S780" s="11" t="n"/>
      <c r="T780" s="11" t="n"/>
      <c r="U780" s="11" t="n"/>
      <c r="V780" s="11" t="n"/>
      <c r="W780" s="11" t="n"/>
      <c r="X780" s="11" t="n"/>
      <c r="Y780" s="11" t="n"/>
      <c r="Z780" s="11" t="n"/>
      <c r="AA780" s="11" t="n"/>
      <c r="AB780" s="11" t="n"/>
      <c r="AC780" s="11" t="n"/>
      <c r="AD780" s="11" t="n"/>
    </row>
    <row r="781">
      <c r="A781" s="11" t="n"/>
      <c r="B781" s="11" t="n"/>
      <c r="C781" s="11" t="n"/>
      <c r="D781" s="11" t="n"/>
      <c r="E781" s="11" t="n"/>
      <c r="F781" s="11" t="n"/>
      <c r="G781" s="11" t="n"/>
      <c r="H781" s="11" t="n"/>
      <c r="I781" s="11" t="n"/>
      <c r="J781" s="11" t="n"/>
      <c r="K781" s="11" t="n"/>
      <c r="L781" s="11" t="n"/>
      <c r="M781" s="11" t="n"/>
      <c r="N781" s="11" t="n"/>
      <c r="O781" s="11" t="n"/>
      <c r="P781" s="11" t="n"/>
      <c r="Q781" s="11" t="n"/>
      <c r="R781" s="11" t="n"/>
      <c r="S781" s="11" t="n"/>
      <c r="T781" s="11" t="n"/>
      <c r="U781" s="11" t="n"/>
      <c r="V781" s="11" t="n"/>
      <c r="W781" s="11" t="n"/>
      <c r="X781" s="11" t="n"/>
      <c r="Y781" s="11" t="n"/>
      <c r="Z781" s="11" t="n"/>
      <c r="AA781" s="11" t="n"/>
      <c r="AB781" s="11" t="n"/>
      <c r="AC781" s="11" t="n"/>
      <c r="AD781" s="11" t="n"/>
    </row>
    <row r="782">
      <c r="A782" s="11" t="n"/>
      <c r="B782" s="11" t="n"/>
      <c r="C782" s="11" t="n"/>
      <c r="D782" s="11" t="n"/>
      <c r="E782" s="11" t="n"/>
      <c r="F782" s="11" t="n"/>
      <c r="G782" s="11" t="n"/>
      <c r="H782" s="11" t="n"/>
      <c r="I782" s="11" t="n"/>
      <c r="J782" s="11" t="n"/>
      <c r="K782" s="11" t="n"/>
      <c r="L782" s="11" t="n"/>
      <c r="M782" s="11" t="n"/>
      <c r="N782" s="11" t="n"/>
      <c r="O782" s="11" t="n"/>
      <c r="P782" s="11" t="n"/>
      <c r="Q782" s="11" t="n"/>
      <c r="R782" s="11" t="n"/>
      <c r="S782" s="11" t="n"/>
      <c r="T782" s="11" t="n"/>
      <c r="U782" s="11" t="n"/>
      <c r="V782" s="11" t="n"/>
      <c r="W782" s="11" t="n"/>
      <c r="X782" s="11" t="n"/>
      <c r="Y782" s="11" t="n"/>
      <c r="Z782" s="11" t="n"/>
      <c r="AA782" s="11" t="n"/>
      <c r="AB782" s="11" t="n"/>
      <c r="AC782" s="11" t="n"/>
      <c r="AD782" s="11" t="n"/>
    </row>
    <row r="783">
      <c r="A783" s="11" t="n"/>
      <c r="B783" s="11" t="n"/>
      <c r="C783" s="11" t="n"/>
      <c r="D783" s="11" t="n"/>
      <c r="E783" s="11" t="n"/>
      <c r="F783" s="11" t="n"/>
      <c r="G783" s="11" t="n"/>
      <c r="H783" s="11" t="n"/>
      <c r="I783" s="11" t="n"/>
      <c r="J783" s="11" t="n"/>
      <c r="K783" s="11" t="n"/>
      <c r="L783" s="11" t="n"/>
      <c r="M783" s="11" t="n"/>
      <c r="N783" s="11" t="n"/>
      <c r="O783" s="11" t="n"/>
      <c r="P783" s="11" t="n"/>
      <c r="Q783" s="11" t="n"/>
      <c r="R783" s="11" t="n"/>
      <c r="S783" s="11" t="n"/>
      <c r="T783" s="11" t="n"/>
      <c r="U783" s="11" t="n"/>
      <c r="V783" s="11" t="n"/>
      <c r="W783" s="11" t="n"/>
      <c r="X783" s="11" t="n"/>
      <c r="Y783" s="11" t="n"/>
      <c r="Z783" s="11" t="n"/>
      <c r="AA783" s="11" t="n"/>
      <c r="AB783" s="11" t="n"/>
      <c r="AC783" s="11" t="n"/>
      <c r="AD783" s="11" t="n"/>
    </row>
    <row r="784">
      <c r="A784" s="11" t="n"/>
      <c r="B784" s="11" t="n"/>
      <c r="C784" s="11" t="n"/>
      <c r="D784" s="11" t="n"/>
      <c r="E784" s="11" t="n"/>
      <c r="F784" s="11" t="n"/>
      <c r="G784" s="11" t="n"/>
      <c r="H784" s="11" t="n"/>
      <c r="I784" s="11" t="n"/>
      <c r="J784" s="11" t="n"/>
      <c r="K784" s="11" t="n"/>
      <c r="L784" s="11" t="n"/>
      <c r="M784" s="11" t="n"/>
      <c r="N784" s="11" t="n"/>
      <c r="O784" s="11" t="n"/>
      <c r="P784" s="11" t="n"/>
      <c r="Q784" s="11" t="n"/>
      <c r="R784" s="11" t="n"/>
      <c r="S784" s="11" t="n"/>
      <c r="T784" s="11" t="n"/>
      <c r="U784" s="11" t="n"/>
      <c r="V784" s="11" t="n"/>
      <c r="W784" s="11" t="n"/>
      <c r="X784" s="11" t="n"/>
      <c r="Y784" s="11" t="n"/>
      <c r="Z784" s="11" t="n"/>
      <c r="AA784" s="11" t="n"/>
      <c r="AB784" s="11" t="n"/>
      <c r="AC784" s="11" t="n"/>
      <c r="AD784" s="11" t="n"/>
    </row>
    <row r="785">
      <c r="A785" s="11" t="n"/>
      <c r="B785" s="11" t="n"/>
      <c r="C785" s="11" t="n"/>
      <c r="D785" s="11" t="n"/>
      <c r="E785" s="11" t="n"/>
      <c r="F785" s="11" t="n"/>
      <c r="G785" s="11" t="n"/>
      <c r="H785" s="11" t="n"/>
      <c r="I785" s="11" t="n"/>
      <c r="J785" s="11" t="n"/>
      <c r="K785" s="11" t="n"/>
      <c r="L785" s="11" t="n"/>
      <c r="M785" s="11" t="n"/>
      <c r="N785" s="11" t="n"/>
      <c r="O785" s="11" t="n"/>
      <c r="P785" s="11" t="n"/>
      <c r="Q785" s="11" t="n"/>
      <c r="R785" s="11" t="n"/>
      <c r="S785" s="11" t="n"/>
      <c r="T785" s="11" t="n"/>
      <c r="U785" s="11" t="n"/>
      <c r="V785" s="11" t="n"/>
      <c r="W785" s="11" t="n"/>
      <c r="X785" s="11" t="n"/>
      <c r="Y785" s="11" t="n"/>
      <c r="Z785" s="11" t="n"/>
      <c r="AA785" s="11" t="n"/>
      <c r="AB785" s="11" t="n"/>
      <c r="AC785" s="11" t="n"/>
      <c r="AD785" s="11" t="n"/>
    </row>
    <row r="786">
      <c r="A786" s="11" t="n"/>
      <c r="B786" s="11" t="n"/>
      <c r="C786" s="11" t="n"/>
      <c r="D786" s="11" t="n"/>
      <c r="E786" s="11" t="n"/>
      <c r="F786" s="11" t="n"/>
      <c r="G786" s="11" t="n"/>
      <c r="H786" s="11" t="n"/>
      <c r="I786" s="11" t="n"/>
      <c r="J786" s="11" t="n"/>
      <c r="K786" s="11" t="n"/>
      <c r="L786" s="11" t="n"/>
      <c r="M786" s="11" t="n"/>
      <c r="N786" s="11" t="n"/>
      <c r="O786" s="11" t="n"/>
      <c r="P786" s="11" t="n"/>
      <c r="Q786" s="11" t="n"/>
      <c r="R786" s="11" t="n"/>
      <c r="S786" s="11" t="n"/>
      <c r="T786" s="11" t="n"/>
      <c r="U786" s="11" t="n"/>
      <c r="V786" s="11" t="n"/>
      <c r="W786" s="11" t="n"/>
      <c r="X786" s="11" t="n"/>
      <c r="Y786" s="11" t="n"/>
      <c r="Z786" s="11" t="n"/>
      <c r="AA786" s="11" t="n"/>
      <c r="AB786" s="11" t="n"/>
      <c r="AC786" s="11" t="n"/>
      <c r="AD786" s="11" t="n"/>
    </row>
    <row r="787">
      <c r="A787" s="11" t="n"/>
      <c r="B787" s="11" t="n"/>
      <c r="C787" s="11" t="n"/>
      <c r="D787" s="11" t="n"/>
      <c r="E787" s="11" t="n"/>
      <c r="F787" s="11" t="n"/>
      <c r="G787" s="11" t="n"/>
      <c r="H787" s="11" t="n"/>
      <c r="I787" s="11" t="n"/>
      <c r="J787" s="11" t="n"/>
      <c r="K787" s="11" t="n"/>
      <c r="L787" s="11" t="n"/>
      <c r="M787" s="11" t="n"/>
      <c r="N787" s="11" t="n"/>
      <c r="O787" s="11" t="n"/>
      <c r="P787" s="11" t="n"/>
      <c r="Q787" s="11" t="n"/>
      <c r="R787" s="11" t="n"/>
      <c r="S787" s="11" t="n"/>
      <c r="T787" s="11" t="n"/>
      <c r="U787" s="11" t="n"/>
      <c r="V787" s="11" t="n"/>
      <c r="W787" s="11" t="n"/>
      <c r="X787" s="11" t="n"/>
      <c r="Y787" s="11" t="n"/>
      <c r="Z787" s="11" t="n"/>
      <c r="AA787" s="11" t="n"/>
      <c r="AB787" s="11" t="n"/>
      <c r="AC787" s="11" t="n"/>
      <c r="AD787" s="11" t="n"/>
    </row>
    <row r="788">
      <c r="A788" s="11" t="n"/>
      <c r="B788" s="11" t="n"/>
      <c r="C788" s="11" t="n"/>
      <c r="D788" s="11" t="n"/>
      <c r="E788" s="11" t="n"/>
      <c r="F788" s="11" t="n"/>
      <c r="G788" s="11" t="n"/>
      <c r="H788" s="11" t="n"/>
      <c r="I788" s="11" t="n"/>
      <c r="J788" s="11" t="n"/>
      <c r="K788" s="11" t="n"/>
      <c r="L788" s="11" t="n"/>
      <c r="M788" s="11" t="n"/>
      <c r="N788" s="11" t="n"/>
      <c r="O788" s="11" t="n"/>
      <c r="P788" s="11" t="n"/>
      <c r="Q788" s="11" t="n"/>
      <c r="R788" s="11" t="n"/>
      <c r="S788" s="11" t="n"/>
      <c r="T788" s="11" t="n"/>
      <c r="U788" s="11" t="n"/>
      <c r="V788" s="11" t="n"/>
      <c r="W788" s="11" t="n"/>
      <c r="X788" s="11" t="n"/>
      <c r="Y788" s="11" t="n"/>
      <c r="Z788" s="11" t="n"/>
      <c r="AA788" s="11" t="n"/>
      <c r="AB788" s="11" t="n"/>
      <c r="AC788" s="11" t="n"/>
      <c r="AD788" s="11" t="n"/>
    </row>
    <row r="789">
      <c r="A789" s="11" t="n"/>
      <c r="B789" s="11" t="n"/>
      <c r="C789" s="11" t="n"/>
      <c r="D789" s="11" t="n"/>
      <c r="E789" s="11" t="n"/>
      <c r="F789" s="11" t="n"/>
      <c r="G789" s="11" t="n"/>
      <c r="H789" s="11" t="n"/>
      <c r="I789" s="11" t="n"/>
      <c r="J789" s="11" t="n"/>
      <c r="K789" s="11" t="n"/>
      <c r="L789" s="11" t="n"/>
      <c r="M789" s="11" t="n"/>
      <c r="N789" s="11" t="n"/>
      <c r="O789" s="11" t="n"/>
      <c r="P789" s="11" t="n"/>
      <c r="Q789" s="11" t="n"/>
      <c r="R789" s="11" t="n"/>
      <c r="S789" s="11" t="n"/>
      <c r="T789" s="11" t="n"/>
      <c r="U789" s="11" t="n"/>
      <c r="V789" s="11" t="n"/>
      <c r="W789" s="11" t="n"/>
      <c r="X789" s="11" t="n"/>
      <c r="Y789" s="11" t="n"/>
      <c r="Z789" s="11" t="n"/>
      <c r="AA789" s="11" t="n"/>
      <c r="AB789" s="11" t="n"/>
      <c r="AC789" s="11" t="n"/>
      <c r="AD789" s="11" t="n"/>
    </row>
    <row r="790">
      <c r="A790" s="11" t="n"/>
      <c r="B790" s="11" t="n"/>
      <c r="C790" s="11" t="n"/>
      <c r="D790" s="11" t="n"/>
      <c r="E790" s="11" t="n"/>
      <c r="F790" s="11" t="n"/>
      <c r="G790" s="11" t="n"/>
      <c r="H790" s="11" t="n"/>
      <c r="I790" s="11" t="n"/>
      <c r="J790" s="11" t="n"/>
      <c r="K790" s="11" t="n"/>
      <c r="L790" s="11" t="n"/>
      <c r="M790" s="11" t="n"/>
      <c r="N790" s="11" t="n"/>
      <c r="O790" s="11" t="n"/>
      <c r="P790" s="11" t="n"/>
      <c r="Q790" s="11" t="n"/>
      <c r="R790" s="11" t="n"/>
      <c r="S790" s="11" t="n"/>
      <c r="T790" s="11" t="n"/>
      <c r="U790" s="11" t="n"/>
      <c r="V790" s="11" t="n"/>
      <c r="W790" s="11" t="n"/>
      <c r="X790" s="11" t="n"/>
      <c r="Y790" s="11" t="n"/>
      <c r="Z790" s="11" t="n"/>
      <c r="AA790" s="11" t="n"/>
      <c r="AB790" s="11" t="n"/>
      <c r="AC790" s="11" t="n"/>
      <c r="AD790" s="11" t="n"/>
    </row>
    <row r="791">
      <c r="A791" s="11" t="n"/>
      <c r="B791" s="11" t="n"/>
      <c r="C791" s="11" t="n"/>
      <c r="D791" s="11" t="n"/>
      <c r="E791" s="11" t="n"/>
      <c r="F791" s="11" t="n"/>
      <c r="G791" s="11" t="n"/>
      <c r="H791" s="11" t="n"/>
      <c r="I791" s="11" t="n"/>
      <c r="J791" s="11" t="n"/>
      <c r="K791" s="11" t="n"/>
      <c r="L791" s="11" t="n"/>
      <c r="M791" s="11" t="n"/>
      <c r="N791" s="11" t="n"/>
      <c r="O791" s="11" t="n"/>
      <c r="P791" s="11" t="n"/>
      <c r="Q791" s="11" t="n"/>
      <c r="R791" s="11" t="n"/>
      <c r="S791" s="11" t="n"/>
      <c r="T791" s="11" t="n"/>
      <c r="U791" s="11" t="n"/>
      <c r="V791" s="11" t="n"/>
      <c r="W791" s="11" t="n"/>
      <c r="X791" s="11" t="n"/>
      <c r="Y791" s="11" t="n"/>
      <c r="Z791" s="11" t="n"/>
      <c r="AA791" s="11" t="n"/>
      <c r="AB791" s="11" t="n"/>
      <c r="AC791" s="11" t="n"/>
      <c r="AD791" s="11" t="n"/>
    </row>
    <row r="792">
      <c r="A792" s="11" t="n"/>
      <c r="B792" s="11" t="n"/>
      <c r="C792" s="11" t="n"/>
      <c r="D792" s="11" t="n"/>
      <c r="E792" s="11" t="n"/>
      <c r="F792" s="11" t="n"/>
      <c r="G792" s="11" t="n"/>
      <c r="H792" s="11" t="n"/>
      <c r="I792" s="11" t="n"/>
      <c r="J792" s="11" t="n"/>
      <c r="K792" s="11" t="n"/>
      <c r="L792" s="11" t="n"/>
      <c r="M792" s="11" t="n"/>
      <c r="N792" s="11" t="n"/>
      <c r="O792" s="11" t="n"/>
      <c r="P792" s="11" t="n"/>
      <c r="Q792" s="11" t="n"/>
      <c r="R792" s="11" t="n"/>
      <c r="S792" s="11" t="n"/>
      <c r="T792" s="11" t="n"/>
      <c r="U792" s="11" t="n"/>
      <c r="V792" s="11" t="n"/>
      <c r="W792" s="11" t="n"/>
      <c r="X792" s="11" t="n"/>
      <c r="Y792" s="11" t="n"/>
      <c r="Z792" s="11" t="n"/>
      <c r="AA792" s="11" t="n"/>
      <c r="AB792" s="11" t="n"/>
      <c r="AC792" s="11" t="n"/>
      <c r="AD792" s="11" t="n"/>
    </row>
    <row r="793">
      <c r="A793" s="11" t="n"/>
      <c r="B793" s="11" t="n"/>
      <c r="C793" s="11" t="n"/>
      <c r="D793" s="11" t="n"/>
      <c r="E793" s="11" t="n"/>
      <c r="F793" s="11" t="n"/>
      <c r="G793" s="11" t="n"/>
      <c r="H793" s="11" t="n"/>
      <c r="I793" s="11" t="n"/>
      <c r="J793" s="11" t="n"/>
      <c r="K793" s="11" t="n"/>
      <c r="L793" s="11" t="n"/>
      <c r="M793" s="11" t="n"/>
      <c r="N793" s="11" t="n"/>
      <c r="O793" s="11" t="n"/>
      <c r="P793" s="11" t="n"/>
      <c r="Q793" s="11" t="n"/>
      <c r="R793" s="11" t="n"/>
      <c r="S793" s="11" t="n"/>
      <c r="T793" s="11" t="n"/>
      <c r="U793" s="11" t="n"/>
      <c r="V793" s="11" t="n"/>
      <c r="W793" s="11" t="n"/>
      <c r="X793" s="11" t="n"/>
      <c r="Y793" s="11" t="n"/>
      <c r="Z793" s="11" t="n"/>
      <c r="AA793" s="11" t="n"/>
      <c r="AB793" s="11" t="n"/>
      <c r="AC793" s="11" t="n"/>
      <c r="AD793" s="11" t="n"/>
    </row>
    <row r="794">
      <c r="A794" s="11" t="n"/>
      <c r="B794" s="11" t="n"/>
      <c r="C794" s="11" t="n"/>
      <c r="D794" s="11" t="n"/>
      <c r="E794" s="11" t="n"/>
      <c r="F794" s="11" t="n"/>
      <c r="G794" s="11" t="n"/>
      <c r="H794" s="11" t="n"/>
      <c r="I794" s="11" t="n"/>
      <c r="J794" s="11" t="n"/>
      <c r="K794" s="11" t="n"/>
      <c r="L794" s="11" t="n"/>
      <c r="M794" s="11" t="n"/>
      <c r="N794" s="11" t="n"/>
      <c r="O794" s="11" t="n"/>
      <c r="P794" s="11" t="n"/>
      <c r="Q794" s="11" t="n"/>
      <c r="R794" s="11" t="n"/>
      <c r="S794" s="11" t="n"/>
      <c r="T794" s="11" t="n"/>
      <c r="U794" s="11" t="n"/>
      <c r="V794" s="11" t="n"/>
      <c r="W794" s="11" t="n"/>
      <c r="X794" s="11" t="n"/>
      <c r="Y794" s="11" t="n"/>
      <c r="Z794" s="11" t="n"/>
      <c r="AA794" s="11" t="n"/>
      <c r="AB794" s="11" t="n"/>
      <c r="AC794" s="11" t="n"/>
      <c r="AD794" s="11" t="n"/>
    </row>
    <row r="795">
      <c r="A795" s="11" t="n"/>
      <c r="B795" s="11" t="n"/>
      <c r="C795" s="11" t="n"/>
      <c r="D795" s="11" t="n"/>
      <c r="E795" s="11" t="n"/>
      <c r="F795" s="11" t="n"/>
      <c r="G795" s="11" t="n"/>
      <c r="H795" s="11" t="n"/>
      <c r="I795" s="11" t="n"/>
      <c r="J795" s="11" t="n"/>
      <c r="K795" s="11" t="n"/>
      <c r="L795" s="11" t="n"/>
      <c r="M795" s="11" t="n"/>
      <c r="N795" s="11" t="n"/>
      <c r="O795" s="11" t="n"/>
      <c r="P795" s="11" t="n"/>
      <c r="Q795" s="11" t="n"/>
      <c r="R795" s="11" t="n"/>
      <c r="S795" s="11" t="n"/>
      <c r="T795" s="11" t="n"/>
      <c r="U795" s="11" t="n"/>
      <c r="V795" s="11" t="n"/>
      <c r="W795" s="11" t="n"/>
      <c r="X795" s="11" t="n"/>
      <c r="Y795" s="11" t="n"/>
      <c r="Z795" s="11" t="n"/>
      <c r="AA795" s="11" t="n"/>
      <c r="AB795" s="11" t="n"/>
      <c r="AC795" s="11" t="n"/>
      <c r="AD795" s="11" t="n"/>
    </row>
    <row r="796">
      <c r="A796" s="11" t="n"/>
      <c r="B796" s="11" t="n"/>
      <c r="C796" s="11" t="n"/>
      <c r="D796" s="11" t="n"/>
      <c r="E796" s="11" t="n"/>
      <c r="F796" s="11" t="n"/>
      <c r="G796" s="11" t="n"/>
      <c r="H796" s="11" t="n"/>
      <c r="I796" s="11" t="n"/>
      <c r="J796" s="11" t="n"/>
      <c r="K796" s="11" t="n"/>
      <c r="L796" s="11" t="n"/>
      <c r="M796" s="11" t="n"/>
      <c r="N796" s="11" t="n"/>
      <c r="O796" s="11" t="n"/>
      <c r="P796" s="11" t="n"/>
      <c r="Q796" s="11" t="n"/>
      <c r="R796" s="11" t="n"/>
      <c r="S796" s="11" t="n"/>
      <c r="T796" s="11" t="n"/>
      <c r="U796" s="11" t="n"/>
      <c r="V796" s="11" t="n"/>
      <c r="W796" s="11" t="n"/>
      <c r="X796" s="11" t="n"/>
      <c r="Y796" s="11" t="n"/>
      <c r="Z796" s="11" t="n"/>
      <c r="AA796" s="11" t="n"/>
      <c r="AB796" s="11" t="n"/>
      <c r="AC796" s="11" t="n"/>
      <c r="AD796" s="11" t="n"/>
    </row>
    <row r="797">
      <c r="A797" s="11" t="n"/>
      <c r="B797" s="11" t="n"/>
      <c r="C797" s="11" t="n"/>
      <c r="D797" s="11" t="n"/>
      <c r="E797" s="11" t="n"/>
      <c r="F797" s="11" t="n"/>
      <c r="G797" s="11" t="n"/>
      <c r="H797" s="11" t="n"/>
      <c r="I797" s="11" t="n"/>
      <c r="J797" s="11" t="n"/>
      <c r="K797" s="11" t="n"/>
      <c r="L797" s="11" t="n"/>
      <c r="M797" s="11" t="n"/>
      <c r="N797" s="11" t="n"/>
      <c r="O797" s="11" t="n"/>
      <c r="P797" s="11" t="n"/>
      <c r="Q797" s="11" t="n"/>
      <c r="R797" s="11" t="n"/>
      <c r="S797" s="11" t="n"/>
      <c r="T797" s="11" t="n"/>
      <c r="U797" s="11" t="n"/>
      <c r="V797" s="11" t="n"/>
      <c r="W797" s="11" t="n"/>
      <c r="X797" s="11" t="n"/>
      <c r="Y797" s="11" t="n"/>
      <c r="Z797" s="11" t="n"/>
      <c r="AA797" s="11" t="n"/>
      <c r="AB797" s="11" t="n"/>
      <c r="AC797" s="11" t="n"/>
      <c r="AD797" s="11" t="n"/>
    </row>
    <row r="798">
      <c r="A798" s="11" t="n"/>
      <c r="B798" s="11" t="n"/>
      <c r="C798" s="11" t="n"/>
      <c r="D798" s="11" t="n"/>
      <c r="E798" s="11" t="n"/>
      <c r="F798" s="11" t="n"/>
      <c r="G798" s="11" t="n"/>
      <c r="H798" s="11" t="n"/>
      <c r="I798" s="11" t="n"/>
      <c r="J798" s="11" t="n"/>
      <c r="K798" s="11" t="n"/>
      <c r="L798" s="11" t="n"/>
      <c r="M798" s="11" t="n"/>
      <c r="N798" s="11" t="n"/>
      <c r="O798" s="11" t="n"/>
      <c r="P798" s="11" t="n"/>
      <c r="Q798" s="11" t="n"/>
      <c r="R798" s="11" t="n"/>
      <c r="S798" s="11" t="n"/>
      <c r="T798" s="11" t="n"/>
      <c r="U798" s="11" t="n"/>
      <c r="V798" s="11" t="n"/>
      <c r="W798" s="11" t="n"/>
      <c r="X798" s="11" t="n"/>
      <c r="Y798" s="11" t="n"/>
      <c r="Z798" s="11" t="n"/>
      <c r="AA798" s="11" t="n"/>
      <c r="AB798" s="11" t="n"/>
      <c r="AC798" s="11" t="n"/>
      <c r="AD798" s="11" t="n"/>
    </row>
    <row r="799">
      <c r="A799" s="11" t="n"/>
      <c r="B799" s="11" t="n"/>
      <c r="C799" s="11" t="n"/>
      <c r="D799" s="11" t="n"/>
      <c r="E799" s="11" t="n"/>
      <c r="F799" s="11" t="n"/>
      <c r="G799" s="11" t="n"/>
      <c r="H799" s="11" t="n"/>
      <c r="I799" s="11" t="n"/>
      <c r="J799" s="11" t="n"/>
      <c r="K799" s="11" t="n"/>
      <c r="L799" s="11" t="n"/>
      <c r="M799" s="11" t="n"/>
      <c r="N799" s="11" t="n"/>
      <c r="O799" s="11" t="n"/>
      <c r="P799" s="11" t="n"/>
      <c r="Q799" s="11" t="n"/>
      <c r="R799" s="11" t="n"/>
      <c r="S799" s="11" t="n"/>
      <c r="T799" s="11" t="n"/>
      <c r="U799" s="11" t="n"/>
      <c r="V799" s="11" t="n"/>
      <c r="W799" s="11" t="n"/>
      <c r="X799" s="11" t="n"/>
      <c r="Y799" s="11" t="n"/>
      <c r="Z799" s="11" t="n"/>
      <c r="AA799" s="11" t="n"/>
      <c r="AB799" s="11" t="n"/>
      <c r="AC799" s="11" t="n"/>
      <c r="AD799" s="11" t="n"/>
    </row>
    <row r="800">
      <c r="A800" s="11" t="n"/>
      <c r="B800" s="11" t="n"/>
      <c r="C800" s="11" t="n"/>
      <c r="D800" s="11" t="n"/>
      <c r="E800" s="11" t="n"/>
      <c r="F800" s="11" t="n"/>
      <c r="G800" s="11" t="n"/>
      <c r="H800" s="11" t="n"/>
      <c r="I800" s="11" t="n"/>
      <c r="J800" s="11" t="n"/>
      <c r="K800" s="11" t="n"/>
      <c r="L800" s="11" t="n"/>
      <c r="M800" s="11" t="n"/>
      <c r="N800" s="11" t="n"/>
      <c r="O800" s="11" t="n"/>
      <c r="P800" s="11" t="n"/>
      <c r="Q800" s="11" t="n"/>
      <c r="R800" s="11" t="n"/>
      <c r="S800" s="11" t="n"/>
      <c r="T800" s="11" t="n"/>
      <c r="U800" s="11" t="n"/>
      <c r="V800" s="11" t="n"/>
      <c r="W800" s="11" t="n"/>
      <c r="X800" s="11" t="n"/>
      <c r="Y800" s="11" t="n"/>
      <c r="Z800" s="11" t="n"/>
      <c r="AA800" s="11" t="n"/>
      <c r="AB800" s="11" t="n"/>
      <c r="AC800" s="11" t="n"/>
      <c r="AD800" s="11" t="n"/>
    </row>
    <row r="801">
      <c r="A801" s="11" t="n"/>
      <c r="B801" s="11" t="n"/>
      <c r="C801" s="11" t="n"/>
      <c r="D801" s="11" t="n"/>
      <c r="E801" s="11" t="n"/>
      <c r="F801" s="11" t="n"/>
      <c r="G801" s="11" t="n"/>
      <c r="H801" s="11" t="n"/>
      <c r="I801" s="11" t="n"/>
      <c r="J801" s="11" t="n"/>
      <c r="K801" s="11" t="n"/>
      <c r="L801" s="11" t="n"/>
      <c r="M801" s="11" t="n"/>
      <c r="N801" s="11" t="n"/>
      <c r="O801" s="11" t="n"/>
      <c r="P801" s="11" t="n"/>
      <c r="Q801" s="11" t="n"/>
      <c r="R801" s="11" t="n"/>
      <c r="S801" s="11" t="n"/>
      <c r="T801" s="11" t="n"/>
      <c r="U801" s="11" t="n"/>
      <c r="V801" s="11" t="n"/>
      <c r="W801" s="11" t="n"/>
      <c r="X801" s="11" t="n"/>
      <c r="Y801" s="11" t="n"/>
      <c r="Z801" s="11" t="n"/>
      <c r="AA801" s="11" t="n"/>
      <c r="AB801" s="11" t="n"/>
      <c r="AC801" s="11" t="n"/>
      <c r="AD801" s="11" t="n"/>
    </row>
    <row r="802">
      <c r="A802" s="11" t="n"/>
      <c r="B802" s="11" t="n"/>
      <c r="C802" s="11" t="n"/>
      <c r="D802" s="11" t="n"/>
      <c r="E802" s="11" t="n"/>
      <c r="F802" s="11" t="n"/>
      <c r="G802" s="11" t="n"/>
      <c r="H802" s="11" t="n"/>
      <c r="I802" s="11" t="n"/>
      <c r="J802" s="11" t="n"/>
      <c r="K802" s="11" t="n"/>
      <c r="L802" s="11" t="n"/>
      <c r="M802" s="11" t="n"/>
      <c r="N802" s="11" t="n"/>
      <c r="O802" s="11" t="n"/>
      <c r="P802" s="11" t="n"/>
      <c r="Q802" s="11" t="n"/>
      <c r="R802" s="11" t="n"/>
      <c r="S802" s="11" t="n"/>
      <c r="T802" s="11" t="n"/>
      <c r="U802" s="11" t="n"/>
      <c r="V802" s="11" t="n"/>
      <c r="W802" s="11" t="n"/>
      <c r="X802" s="11" t="n"/>
      <c r="Y802" s="11" t="n"/>
      <c r="Z802" s="11" t="n"/>
      <c r="AA802" s="11" t="n"/>
      <c r="AB802" s="11" t="n"/>
      <c r="AC802" s="11" t="n"/>
      <c r="AD802" s="11" t="n"/>
    </row>
    <row r="803">
      <c r="A803" s="11" t="n"/>
      <c r="B803" s="11" t="n"/>
      <c r="C803" s="11" t="n"/>
      <c r="D803" s="11" t="n"/>
      <c r="E803" s="11" t="n"/>
      <c r="F803" s="11" t="n"/>
      <c r="G803" s="11" t="n"/>
      <c r="H803" s="11" t="n"/>
      <c r="I803" s="11" t="n"/>
      <c r="J803" s="11" t="n"/>
      <c r="K803" s="11" t="n"/>
      <c r="L803" s="11" t="n"/>
      <c r="M803" s="11" t="n"/>
      <c r="N803" s="11" t="n"/>
      <c r="O803" s="11" t="n"/>
      <c r="P803" s="11" t="n"/>
      <c r="Q803" s="11" t="n"/>
      <c r="R803" s="11" t="n"/>
      <c r="S803" s="11" t="n"/>
      <c r="T803" s="11" t="n"/>
      <c r="U803" s="11" t="n"/>
      <c r="V803" s="11" t="n"/>
      <c r="W803" s="11" t="n"/>
      <c r="X803" s="11" t="n"/>
      <c r="Y803" s="11" t="n"/>
      <c r="Z803" s="11" t="n"/>
      <c r="AA803" s="11" t="n"/>
      <c r="AB803" s="11" t="n"/>
      <c r="AC803" s="11" t="n"/>
      <c r="AD803" s="11" t="n"/>
    </row>
    <row r="804">
      <c r="A804" s="11" t="n"/>
      <c r="B804" s="11" t="n"/>
      <c r="C804" s="11" t="n"/>
      <c r="D804" s="11" t="n"/>
      <c r="E804" s="11" t="n"/>
      <c r="F804" s="11" t="n"/>
      <c r="G804" s="11" t="n"/>
      <c r="H804" s="11" t="n"/>
      <c r="I804" s="11" t="n"/>
      <c r="J804" s="11" t="n"/>
      <c r="K804" s="11" t="n"/>
      <c r="L804" s="11" t="n"/>
      <c r="M804" s="11" t="n"/>
      <c r="N804" s="11" t="n"/>
      <c r="O804" s="11" t="n"/>
      <c r="P804" s="11" t="n"/>
      <c r="Q804" s="11" t="n"/>
      <c r="R804" s="11" t="n"/>
      <c r="S804" s="11" t="n"/>
      <c r="T804" s="11" t="n"/>
      <c r="U804" s="11" t="n"/>
      <c r="V804" s="11" t="n"/>
      <c r="W804" s="11" t="n"/>
      <c r="X804" s="11" t="n"/>
      <c r="Y804" s="11" t="n"/>
      <c r="Z804" s="11" t="n"/>
      <c r="AA804" s="11" t="n"/>
      <c r="AB804" s="11" t="n"/>
      <c r="AC804" s="11" t="n"/>
      <c r="AD804" s="11" t="n"/>
    </row>
    <row r="805">
      <c r="A805" s="11" t="n"/>
      <c r="B805" s="11" t="n"/>
      <c r="C805" s="11" t="n"/>
      <c r="D805" s="11" t="n"/>
      <c r="E805" s="11" t="n"/>
      <c r="F805" s="11" t="n"/>
      <c r="G805" s="11" t="n"/>
      <c r="H805" s="11" t="n"/>
      <c r="I805" s="11" t="n"/>
      <c r="J805" s="11" t="n"/>
      <c r="K805" s="11" t="n"/>
      <c r="L805" s="11" t="n"/>
      <c r="M805" s="11" t="n"/>
      <c r="N805" s="11" t="n"/>
      <c r="O805" s="11" t="n"/>
      <c r="P805" s="11" t="n"/>
      <c r="Q805" s="11" t="n"/>
      <c r="R805" s="11" t="n"/>
      <c r="S805" s="11" t="n"/>
      <c r="T805" s="11" t="n"/>
      <c r="U805" s="11" t="n"/>
      <c r="V805" s="11" t="n"/>
      <c r="W805" s="11" t="n"/>
      <c r="X805" s="11" t="n"/>
      <c r="Y805" s="11" t="n"/>
      <c r="Z805" s="11" t="n"/>
      <c r="AA805" s="11" t="n"/>
      <c r="AB805" s="11" t="n"/>
      <c r="AC805" s="11" t="n"/>
      <c r="AD805" s="11" t="n"/>
    </row>
    <row r="806">
      <c r="A806" s="11" t="n"/>
      <c r="B806" s="11" t="n"/>
      <c r="C806" s="11" t="n"/>
      <c r="D806" s="11" t="n"/>
      <c r="E806" s="11" t="n"/>
      <c r="F806" s="11" t="n"/>
      <c r="G806" s="11" t="n"/>
      <c r="H806" s="11" t="n"/>
      <c r="I806" s="11" t="n"/>
      <c r="J806" s="11" t="n"/>
      <c r="K806" s="11" t="n"/>
      <c r="L806" s="11" t="n"/>
      <c r="M806" s="11" t="n"/>
      <c r="N806" s="11" t="n"/>
      <c r="O806" s="11" t="n"/>
      <c r="P806" s="11" t="n"/>
      <c r="Q806" s="11" t="n"/>
      <c r="R806" s="11" t="n"/>
      <c r="S806" s="11" t="n"/>
      <c r="T806" s="11" t="n"/>
      <c r="U806" s="11" t="n"/>
      <c r="V806" s="11" t="n"/>
      <c r="W806" s="11" t="n"/>
      <c r="X806" s="11" t="n"/>
      <c r="Y806" s="11" t="n"/>
      <c r="Z806" s="11" t="n"/>
      <c r="AA806" s="11" t="n"/>
      <c r="AB806" s="11" t="n"/>
      <c r="AC806" s="11" t="n"/>
      <c r="AD806" s="11" t="n"/>
    </row>
    <row r="807">
      <c r="A807" s="11" t="n"/>
      <c r="B807" s="11" t="n"/>
      <c r="C807" s="11" t="n"/>
      <c r="D807" s="11" t="n"/>
      <c r="E807" s="11" t="n"/>
      <c r="F807" s="11" t="n"/>
      <c r="G807" s="11" t="n"/>
      <c r="H807" s="11" t="n"/>
      <c r="I807" s="11" t="n"/>
      <c r="J807" s="11" t="n"/>
      <c r="K807" s="11" t="n"/>
      <c r="L807" s="11" t="n"/>
      <c r="M807" s="11" t="n"/>
      <c r="N807" s="11" t="n"/>
      <c r="O807" s="11" t="n"/>
      <c r="P807" s="11" t="n"/>
      <c r="Q807" s="11" t="n"/>
      <c r="R807" s="11" t="n"/>
      <c r="S807" s="11" t="n"/>
      <c r="T807" s="11" t="n"/>
      <c r="U807" s="11" t="n"/>
      <c r="V807" s="11" t="n"/>
      <c r="W807" s="11" t="n"/>
      <c r="X807" s="11" t="n"/>
      <c r="Y807" s="11" t="n"/>
      <c r="Z807" s="11" t="n"/>
      <c r="AA807" s="11" t="n"/>
      <c r="AB807" s="11" t="n"/>
      <c r="AC807" s="11" t="n"/>
      <c r="AD807" s="11" t="n"/>
    </row>
    <row r="808">
      <c r="A808" s="11" t="n"/>
      <c r="B808" s="11" t="n"/>
      <c r="C808" s="11" t="n"/>
      <c r="D808" s="11" t="n"/>
      <c r="E808" s="11" t="n"/>
      <c r="F808" s="11" t="n"/>
      <c r="G808" s="11" t="n"/>
      <c r="H808" s="11" t="n"/>
      <c r="I808" s="11" t="n"/>
      <c r="J808" s="11" t="n"/>
      <c r="K808" s="11" t="n"/>
      <c r="L808" s="11" t="n"/>
      <c r="M808" s="11" t="n"/>
      <c r="N808" s="11" t="n"/>
      <c r="O808" s="11" t="n"/>
      <c r="P808" s="11" t="n"/>
      <c r="Q808" s="11" t="n"/>
      <c r="R808" s="11" t="n"/>
      <c r="S808" s="11" t="n"/>
      <c r="T808" s="11" t="n"/>
      <c r="U808" s="11" t="n"/>
      <c r="V808" s="11" t="n"/>
      <c r="W808" s="11" t="n"/>
      <c r="X808" s="11" t="n"/>
      <c r="Y808" s="11" t="n"/>
      <c r="Z808" s="11" t="n"/>
      <c r="AA808" s="11" t="n"/>
      <c r="AB808" s="11" t="n"/>
      <c r="AC808" s="11" t="n"/>
      <c r="AD808" s="11" t="n"/>
    </row>
    <row r="809">
      <c r="A809" s="11" t="n"/>
      <c r="B809" s="11" t="n"/>
      <c r="C809" s="11" t="n"/>
      <c r="D809" s="11" t="n"/>
      <c r="E809" s="11" t="n"/>
      <c r="F809" s="11" t="n"/>
      <c r="G809" s="11" t="n"/>
      <c r="H809" s="11" t="n"/>
      <c r="I809" s="11" t="n"/>
      <c r="J809" s="11" t="n"/>
      <c r="K809" s="11" t="n"/>
      <c r="L809" s="11" t="n"/>
      <c r="M809" s="11" t="n"/>
      <c r="N809" s="11" t="n"/>
      <c r="O809" s="11" t="n"/>
      <c r="P809" s="11" t="n"/>
      <c r="Q809" s="11" t="n"/>
      <c r="R809" s="11" t="n"/>
      <c r="S809" s="11" t="n"/>
      <c r="T809" s="11" t="n"/>
      <c r="U809" s="11" t="n"/>
      <c r="V809" s="11" t="n"/>
      <c r="W809" s="11" t="n"/>
      <c r="X809" s="11" t="n"/>
      <c r="Y809" s="11" t="n"/>
      <c r="Z809" s="11" t="n"/>
      <c r="AA809" s="11" t="n"/>
      <c r="AB809" s="11" t="n"/>
      <c r="AC809" s="11" t="n"/>
      <c r="AD809" s="11" t="n"/>
    </row>
    <row r="810">
      <c r="A810" s="11" t="n"/>
      <c r="B810" s="11" t="n"/>
      <c r="C810" s="11" t="n"/>
      <c r="D810" s="11" t="n"/>
      <c r="E810" s="11" t="n"/>
      <c r="F810" s="11" t="n"/>
      <c r="G810" s="11" t="n"/>
      <c r="H810" s="11" t="n"/>
      <c r="I810" s="11" t="n"/>
      <c r="J810" s="11" t="n"/>
      <c r="K810" s="11" t="n"/>
      <c r="L810" s="11" t="n"/>
      <c r="M810" s="11" t="n"/>
      <c r="N810" s="11" t="n"/>
      <c r="O810" s="11" t="n"/>
      <c r="P810" s="11" t="n"/>
      <c r="Q810" s="11" t="n"/>
      <c r="R810" s="11" t="n"/>
      <c r="S810" s="11" t="n"/>
      <c r="T810" s="11" t="n"/>
      <c r="U810" s="11" t="n"/>
      <c r="V810" s="11" t="n"/>
      <c r="W810" s="11" t="n"/>
      <c r="X810" s="11" t="n"/>
      <c r="Y810" s="11" t="n"/>
      <c r="Z810" s="11" t="n"/>
      <c r="AA810" s="11" t="n"/>
      <c r="AB810" s="11" t="n"/>
      <c r="AC810" s="11" t="n"/>
      <c r="AD810" s="11" t="n"/>
    </row>
    <row r="811">
      <c r="A811" s="11" t="n"/>
      <c r="B811" s="11" t="n"/>
      <c r="C811" s="11" t="n"/>
      <c r="D811" s="11" t="n"/>
      <c r="E811" s="11" t="n"/>
      <c r="F811" s="11" t="n"/>
      <c r="G811" s="11" t="n"/>
      <c r="H811" s="11" t="n"/>
      <c r="I811" s="11" t="n"/>
      <c r="J811" s="11" t="n"/>
      <c r="K811" s="11" t="n"/>
      <c r="L811" s="11" t="n"/>
      <c r="M811" s="11" t="n"/>
      <c r="N811" s="11" t="n"/>
      <c r="O811" s="11" t="n"/>
      <c r="P811" s="11" t="n"/>
      <c r="Q811" s="11" t="n"/>
      <c r="R811" s="11" t="n"/>
      <c r="S811" s="11" t="n"/>
      <c r="T811" s="11" t="n"/>
      <c r="U811" s="11" t="n"/>
      <c r="V811" s="11" t="n"/>
      <c r="W811" s="11" t="n"/>
      <c r="X811" s="11" t="n"/>
      <c r="Y811" s="11" t="n"/>
      <c r="Z811" s="11" t="n"/>
      <c r="AA811" s="11" t="n"/>
      <c r="AB811" s="11" t="n"/>
      <c r="AC811" s="11" t="n"/>
      <c r="AD811" s="11" t="n"/>
    </row>
    <row r="812">
      <c r="A812" s="11" t="n"/>
      <c r="B812" s="11" t="n"/>
      <c r="C812" s="11" t="n"/>
      <c r="D812" s="11" t="n"/>
      <c r="E812" s="11" t="n"/>
      <c r="F812" s="11" t="n"/>
      <c r="G812" s="11" t="n"/>
      <c r="H812" s="11" t="n"/>
      <c r="I812" s="11" t="n"/>
      <c r="J812" s="11" t="n"/>
      <c r="K812" s="11" t="n"/>
      <c r="L812" s="11" t="n"/>
      <c r="M812" s="11" t="n"/>
      <c r="N812" s="11" t="n"/>
      <c r="O812" s="11" t="n"/>
      <c r="P812" s="11" t="n"/>
      <c r="Q812" s="11" t="n"/>
      <c r="R812" s="11" t="n"/>
      <c r="S812" s="11" t="n"/>
      <c r="T812" s="11" t="n"/>
      <c r="U812" s="11" t="n"/>
      <c r="V812" s="11" t="n"/>
      <c r="W812" s="11" t="n"/>
      <c r="X812" s="11" t="n"/>
      <c r="Y812" s="11" t="n"/>
      <c r="Z812" s="11" t="n"/>
      <c r="AA812" s="11" t="n"/>
      <c r="AB812" s="11" t="n"/>
      <c r="AC812" s="11" t="n"/>
      <c r="AD812" s="11" t="n"/>
    </row>
    <row r="813">
      <c r="A813" s="11" t="n"/>
      <c r="B813" s="11" t="n"/>
      <c r="C813" s="11" t="n"/>
      <c r="D813" s="11" t="n"/>
      <c r="E813" s="11" t="n"/>
      <c r="F813" s="11" t="n"/>
      <c r="G813" s="11" t="n"/>
      <c r="H813" s="11" t="n"/>
      <c r="I813" s="11" t="n"/>
      <c r="J813" s="11" t="n"/>
      <c r="K813" s="11" t="n"/>
      <c r="L813" s="11" t="n"/>
      <c r="M813" s="11" t="n"/>
      <c r="N813" s="11" t="n"/>
      <c r="O813" s="11" t="n"/>
      <c r="P813" s="11" t="n"/>
      <c r="Q813" s="11" t="n"/>
      <c r="R813" s="11" t="n"/>
      <c r="S813" s="11" t="n"/>
      <c r="T813" s="11" t="n"/>
      <c r="U813" s="11" t="n"/>
      <c r="V813" s="11" t="n"/>
      <c r="W813" s="11" t="n"/>
      <c r="X813" s="11" t="n"/>
      <c r="Y813" s="11" t="n"/>
      <c r="Z813" s="11" t="n"/>
      <c r="AA813" s="11" t="n"/>
      <c r="AB813" s="11" t="n"/>
      <c r="AC813" s="11" t="n"/>
      <c r="AD813" s="11" t="n"/>
    </row>
    <row r="814">
      <c r="A814" s="11" t="n"/>
      <c r="B814" s="11" t="n"/>
      <c r="C814" s="11" t="n"/>
      <c r="D814" s="11" t="n"/>
      <c r="E814" s="11" t="n"/>
      <c r="F814" s="11" t="n"/>
      <c r="G814" s="11" t="n"/>
      <c r="H814" s="11" t="n"/>
      <c r="I814" s="11" t="n"/>
      <c r="J814" s="11" t="n"/>
      <c r="K814" s="11" t="n"/>
      <c r="L814" s="11" t="n"/>
      <c r="M814" s="11" t="n"/>
      <c r="N814" s="11" t="n"/>
      <c r="O814" s="11" t="n"/>
      <c r="P814" s="11" t="n"/>
      <c r="Q814" s="11" t="n"/>
      <c r="R814" s="11" t="n"/>
      <c r="S814" s="11" t="n"/>
      <c r="T814" s="11" t="n"/>
      <c r="U814" s="11" t="n"/>
      <c r="V814" s="11" t="n"/>
      <c r="W814" s="11" t="n"/>
      <c r="X814" s="11" t="n"/>
      <c r="Y814" s="11" t="n"/>
      <c r="Z814" s="11" t="n"/>
      <c r="AA814" s="11" t="n"/>
      <c r="AB814" s="11" t="n"/>
      <c r="AC814" s="11" t="n"/>
      <c r="AD814" s="11" t="n"/>
    </row>
    <row r="815">
      <c r="A815" s="11" t="n"/>
      <c r="B815" s="11" t="n"/>
      <c r="C815" s="11" t="n"/>
      <c r="D815" s="11" t="n"/>
      <c r="E815" s="11" t="n"/>
      <c r="F815" s="11" t="n"/>
      <c r="G815" s="11" t="n"/>
      <c r="H815" s="11" t="n"/>
      <c r="I815" s="11" t="n"/>
      <c r="J815" s="11" t="n"/>
      <c r="K815" s="11" t="n"/>
      <c r="L815" s="11" t="n"/>
      <c r="M815" s="11" t="n"/>
      <c r="N815" s="11" t="n"/>
      <c r="O815" s="11" t="n"/>
      <c r="P815" s="11" t="n"/>
      <c r="Q815" s="11" t="n"/>
      <c r="R815" s="11" t="n"/>
      <c r="S815" s="11" t="n"/>
      <c r="T815" s="11" t="n"/>
      <c r="U815" s="11" t="n"/>
      <c r="V815" s="11" t="n"/>
      <c r="W815" s="11" t="n"/>
      <c r="X815" s="11" t="n"/>
      <c r="Y815" s="11" t="n"/>
      <c r="Z815" s="11" t="n"/>
      <c r="AA815" s="11" t="n"/>
      <c r="AB815" s="11" t="n"/>
      <c r="AC815" s="11" t="n"/>
      <c r="AD815" s="11" t="n"/>
    </row>
    <row r="816">
      <c r="A816" s="11" t="n"/>
      <c r="B816" s="11" t="n"/>
      <c r="C816" s="11" t="n"/>
      <c r="D816" s="11" t="n"/>
      <c r="E816" s="11" t="n"/>
      <c r="F816" s="11" t="n"/>
      <c r="G816" s="11" t="n"/>
      <c r="H816" s="11" t="n"/>
      <c r="I816" s="11" t="n"/>
      <c r="J816" s="11" t="n"/>
      <c r="K816" s="11" t="n"/>
      <c r="L816" s="11" t="n"/>
      <c r="M816" s="11" t="n"/>
      <c r="N816" s="11" t="n"/>
      <c r="O816" s="11" t="n"/>
      <c r="P816" s="11" t="n"/>
      <c r="Q816" s="11" t="n"/>
      <c r="R816" s="11" t="n"/>
      <c r="S816" s="11" t="n"/>
      <c r="T816" s="11" t="n"/>
      <c r="U816" s="11" t="n"/>
      <c r="V816" s="11" t="n"/>
      <c r="W816" s="11" t="n"/>
      <c r="X816" s="11" t="n"/>
      <c r="Y816" s="11" t="n"/>
      <c r="Z816" s="11" t="n"/>
      <c r="AA816" s="11" t="n"/>
      <c r="AB816" s="11" t="n"/>
      <c r="AC816" s="11" t="n"/>
      <c r="AD816" s="11" t="n"/>
    </row>
    <row r="817">
      <c r="A817" s="11" t="n"/>
      <c r="B817" s="11" t="n"/>
      <c r="C817" s="11" t="n"/>
      <c r="D817" s="11" t="n"/>
      <c r="E817" s="11" t="n"/>
      <c r="F817" s="11" t="n"/>
      <c r="G817" s="11" t="n"/>
      <c r="H817" s="11" t="n"/>
      <c r="I817" s="11" t="n"/>
      <c r="J817" s="11" t="n"/>
      <c r="K817" s="11" t="n"/>
      <c r="L817" s="11" t="n"/>
      <c r="M817" s="11" t="n"/>
      <c r="N817" s="11" t="n"/>
      <c r="O817" s="11" t="n"/>
      <c r="P817" s="11" t="n"/>
      <c r="Q817" s="11" t="n"/>
      <c r="R817" s="11" t="n"/>
      <c r="S817" s="11" t="n"/>
      <c r="T817" s="11" t="n"/>
      <c r="U817" s="11" t="n"/>
      <c r="V817" s="11" t="n"/>
      <c r="W817" s="11" t="n"/>
      <c r="X817" s="11" t="n"/>
      <c r="Y817" s="11" t="n"/>
      <c r="Z817" s="11" t="n"/>
      <c r="AA817" s="11" t="n"/>
      <c r="AB817" s="11" t="n"/>
      <c r="AC817" s="11" t="n"/>
      <c r="AD817" s="11" t="n"/>
    </row>
    <row r="818">
      <c r="A818" s="11" t="n"/>
      <c r="B818" s="11" t="n"/>
      <c r="C818" s="11" t="n"/>
      <c r="D818" s="11" t="n"/>
      <c r="E818" s="11" t="n"/>
      <c r="F818" s="11" t="n"/>
      <c r="G818" s="11" t="n"/>
      <c r="H818" s="11" t="n"/>
      <c r="I818" s="11" t="n"/>
      <c r="J818" s="11" t="n"/>
      <c r="K818" s="11" t="n"/>
      <c r="L818" s="11" t="n"/>
      <c r="M818" s="11" t="n"/>
      <c r="N818" s="11" t="n"/>
      <c r="O818" s="11" t="n"/>
      <c r="P818" s="11" t="n"/>
      <c r="Q818" s="11" t="n"/>
      <c r="R818" s="11" t="n"/>
      <c r="S818" s="11" t="n"/>
      <c r="T818" s="11" t="n"/>
      <c r="U818" s="11" t="n"/>
      <c r="V818" s="11" t="n"/>
      <c r="W818" s="11" t="n"/>
      <c r="X818" s="11" t="n"/>
      <c r="Y818" s="11" t="n"/>
      <c r="Z818" s="11" t="n"/>
      <c r="AA818" s="11" t="n"/>
      <c r="AB818" s="11" t="n"/>
      <c r="AC818" s="11" t="n"/>
      <c r="AD818" s="11" t="n"/>
    </row>
    <row r="819">
      <c r="A819" s="11" t="n"/>
      <c r="B819" s="11" t="n"/>
      <c r="C819" s="11" t="n"/>
      <c r="D819" s="11" t="n"/>
      <c r="E819" s="11" t="n"/>
      <c r="F819" s="11" t="n"/>
      <c r="G819" s="11" t="n"/>
      <c r="H819" s="11" t="n"/>
      <c r="I819" s="11" t="n"/>
      <c r="J819" s="11" t="n"/>
      <c r="K819" s="11" t="n"/>
      <c r="L819" s="11" t="n"/>
      <c r="M819" s="11" t="n"/>
      <c r="N819" s="11" t="n"/>
      <c r="O819" s="11" t="n"/>
      <c r="P819" s="11" t="n"/>
      <c r="Q819" s="11" t="n"/>
      <c r="R819" s="11" t="n"/>
      <c r="S819" s="11" t="n"/>
      <c r="T819" s="11" t="n"/>
      <c r="U819" s="11" t="n"/>
      <c r="V819" s="11" t="n"/>
      <c r="W819" s="11" t="n"/>
      <c r="X819" s="11" t="n"/>
      <c r="Y819" s="11" t="n"/>
      <c r="Z819" s="11" t="n"/>
      <c r="AA819" s="11" t="n"/>
      <c r="AB819" s="11" t="n"/>
      <c r="AC819" s="11" t="n"/>
      <c r="AD819" s="11" t="n"/>
    </row>
    <row r="820">
      <c r="A820" s="11" t="n"/>
      <c r="B820" s="11" t="n"/>
      <c r="C820" s="11" t="n"/>
      <c r="D820" s="11" t="n"/>
      <c r="E820" s="11" t="n"/>
      <c r="F820" s="11" t="n"/>
      <c r="G820" s="11" t="n"/>
      <c r="H820" s="11" t="n"/>
      <c r="I820" s="11" t="n"/>
      <c r="J820" s="11" t="n"/>
      <c r="K820" s="11" t="n"/>
      <c r="L820" s="11" t="n"/>
      <c r="M820" s="11" t="n"/>
      <c r="N820" s="11" t="n"/>
      <c r="O820" s="11" t="n"/>
      <c r="P820" s="11" t="n"/>
      <c r="Q820" s="11" t="n"/>
      <c r="R820" s="11" t="n"/>
      <c r="S820" s="11" t="n"/>
      <c r="T820" s="11" t="n"/>
      <c r="U820" s="11" t="n"/>
      <c r="V820" s="11" t="n"/>
      <c r="W820" s="11" t="n"/>
      <c r="X820" s="11" t="n"/>
      <c r="Y820" s="11" t="n"/>
      <c r="Z820" s="11" t="n"/>
      <c r="AA820" s="11" t="n"/>
      <c r="AB820" s="11" t="n"/>
      <c r="AC820" s="11" t="n"/>
      <c r="AD820" s="11" t="n"/>
    </row>
    <row r="821">
      <c r="A821" s="11" t="n"/>
      <c r="B821" s="11" t="n"/>
      <c r="C821" s="11" t="n"/>
      <c r="D821" s="11" t="n"/>
      <c r="E821" s="11" t="n"/>
      <c r="F821" s="11" t="n"/>
      <c r="G821" s="11" t="n"/>
      <c r="H821" s="11" t="n"/>
      <c r="I821" s="11" t="n"/>
      <c r="J821" s="11" t="n"/>
      <c r="K821" s="11" t="n"/>
      <c r="L821" s="11" t="n"/>
      <c r="M821" s="11" t="n"/>
      <c r="N821" s="11" t="n"/>
      <c r="O821" s="11" t="n"/>
      <c r="P821" s="11" t="n"/>
      <c r="Q821" s="11" t="n"/>
      <c r="R821" s="11" t="n"/>
      <c r="S821" s="11" t="n"/>
      <c r="T821" s="11" t="n"/>
      <c r="U821" s="11" t="n"/>
      <c r="V821" s="11" t="n"/>
      <c r="W821" s="11" t="n"/>
      <c r="X821" s="11" t="n"/>
      <c r="Y821" s="11" t="n"/>
      <c r="Z821" s="11" t="n"/>
      <c r="AA821" s="11" t="n"/>
      <c r="AB821" s="11" t="n"/>
      <c r="AC821" s="11" t="n"/>
      <c r="AD821" s="11" t="n"/>
    </row>
    <row r="822">
      <c r="A822" s="11" t="n"/>
      <c r="B822" s="11" t="n"/>
      <c r="C822" s="11" t="n"/>
      <c r="D822" s="11" t="n"/>
      <c r="E822" s="11" t="n"/>
      <c r="F822" s="11" t="n"/>
      <c r="G822" s="11" t="n"/>
      <c r="H822" s="11" t="n"/>
      <c r="I822" s="11" t="n"/>
      <c r="J822" s="11" t="n"/>
      <c r="K822" s="11" t="n"/>
      <c r="L822" s="11" t="n"/>
      <c r="M822" s="11" t="n"/>
      <c r="N822" s="11" t="n"/>
      <c r="O822" s="11" t="n"/>
      <c r="P822" s="11" t="n"/>
      <c r="Q822" s="11" t="n"/>
      <c r="R822" s="11" t="n"/>
      <c r="S822" s="11" t="n"/>
      <c r="T822" s="11" t="n"/>
      <c r="U822" s="11" t="n"/>
      <c r="V822" s="11" t="n"/>
      <c r="W822" s="11" t="n"/>
      <c r="X822" s="11" t="n"/>
      <c r="Y822" s="11" t="n"/>
      <c r="Z822" s="11" t="n"/>
      <c r="AA822" s="11" t="n"/>
      <c r="AB822" s="11" t="n"/>
      <c r="AC822" s="11" t="n"/>
      <c r="AD822" s="11" t="n"/>
    </row>
    <row r="823">
      <c r="A823" s="11" t="n"/>
      <c r="B823" s="11" t="n"/>
      <c r="C823" s="11" t="n"/>
      <c r="D823" s="11" t="n"/>
      <c r="E823" s="11" t="n"/>
      <c r="F823" s="11" t="n"/>
      <c r="G823" s="11" t="n"/>
      <c r="H823" s="11" t="n"/>
      <c r="I823" s="11" t="n"/>
      <c r="J823" s="11" t="n"/>
      <c r="K823" s="11" t="n"/>
      <c r="L823" s="11" t="n"/>
      <c r="M823" s="11" t="n"/>
      <c r="N823" s="11" t="n"/>
      <c r="O823" s="11" t="n"/>
      <c r="P823" s="11" t="n"/>
      <c r="Q823" s="11" t="n"/>
      <c r="R823" s="11" t="n"/>
      <c r="S823" s="11" t="n"/>
      <c r="T823" s="11" t="n"/>
      <c r="U823" s="11" t="n"/>
      <c r="V823" s="11" t="n"/>
      <c r="W823" s="11" t="n"/>
      <c r="X823" s="11" t="n"/>
      <c r="Y823" s="11" t="n"/>
      <c r="Z823" s="11" t="n"/>
      <c r="AA823" s="11" t="n"/>
      <c r="AB823" s="11" t="n"/>
      <c r="AC823" s="11" t="n"/>
      <c r="AD823" s="11" t="n"/>
    </row>
    <row r="824">
      <c r="A824" s="11" t="n"/>
      <c r="B824" s="11" t="n"/>
      <c r="C824" s="11" t="n"/>
      <c r="D824" s="11" t="n"/>
      <c r="E824" s="11" t="n"/>
      <c r="F824" s="11" t="n"/>
      <c r="G824" s="11" t="n"/>
      <c r="H824" s="11" t="n"/>
      <c r="I824" s="11" t="n"/>
      <c r="J824" s="11" t="n"/>
      <c r="K824" s="11" t="n"/>
      <c r="L824" s="11" t="n"/>
      <c r="M824" s="11" t="n"/>
      <c r="N824" s="11" t="n"/>
      <c r="O824" s="11" t="n"/>
      <c r="P824" s="11" t="n"/>
      <c r="Q824" s="11" t="n"/>
      <c r="R824" s="11" t="n"/>
      <c r="S824" s="11" t="n"/>
      <c r="T824" s="11" t="n"/>
      <c r="U824" s="11" t="n"/>
      <c r="V824" s="11" t="n"/>
      <c r="W824" s="11" t="n"/>
      <c r="X824" s="11" t="n"/>
      <c r="Y824" s="11" t="n"/>
      <c r="Z824" s="11" t="n"/>
      <c r="AA824" s="11" t="n"/>
      <c r="AB824" s="11" t="n"/>
      <c r="AC824" s="11" t="n"/>
      <c r="AD824" s="11" t="n"/>
    </row>
    <row r="825">
      <c r="A825" s="11" t="n"/>
      <c r="B825" s="11" t="n"/>
      <c r="C825" s="11" t="n"/>
      <c r="D825" s="11" t="n"/>
      <c r="E825" s="11" t="n"/>
      <c r="F825" s="11" t="n"/>
      <c r="G825" s="11" t="n"/>
      <c r="H825" s="11" t="n"/>
      <c r="I825" s="11" t="n"/>
      <c r="J825" s="11" t="n"/>
      <c r="K825" s="11" t="n"/>
      <c r="L825" s="11" t="n"/>
      <c r="M825" s="11" t="n"/>
      <c r="N825" s="11" t="n"/>
      <c r="O825" s="11" t="n"/>
      <c r="P825" s="11" t="n"/>
      <c r="Q825" s="11" t="n"/>
      <c r="R825" s="11" t="n"/>
      <c r="S825" s="11" t="n"/>
      <c r="T825" s="11" t="n"/>
      <c r="U825" s="11" t="n"/>
      <c r="V825" s="11" t="n"/>
      <c r="W825" s="11" t="n"/>
      <c r="X825" s="11" t="n"/>
      <c r="Y825" s="11" t="n"/>
      <c r="Z825" s="11" t="n"/>
      <c r="AA825" s="11" t="n"/>
      <c r="AB825" s="11" t="n"/>
      <c r="AC825" s="11" t="n"/>
      <c r="AD825" s="11" t="n"/>
    </row>
    <row r="826">
      <c r="A826" s="11" t="n"/>
      <c r="B826" s="11" t="n"/>
      <c r="C826" s="11" t="n"/>
      <c r="D826" s="11" t="n"/>
      <c r="E826" s="11" t="n"/>
      <c r="F826" s="11" t="n"/>
      <c r="G826" s="11" t="n"/>
      <c r="H826" s="11" t="n"/>
      <c r="I826" s="11" t="n"/>
      <c r="J826" s="11" t="n"/>
      <c r="K826" s="11" t="n"/>
      <c r="L826" s="11" t="n"/>
      <c r="M826" s="11" t="n"/>
      <c r="N826" s="11" t="n"/>
      <c r="O826" s="11" t="n"/>
      <c r="P826" s="11" t="n"/>
      <c r="Q826" s="11" t="n"/>
      <c r="R826" s="11" t="n"/>
      <c r="S826" s="11" t="n"/>
      <c r="T826" s="11" t="n"/>
      <c r="U826" s="11" t="n"/>
      <c r="V826" s="11" t="n"/>
      <c r="W826" s="11" t="n"/>
      <c r="X826" s="11" t="n"/>
      <c r="Y826" s="11" t="n"/>
      <c r="Z826" s="11" t="n"/>
      <c r="AA826" s="11" t="n"/>
      <c r="AB826" s="11" t="n"/>
      <c r="AC826" s="11" t="n"/>
      <c r="AD826" s="11" t="n"/>
    </row>
    <row r="827">
      <c r="A827" s="11" t="n"/>
      <c r="B827" s="11" t="n"/>
      <c r="C827" s="11" t="n"/>
      <c r="D827" s="11" t="n"/>
      <c r="E827" s="11" t="n"/>
      <c r="F827" s="11" t="n"/>
      <c r="G827" s="11" t="n"/>
      <c r="H827" s="11" t="n"/>
      <c r="I827" s="11" t="n"/>
      <c r="J827" s="11" t="n"/>
      <c r="K827" s="11" t="n"/>
      <c r="L827" s="11" t="n"/>
      <c r="M827" s="11" t="n"/>
      <c r="N827" s="11" t="n"/>
      <c r="O827" s="11" t="n"/>
      <c r="P827" s="11" t="n"/>
      <c r="Q827" s="11" t="n"/>
      <c r="R827" s="11" t="n"/>
      <c r="S827" s="11" t="n"/>
      <c r="T827" s="11" t="n"/>
      <c r="U827" s="11" t="n"/>
      <c r="V827" s="11" t="n"/>
      <c r="W827" s="11" t="n"/>
      <c r="X827" s="11" t="n"/>
      <c r="Y827" s="11" t="n"/>
      <c r="Z827" s="11" t="n"/>
      <c r="AA827" s="11" t="n"/>
      <c r="AB827" s="11" t="n"/>
      <c r="AC827" s="11" t="n"/>
      <c r="AD827" s="11" t="n"/>
    </row>
    <row r="828">
      <c r="A828" s="11" t="n"/>
      <c r="B828" s="11" t="n"/>
      <c r="C828" s="11" t="n"/>
      <c r="D828" s="11" t="n"/>
      <c r="E828" s="11" t="n"/>
      <c r="F828" s="11" t="n"/>
      <c r="G828" s="11" t="n"/>
      <c r="H828" s="11" t="n"/>
      <c r="I828" s="11" t="n"/>
      <c r="J828" s="11" t="n"/>
      <c r="K828" s="11" t="n"/>
      <c r="L828" s="11" t="n"/>
      <c r="M828" s="11" t="n"/>
      <c r="N828" s="11" t="n"/>
      <c r="O828" s="11" t="n"/>
      <c r="P828" s="11" t="n"/>
      <c r="Q828" s="11" t="n"/>
      <c r="R828" s="11" t="n"/>
      <c r="S828" s="11" t="n"/>
      <c r="T828" s="11" t="n"/>
      <c r="U828" s="11" t="n"/>
      <c r="V828" s="11" t="n"/>
      <c r="W828" s="11" t="n"/>
      <c r="X828" s="11" t="n"/>
      <c r="Y828" s="11" t="n"/>
      <c r="Z828" s="11" t="n"/>
      <c r="AA828" s="11" t="n"/>
      <c r="AB828" s="11" t="n"/>
      <c r="AC828" s="11" t="n"/>
      <c r="AD828" s="11" t="n"/>
    </row>
    <row r="829">
      <c r="A829" s="11" t="n"/>
      <c r="B829" s="11" t="n"/>
      <c r="C829" s="11" t="n"/>
      <c r="D829" s="11" t="n"/>
      <c r="E829" s="11" t="n"/>
      <c r="F829" s="11" t="n"/>
      <c r="G829" s="11" t="n"/>
      <c r="H829" s="11" t="n"/>
      <c r="I829" s="11" t="n"/>
      <c r="J829" s="11" t="n"/>
      <c r="K829" s="11" t="n"/>
      <c r="L829" s="11" t="n"/>
      <c r="M829" s="11" t="n"/>
      <c r="N829" s="11" t="n"/>
      <c r="O829" s="11" t="n"/>
      <c r="P829" s="11" t="n"/>
      <c r="Q829" s="11" t="n"/>
      <c r="R829" s="11" t="n"/>
      <c r="S829" s="11" t="n"/>
      <c r="T829" s="11" t="n"/>
      <c r="U829" s="11" t="n"/>
      <c r="V829" s="11" t="n"/>
      <c r="W829" s="11" t="n"/>
      <c r="X829" s="11" t="n"/>
      <c r="Y829" s="11" t="n"/>
      <c r="Z829" s="11" t="n"/>
      <c r="AA829" s="11" t="n"/>
      <c r="AB829" s="11" t="n"/>
      <c r="AC829" s="11" t="n"/>
      <c r="AD829" s="11" t="n"/>
    </row>
    <row r="830">
      <c r="A830" s="11" t="n"/>
      <c r="B830" s="11" t="n"/>
      <c r="C830" s="11" t="n"/>
      <c r="D830" s="11" t="n"/>
      <c r="E830" s="11" t="n"/>
      <c r="F830" s="11" t="n"/>
      <c r="G830" s="11" t="n"/>
      <c r="H830" s="11" t="n"/>
      <c r="I830" s="11" t="n"/>
      <c r="J830" s="11" t="n"/>
      <c r="K830" s="11" t="n"/>
      <c r="L830" s="11" t="n"/>
      <c r="M830" s="11" t="n"/>
      <c r="N830" s="11" t="n"/>
      <c r="O830" s="11" t="n"/>
      <c r="P830" s="11" t="n"/>
      <c r="Q830" s="11" t="n"/>
      <c r="R830" s="11" t="n"/>
      <c r="S830" s="11" t="n"/>
      <c r="T830" s="11" t="n"/>
      <c r="U830" s="11" t="n"/>
      <c r="V830" s="11" t="n"/>
      <c r="W830" s="11" t="n"/>
      <c r="X830" s="11" t="n"/>
      <c r="Y830" s="11" t="n"/>
      <c r="Z830" s="11" t="n"/>
      <c r="AA830" s="11" t="n"/>
      <c r="AB830" s="11" t="n"/>
      <c r="AC830" s="11" t="n"/>
      <c r="AD830" s="11" t="n"/>
    </row>
    <row r="831">
      <c r="A831" s="11" t="n"/>
      <c r="B831" s="11" t="n"/>
      <c r="C831" s="11" t="n"/>
      <c r="D831" s="11" t="n"/>
      <c r="E831" s="11" t="n"/>
      <c r="F831" s="11" t="n"/>
      <c r="G831" s="11" t="n"/>
      <c r="H831" s="11" t="n"/>
      <c r="I831" s="11" t="n"/>
      <c r="J831" s="11" t="n"/>
      <c r="K831" s="11" t="n"/>
      <c r="L831" s="11" t="n"/>
      <c r="M831" s="11" t="n"/>
      <c r="N831" s="11" t="n"/>
      <c r="O831" s="11" t="n"/>
      <c r="P831" s="11" t="n"/>
      <c r="Q831" s="11" t="n"/>
      <c r="R831" s="11" t="n"/>
      <c r="S831" s="11" t="n"/>
      <c r="T831" s="11" t="n"/>
      <c r="U831" s="11" t="n"/>
      <c r="V831" s="11" t="n"/>
      <c r="W831" s="11" t="n"/>
      <c r="X831" s="11" t="n"/>
      <c r="Y831" s="11" t="n"/>
      <c r="Z831" s="11" t="n"/>
      <c r="AA831" s="11" t="n"/>
      <c r="AB831" s="11" t="n"/>
      <c r="AC831" s="11" t="n"/>
      <c r="AD831" s="11" t="n"/>
    </row>
    <row r="832">
      <c r="A832" s="11" t="n"/>
      <c r="B832" s="11" t="n"/>
      <c r="C832" s="11" t="n"/>
      <c r="D832" s="11" t="n"/>
      <c r="E832" s="11" t="n"/>
      <c r="F832" s="11" t="n"/>
      <c r="G832" s="11" t="n"/>
      <c r="H832" s="11" t="n"/>
      <c r="I832" s="11" t="n"/>
      <c r="J832" s="11" t="n"/>
      <c r="K832" s="11" t="n"/>
      <c r="L832" s="11" t="n"/>
      <c r="M832" s="11" t="n"/>
      <c r="N832" s="11" t="n"/>
      <c r="O832" s="11" t="n"/>
      <c r="P832" s="11" t="n"/>
      <c r="Q832" s="11" t="n"/>
      <c r="R832" s="11" t="n"/>
      <c r="S832" s="11" t="n"/>
      <c r="T832" s="11" t="n"/>
      <c r="U832" s="11" t="n"/>
      <c r="V832" s="11" t="n"/>
      <c r="W832" s="11" t="n"/>
      <c r="X832" s="11" t="n"/>
      <c r="Y832" s="11" t="n"/>
      <c r="Z832" s="11" t="n"/>
      <c r="AA832" s="11" t="n"/>
      <c r="AB832" s="11" t="n"/>
      <c r="AC832" s="11" t="n"/>
      <c r="AD832" s="11" t="n"/>
    </row>
    <row r="833">
      <c r="A833" s="11" t="n"/>
      <c r="B833" s="11" t="n"/>
      <c r="C833" s="11" t="n"/>
      <c r="D833" s="11" t="n"/>
      <c r="E833" s="11" t="n"/>
      <c r="F833" s="11" t="n"/>
      <c r="G833" s="11" t="n"/>
      <c r="H833" s="11" t="n"/>
      <c r="I833" s="11" t="n"/>
      <c r="J833" s="11" t="n"/>
      <c r="K833" s="11" t="n"/>
      <c r="L833" s="11" t="n"/>
      <c r="M833" s="11" t="n"/>
      <c r="N833" s="11" t="n"/>
      <c r="O833" s="11" t="n"/>
      <c r="P833" s="11" t="n"/>
      <c r="Q833" s="11" t="n"/>
      <c r="R833" s="11" t="n"/>
      <c r="S833" s="11" t="n"/>
      <c r="T833" s="11" t="n"/>
      <c r="U833" s="11" t="n"/>
      <c r="V833" s="11" t="n"/>
      <c r="W833" s="11" t="n"/>
      <c r="X833" s="11" t="n"/>
      <c r="Y833" s="11" t="n"/>
      <c r="Z833" s="11" t="n"/>
      <c r="AA833" s="11" t="n"/>
      <c r="AB833" s="11" t="n"/>
      <c r="AC833" s="11" t="n"/>
      <c r="AD833" s="11" t="n"/>
    </row>
    <row r="834">
      <c r="A834" s="11" t="n"/>
      <c r="B834" s="11" t="n"/>
      <c r="C834" s="11" t="n"/>
      <c r="D834" s="11" t="n"/>
      <c r="E834" s="11" t="n"/>
      <c r="F834" s="11" t="n"/>
      <c r="G834" s="11" t="n"/>
      <c r="H834" s="11" t="n"/>
      <c r="I834" s="11" t="n"/>
      <c r="J834" s="11" t="n"/>
      <c r="K834" s="11" t="n"/>
      <c r="L834" s="11" t="n"/>
      <c r="M834" s="11" t="n"/>
      <c r="N834" s="11" t="n"/>
      <c r="O834" s="11" t="n"/>
      <c r="P834" s="11" t="n"/>
      <c r="Q834" s="11" t="n"/>
      <c r="R834" s="11" t="n"/>
      <c r="S834" s="11" t="n"/>
      <c r="T834" s="11" t="n"/>
      <c r="U834" s="11" t="n"/>
      <c r="V834" s="11" t="n"/>
      <c r="W834" s="11" t="n"/>
      <c r="X834" s="11" t="n"/>
      <c r="Y834" s="11" t="n"/>
      <c r="Z834" s="11" t="n"/>
      <c r="AA834" s="11" t="n"/>
      <c r="AB834" s="11" t="n"/>
      <c r="AC834" s="11" t="n"/>
      <c r="AD834" s="11" t="n"/>
    </row>
    <row r="835">
      <c r="A835" s="11" t="n"/>
      <c r="B835" s="11" t="n"/>
      <c r="C835" s="11" t="n"/>
      <c r="D835" s="11" t="n"/>
      <c r="E835" s="11" t="n"/>
      <c r="F835" s="11" t="n"/>
      <c r="G835" s="11" t="n"/>
      <c r="H835" s="11" t="n"/>
      <c r="I835" s="11" t="n"/>
      <c r="J835" s="11" t="n"/>
      <c r="K835" s="11" t="n"/>
      <c r="L835" s="11" t="n"/>
      <c r="M835" s="11" t="n"/>
      <c r="N835" s="11" t="n"/>
      <c r="O835" s="11" t="n"/>
      <c r="P835" s="11" t="n"/>
      <c r="Q835" s="11" t="n"/>
      <c r="R835" s="11" t="n"/>
      <c r="S835" s="11" t="n"/>
      <c r="T835" s="11" t="n"/>
      <c r="U835" s="11" t="n"/>
      <c r="V835" s="11" t="n"/>
      <c r="W835" s="11" t="n"/>
      <c r="X835" s="11" t="n"/>
      <c r="Y835" s="11" t="n"/>
      <c r="Z835" s="11" t="n"/>
      <c r="AA835" s="11" t="n"/>
      <c r="AB835" s="11" t="n"/>
      <c r="AC835" s="11" t="n"/>
      <c r="AD835" s="11" t="n"/>
    </row>
    <row r="836">
      <c r="A836" s="11" t="n"/>
      <c r="B836" s="11" t="n"/>
      <c r="C836" s="11" t="n"/>
      <c r="D836" s="11" t="n"/>
      <c r="E836" s="11" t="n"/>
      <c r="F836" s="11" t="n"/>
      <c r="G836" s="11" t="n"/>
      <c r="H836" s="11" t="n"/>
      <c r="I836" s="11" t="n"/>
      <c r="J836" s="11" t="n"/>
      <c r="K836" s="11" t="n"/>
      <c r="L836" s="11" t="n"/>
      <c r="M836" s="11" t="n"/>
      <c r="N836" s="11" t="n"/>
      <c r="O836" s="11" t="n"/>
      <c r="P836" s="11" t="n"/>
      <c r="Q836" s="11" t="n"/>
      <c r="R836" s="11" t="n"/>
      <c r="S836" s="11" t="n"/>
      <c r="T836" s="11" t="n"/>
      <c r="U836" s="11" t="n"/>
      <c r="V836" s="11" t="n"/>
      <c r="W836" s="11" t="n"/>
      <c r="X836" s="11" t="n"/>
      <c r="Y836" s="11" t="n"/>
      <c r="Z836" s="11" t="n"/>
      <c r="AA836" s="11" t="n"/>
      <c r="AB836" s="11" t="n"/>
      <c r="AC836" s="11" t="n"/>
      <c r="AD836" s="11" t="n"/>
    </row>
    <row r="837">
      <c r="A837" s="11" t="n"/>
      <c r="B837" s="11" t="n"/>
      <c r="C837" s="11" t="n"/>
      <c r="D837" s="11" t="n"/>
      <c r="E837" s="11" t="n"/>
      <c r="F837" s="11" t="n"/>
      <c r="G837" s="11" t="n"/>
      <c r="H837" s="11" t="n"/>
      <c r="I837" s="11" t="n"/>
      <c r="J837" s="11" t="n"/>
      <c r="K837" s="11" t="n"/>
      <c r="L837" s="11" t="n"/>
      <c r="M837" s="11" t="n"/>
      <c r="N837" s="11" t="n"/>
      <c r="O837" s="11" t="n"/>
      <c r="P837" s="11" t="n"/>
      <c r="Q837" s="11" t="n"/>
      <c r="R837" s="11" t="n"/>
      <c r="S837" s="11" t="n"/>
      <c r="T837" s="11" t="n"/>
      <c r="U837" s="11" t="n"/>
      <c r="V837" s="11" t="n"/>
      <c r="W837" s="11" t="n"/>
      <c r="X837" s="11" t="n"/>
      <c r="Y837" s="11" t="n"/>
      <c r="Z837" s="11" t="n"/>
      <c r="AA837" s="11" t="n"/>
      <c r="AB837" s="11" t="n"/>
      <c r="AC837" s="11" t="n"/>
      <c r="AD837" s="11" t="n"/>
    </row>
    <row r="838">
      <c r="A838" s="11" t="n"/>
      <c r="B838" s="11" t="n"/>
      <c r="C838" s="11" t="n"/>
      <c r="D838" s="11" t="n"/>
      <c r="E838" s="11" t="n"/>
      <c r="F838" s="11" t="n"/>
      <c r="G838" s="11" t="n"/>
      <c r="H838" s="11" t="n"/>
      <c r="I838" s="11" t="n"/>
      <c r="J838" s="11" t="n"/>
      <c r="K838" s="11" t="n"/>
      <c r="L838" s="11" t="n"/>
      <c r="M838" s="11" t="n"/>
      <c r="N838" s="11" t="n"/>
      <c r="O838" s="11" t="n"/>
      <c r="P838" s="11" t="n"/>
      <c r="Q838" s="11" t="n"/>
      <c r="R838" s="11" t="n"/>
      <c r="S838" s="11" t="n"/>
      <c r="T838" s="11" t="n"/>
      <c r="U838" s="11" t="n"/>
      <c r="V838" s="11" t="n"/>
      <c r="W838" s="11" t="n"/>
      <c r="X838" s="11" t="n"/>
      <c r="Y838" s="11" t="n"/>
      <c r="Z838" s="11" t="n"/>
      <c r="AA838" s="11" t="n"/>
      <c r="AB838" s="11" t="n"/>
      <c r="AC838" s="11" t="n"/>
      <c r="AD838" s="11" t="n"/>
    </row>
    <row r="839">
      <c r="A839" s="11" t="n"/>
      <c r="B839" s="11" t="n"/>
      <c r="C839" s="11" t="n"/>
      <c r="D839" s="11" t="n"/>
      <c r="E839" s="11" t="n"/>
      <c r="F839" s="11" t="n"/>
      <c r="G839" s="11" t="n"/>
      <c r="H839" s="11" t="n"/>
      <c r="I839" s="11" t="n"/>
      <c r="J839" s="11" t="n"/>
      <c r="K839" s="11" t="n"/>
      <c r="L839" s="11" t="n"/>
      <c r="M839" s="11" t="n"/>
      <c r="N839" s="11" t="n"/>
      <c r="O839" s="11" t="n"/>
      <c r="P839" s="11" t="n"/>
      <c r="Q839" s="11" t="n"/>
      <c r="R839" s="11" t="n"/>
      <c r="S839" s="11" t="n"/>
      <c r="T839" s="11" t="n"/>
      <c r="U839" s="11" t="n"/>
      <c r="V839" s="11" t="n"/>
      <c r="W839" s="11" t="n"/>
      <c r="X839" s="11" t="n"/>
      <c r="Y839" s="11" t="n"/>
      <c r="Z839" s="11" t="n"/>
      <c r="AA839" s="11" t="n"/>
      <c r="AB839" s="11" t="n"/>
      <c r="AC839" s="11" t="n"/>
      <c r="AD839" s="11" t="n"/>
    </row>
    <row r="840">
      <c r="A840" s="11" t="n"/>
      <c r="B840" s="11" t="n"/>
      <c r="C840" s="11" t="n"/>
      <c r="D840" s="11" t="n"/>
      <c r="E840" s="11" t="n"/>
      <c r="F840" s="11" t="n"/>
      <c r="G840" s="11" t="n"/>
      <c r="H840" s="11" t="n"/>
      <c r="I840" s="11" t="n"/>
      <c r="J840" s="11" t="n"/>
      <c r="K840" s="11" t="n"/>
      <c r="L840" s="11" t="n"/>
      <c r="M840" s="11" t="n"/>
      <c r="N840" s="11" t="n"/>
      <c r="O840" s="11" t="n"/>
      <c r="P840" s="11" t="n"/>
      <c r="Q840" s="11" t="n"/>
      <c r="R840" s="11" t="n"/>
      <c r="S840" s="11" t="n"/>
      <c r="T840" s="11" t="n"/>
      <c r="U840" s="11" t="n"/>
      <c r="V840" s="11" t="n"/>
      <c r="W840" s="11" t="n"/>
      <c r="X840" s="11" t="n"/>
      <c r="Y840" s="11" t="n"/>
      <c r="Z840" s="11" t="n"/>
      <c r="AA840" s="11" t="n"/>
      <c r="AB840" s="11" t="n"/>
      <c r="AC840" s="11" t="n"/>
      <c r="AD840" s="11" t="n"/>
    </row>
    <row r="841">
      <c r="A841" s="11" t="n"/>
      <c r="B841" s="11" t="n"/>
      <c r="C841" s="11" t="n"/>
      <c r="D841" s="11" t="n"/>
      <c r="E841" s="11" t="n"/>
      <c r="F841" s="11" t="n"/>
      <c r="G841" s="11" t="n"/>
      <c r="H841" s="11" t="n"/>
      <c r="I841" s="11" t="n"/>
      <c r="J841" s="11" t="n"/>
      <c r="K841" s="11" t="n"/>
      <c r="L841" s="11" t="n"/>
      <c r="M841" s="11" t="n"/>
      <c r="N841" s="11" t="n"/>
      <c r="O841" s="11" t="n"/>
      <c r="P841" s="11" t="n"/>
      <c r="Q841" s="11" t="n"/>
      <c r="R841" s="11" t="n"/>
      <c r="S841" s="11" t="n"/>
      <c r="T841" s="11" t="n"/>
      <c r="U841" s="11" t="n"/>
      <c r="V841" s="11" t="n"/>
      <c r="W841" s="11" t="n"/>
      <c r="X841" s="11" t="n"/>
      <c r="Y841" s="11" t="n"/>
      <c r="Z841" s="11" t="n"/>
      <c r="AA841" s="11" t="n"/>
      <c r="AB841" s="11" t="n"/>
      <c r="AC841" s="11" t="n"/>
      <c r="AD841" s="11" t="n"/>
    </row>
    <row r="842">
      <c r="A842" s="11" t="n"/>
      <c r="B842" s="11" t="n"/>
      <c r="C842" s="11" t="n"/>
      <c r="D842" s="11" t="n"/>
      <c r="E842" s="11" t="n"/>
      <c r="F842" s="11" t="n"/>
      <c r="G842" s="11" t="n"/>
      <c r="H842" s="11" t="n"/>
      <c r="I842" s="11" t="n"/>
      <c r="J842" s="11" t="n"/>
      <c r="K842" s="11" t="n"/>
      <c r="L842" s="11" t="n"/>
      <c r="M842" s="11" t="n"/>
      <c r="N842" s="11" t="n"/>
      <c r="O842" s="11" t="n"/>
      <c r="P842" s="11" t="n"/>
      <c r="Q842" s="11" t="n"/>
      <c r="R842" s="11" t="n"/>
      <c r="S842" s="11" t="n"/>
      <c r="T842" s="11" t="n"/>
      <c r="U842" s="11" t="n"/>
      <c r="V842" s="11" t="n"/>
      <c r="W842" s="11" t="n"/>
      <c r="X842" s="11" t="n"/>
      <c r="Y842" s="11" t="n"/>
      <c r="Z842" s="11" t="n"/>
      <c r="AA842" s="11" t="n"/>
      <c r="AB842" s="11" t="n"/>
      <c r="AC842" s="11" t="n"/>
      <c r="AD842" s="11" t="n"/>
    </row>
    <row r="843">
      <c r="A843" s="11" t="n"/>
      <c r="B843" s="11" t="n"/>
      <c r="C843" s="11" t="n"/>
      <c r="D843" s="11" t="n"/>
      <c r="E843" s="11" t="n"/>
      <c r="F843" s="11" t="n"/>
      <c r="G843" s="11" t="n"/>
      <c r="H843" s="11" t="n"/>
      <c r="I843" s="11" t="n"/>
      <c r="J843" s="11" t="n"/>
      <c r="K843" s="11" t="n"/>
      <c r="L843" s="11" t="n"/>
      <c r="M843" s="11" t="n"/>
      <c r="N843" s="11" t="n"/>
      <c r="O843" s="11" t="n"/>
      <c r="P843" s="11" t="n"/>
      <c r="Q843" s="11" t="n"/>
      <c r="R843" s="11" t="n"/>
      <c r="S843" s="11" t="n"/>
      <c r="T843" s="11" t="n"/>
      <c r="U843" s="11" t="n"/>
      <c r="V843" s="11" t="n"/>
      <c r="W843" s="11" t="n"/>
      <c r="X843" s="11" t="n"/>
      <c r="Y843" s="11" t="n"/>
      <c r="Z843" s="11" t="n"/>
      <c r="AA843" s="11" t="n"/>
      <c r="AB843" s="11" t="n"/>
      <c r="AC843" s="11" t="n"/>
      <c r="AD843" s="11" t="n"/>
    </row>
    <row r="844">
      <c r="A844" s="11" t="n"/>
      <c r="B844" s="11" t="n"/>
      <c r="C844" s="11" t="n"/>
      <c r="D844" s="11" t="n"/>
      <c r="E844" s="11" t="n"/>
      <c r="F844" s="11" t="n"/>
      <c r="G844" s="11" t="n"/>
      <c r="H844" s="11" t="n"/>
      <c r="I844" s="11" t="n"/>
      <c r="J844" s="11" t="n"/>
      <c r="K844" s="11" t="n"/>
      <c r="L844" s="11" t="n"/>
      <c r="M844" s="11" t="n"/>
      <c r="N844" s="11" t="n"/>
      <c r="O844" s="11" t="n"/>
      <c r="P844" s="11" t="n"/>
      <c r="Q844" s="11" t="n"/>
      <c r="R844" s="11" t="n"/>
      <c r="S844" s="11" t="n"/>
      <c r="T844" s="11" t="n"/>
      <c r="U844" s="11" t="n"/>
      <c r="V844" s="11" t="n"/>
      <c r="W844" s="11" t="n"/>
      <c r="X844" s="11" t="n"/>
      <c r="Y844" s="11" t="n"/>
      <c r="Z844" s="11" t="n"/>
      <c r="AA844" s="11" t="n"/>
      <c r="AB844" s="11" t="n"/>
      <c r="AC844" s="11" t="n"/>
      <c r="AD844" s="11" t="n"/>
    </row>
    <row r="845">
      <c r="A845" s="11" t="n"/>
      <c r="B845" s="11" t="n"/>
      <c r="C845" s="11" t="n"/>
      <c r="D845" s="11" t="n"/>
      <c r="E845" s="11" t="n"/>
      <c r="F845" s="11" t="n"/>
      <c r="G845" s="11" t="n"/>
      <c r="H845" s="11" t="n"/>
      <c r="I845" s="11" t="n"/>
      <c r="J845" s="11" t="n"/>
      <c r="K845" s="11" t="n"/>
      <c r="L845" s="11" t="n"/>
      <c r="M845" s="11" t="n"/>
      <c r="N845" s="11" t="n"/>
      <c r="O845" s="11" t="n"/>
      <c r="P845" s="11" t="n"/>
      <c r="Q845" s="11" t="n"/>
      <c r="R845" s="11" t="n"/>
      <c r="S845" s="11" t="n"/>
      <c r="T845" s="11" t="n"/>
      <c r="U845" s="11" t="n"/>
      <c r="V845" s="11" t="n"/>
      <c r="W845" s="11" t="n"/>
      <c r="X845" s="11" t="n"/>
      <c r="Y845" s="11" t="n"/>
      <c r="Z845" s="11" t="n"/>
      <c r="AA845" s="11" t="n"/>
      <c r="AB845" s="11" t="n"/>
      <c r="AC845" s="11" t="n"/>
      <c r="AD845" s="11" t="n"/>
    </row>
    <row r="846">
      <c r="A846" s="11" t="n"/>
      <c r="B846" s="11" t="n"/>
      <c r="C846" s="11" t="n"/>
      <c r="D846" s="11" t="n"/>
      <c r="E846" s="11" t="n"/>
      <c r="F846" s="11" t="n"/>
      <c r="G846" s="11" t="n"/>
      <c r="H846" s="11" t="n"/>
      <c r="I846" s="11" t="n"/>
      <c r="J846" s="11" t="n"/>
      <c r="K846" s="11" t="n"/>
      <c r="L846" s="11" t="n"/>
      <c r="M846" s="11" t="n"/>
      <c r="N846" s="11" t="n"/>
      <c r="O846" s="11" t="n"/>
      <c r="P846" s="11" t="n"/>
      <c r="Q846" s="11" t="n"/>
      <c r="R846" s="11" t="n"/>
      <c r="S846" s="11" t="n"/>
      <c r="T846" s="11" t="n"/>
      <c r="U846" s="11" t="n"/>
      <c r="V846" s="11" t="n"/>
      <c r="W846" s="11" t="n"/>
      <c r="X846" s="11" t="n"/>
      <c r="Y846" s="11" t="n"/>
      <c r="Z846" s="11" t="n"/>
      <c r="AA846" s="11" t="n"/>
      <c r="AB846" s="11" t="n"/>
      <c r="AC846" s="11" t="n"/>
      <c r="AD846" s="11" t="n"/>
    </row>
    <row r="847">
      <c r="A847" s="11" t="n"/>
      <c r="B847" s="11" t="n"/>
      <c r="C847" s="11" t="n"/>
      <c r="D847" s="11" t="n"/>
      <c r="E847" s="11" t="n"/>
      <c r="F847" s="11" t="n"/>
      <c r="G847" s="11" t="n"/>
      <c r="H847" s="11" t="n"/>
      <c r="I847" s="11" t="n"/>
      <c r="J847" s="11" t="n"/>
      <c r="K847" s="11" t="n"/>
      <c r="L847" s="11" t="n"/>
      <c r="M847" s="11" t="n"/>
      <c r="N847" s="11" t="n"/>
      <c r="O847" s="11" t="n"/>
      <c r="P847" s="11" t="n"/>
      <c r="Q847" s="11" t="n"/>
      <c r="R847" s="11" t="n"/>
      <c r="S847" s="11" t="n"/>
      <c r="T847" s="11" t="n"/>
      <c r="U847" s="11" t="n"/>
      <c r="V847" s="11" t="n"/>
      <c r="W847" s="11" t="n"/>
      <c r="X847" s="11" t="n"/>
      <c r="Y847" s="11" t="n"/>
      <c r="Z847" s="11" t="n"/>
      <c r="AA847" s="11" t="n"/>
      <c r="AB847" s="11" t="n"/>
      <c r="AC847" s="11" t="n"/>
      <c r="AD847" s="11" t="n"/>
    </row>
    <row r="848">
      <c r="A848" s="11" t="n"/>
      <c r="B848" s="11" t="n"/>
      <c r="C848" s="11" t="n"/>
      <c r="D848" s="11" t="n"/>
      <c r="E848" s="11" t="n"/>
      <c r="F848" s="11" t="n"/>
      <c r="G848" s="11" t="n"/>
      <c r="H848" s="11" t="n"/>
      <c r="I848" s="11" t="n"/>
      <c r="J848" s="11" t="n"/>
      <c r="K848" s="11" t="n"/>
      <c r="L848" s="11" t="n"/>
      <c r="M848" s="11" t="n"/>
      <c r="N848" s="11" t="n"/>
      <c r="O848" s="11" t="n"/>
      <c r="P848" s="11" t="n"/>
      <c r="Q848" s="11" t="n"/>
      <c r="R848" s="11" t="n"/>
      <c r="S848" s="11" t="n"/>
      <c r="T848" s="11" t="n"/>
      <c r="U848" s="11" t="n"/>
      <c r="V848" s="11" t="n"/>
      <c r="W848" s="11" t="n"/>
      <c r="X848" s="11" t="n"/>
      <c r="Y848" s="11" t="n"/>
      <c r="Z848" s="11" t="n"/>
      <c r="AA848" s="11" t="n"/>
      <c r="AB848" s="11" t="n"/>
      <c r="AC848" s="11" t="n"/>
      <c r="AD848" s="11" t="n"/>
    </row>
    <row r="849">
      <c r="A849" s="11" t="n"/>
      <c r="B849" s="11" t="n"/>
      <c r="C849" s="11" t="n"/>
      <c r="D849" s="11" t="n"/>
      <c r="E849" s="11" t="n"/>
      <c r="F849" s="11" t="n"/>
      <c r="G849" s="11" t="n"/>
      <c r="H849" s="11" t="n"/>
      <c r="I849" s="11" t="n"/>
      <c r="J849" s="11" t="n"/>
      <c r="K849" s="11" t="n"/>
      <c r="L849" s="11" t="n"/>
      <c r="M849" s="11" t="n"/>
      <c r="N849" s="11" t="n"/>
      <c r="O849" s="11" t="n"/>
      <c r="P849" s="11" t="n"/>
      <c r="Q849" s="11" t="n"/>
      <c r="R849" s="11" t="n"/>
      <c r="S849" s="11" t="n"/>
      <c r="T849" s="11" t="n"/>
      <c r="U849" s="11" t="n"/>
      <c r="V849" s="11" t="n"/>
      <c r="W849" s="11" t="n"/>
      <c r="X849" s="11" t="n"/>
      <c r="Y849" s="11" t="n"/>
      <c r="Z849" s="11" t="n"/>
      <c r="AA849" s="11" t="n"/>
      <c r="AB849" s="11" t="n"/>
      <c r="AC849" s="11" t="n"/>
      <c r="AD849" s="11" t="n"/>
    </row>
    <row r="850">
      <c r="A850" s="11" t="n"/>
      <c r="B850" s="11" t="n"/>
      <c r="C850" s="11" t="n"/>
      <c r="D850" s="11" t="n"/>
      <c r="E850" s="11" t="n"/>
      <c r="F850" s="11" t="n"/>
      <c r="G850" s="11" t="n"/>
      <c r="H850" s="11" t="n"/>
      <c r="I850" s="11" t="n"/>
      <c r="J850" s="11" t="n"/>
      <c r="K850" s="11" t="n"/>
      <c r="L850" s="11" t="n"/>
      <c r="M850" s="11" t="n"/>
      <c r="N850" s="11" t="n"/>
      <c r="O850" s="11" t="n"/>
      <c r="P850" s="11" t="n"/>
      <c r="Q850" s="11" t="n"/>
      <c r="R850" s="11" t="n"/>
      <c r="S850" s="11" t="n"/>
      <c r="T850" s="11" t="n"/>
      <c r="U850" s="11" t="n"/>
      <c r="V850" s="11" t="n"/>
      <c r="W850" s="11" t="n"/>
      <c r="X850" s="11" t="n"/>
      <c r="Y850" s="11" t="n"/>
      <c r="Z850" s="11" t="n"/>
      <c r="AA850" s="11" t="n"/>
      <c r="AB850" s="11" t="n"/>
      <c r="AC850" s="11" t="n"/>
      <c r="AD850" s="11" t="n"/>
    </row>
    <row r="851">
      <c r="A851" s="11" t="n"/>
      <c r="B851" s="11" t="n"/>
      <c r="C851" s="11" t="n"/>
      <c r="D851" s="11" t="n"/>
      <c r="E851" s="11" t="n"/>
      <c r="F851" s="11" t="n"/>
      <c r="G851" s="11" t="n"/>
      <c r="H851" s="11" t="n"/>
      <c r="I851" s="11" t="n"/>
      <c r="J851" s="11" t="n"/>
      <c r="K851" s="11" t="n"/>
      <c r="L851" s="11" t="n"/>
      <c r="M851" s="11" t="n"/>
      <c r="N851" s="11" t="n"/>
      <c r="O851" s="11" t="n"/>
      <c r="P851" s="11" t="n"/>
      <c r="Q851" s="11" t="n"/>
      <c r="R851" s="11" t="n"/>
      <c r="S851" s="11" t="n"/>
      <c r="T851" s="11" t="n"/>
      <c r="U851" s="11" t="n"/>
      <c r="V851" s="11" t="n"/>
      <c r="W851" s="11" t="n"/>
      <c r="X851" s="11" t="n"/>
      <c r="Y851" s="11" t="n"/>
      <c r="Z851" s="11" t="n"/>
      <c r="AA851" s="11" t="n"/>
      <c r="AB851" s="11" t="n"/>
      <c r="AC851" s="11" t="n"/>
      <c r="AD851" s="11" t="n"/>
    </row>
    <row r="852">
      <c r="A852" s="11" t="n"/>
      <c r="B852" s="11" t="n"/>
      <c r="C852" s="11" t="n"/>
      <c r="D852" s="11" t="n"/>
      <c r="E852" s="11" t="n"/>
      <c r="F852" s="11" t="n"/>
      <c r="G852" s="11" t="n"/>
      <c r="H852" s="11" t="n"/>
      <c r="I852" s="11" t="n"/>
      <c r="J852" s="11" t="n"/>
      <c r="K852" s="11" t="n"/>
      <c r="L852" s="11" t="n"/>
      <c r="M852" s="11" t="n"/>
      <c r="N852" s="11" t="n"/>
      <c r="O852" s="11" t="n"/>
      <c r="P852" s="11" t="n"/>
      <c r="Q852" s="11" t="n"/>
      <c r="R852" s="11" t="n"/>
      <c r="S852" s="11" t="n"/>
      <c r="T852" s="11" t="n"/>
      <c r="U852" s="11" t="n"/>
      <c r="V852" s="11" t="n"/>
      <c r="W852" s="11" t="n"/>
      <c r="X852" s="11" t="n"/>
      <c r="Y852" s="11" t="n"/>
      <c r="Z852" s="11" t="n"/>
      <c r="AA852" s="11" t="n"/>
      <c r="AB852" s="11" t="n"/>
      <c r="AC852" s="11" t="n"/>
      <c r="AD852" s="11" t="n"/>
    </row>
    <row r="853">
      <c r="A853" s="11" t="n"/>
      <c r="B853" s="11" t="n"/>
      <c r="C853" s="11" t="n"/>
      <c r="D853" s="11" t="n"/>
      <c r="E853" s="11" t="n"/>
      <c r="F853" s="11" t="n"/>
      <c r="G853" s="11" t="n"/>
      <c r="H853" s="11" t="n"/>
      <c r="I853" s="11" t="n"/>
      <c r="J853" s="11" t="n"/>
      <c r="K853" s="11" t="n"/>
      <c r="L853" s="11" t="n"/>
      <c r="M853" s="11" t="n"/>
      <c r="N853" s="11" t="n"/>
      <c r="O853" s="11" t="n"/>
      <c r="P853" s="11" t="n"/>
      <c r="Q853" s="11" t="n"/>
      <c r="R853" s="11" t="n"/>
      <c r="S853" s="11" t="n"/>
      <c r="T853" s="11" t="n"/>
      <c r="U853" s="11" t="n"/>
      <c r="V853" s="11" t="n"/>
      <c r="W853" s="11" t="n"/>
      <c r="X853" s="11" t="n"/>
      <c r="Y853" s="11" t="n"/>
      <c r="Z853" s="11" t="n"/>
      <c r="AA853" s="11" t="n"/>
      <c r="AB853" s="11" t="n"/>
      <c r="AC853" s="11" t="n"/>
      <c r="AD853" s="11" t="n"/>
    </row>
    <row r="854">
      <c r="A854" s="11" t="n"/>
      <c r="B854" s="11" t="n"/>
      <c r="C854" s="11" t="n"/>
      <c r="D854" s="11" t="n"/>
      <c r="E854" s="11" t="n"/>
      <c r="F854" s="11" t="n"/>
      <c r="G854" s="11" t="n"/>
      <c r="H854" s="11" t="n"/>
      <c r="I854" s="11" t="n"/>
      <c r="J854" s="11" t="n"/>
      <c r="K854" s="11" t="n"/>
      <c r="L854" s="11" t="n"/>
      <c r="M854" s="11" t="n"/>
      <c r="N854" s="11" t="n"/>
      <c r="O854" s="11" t="n"/>
      <c r="P854" s="11" t="n"/>
      <c r="Q854" s="11" t="n"/>
      <c r="R854" s="11" t="n"/>
      <c r="S854" s="11" t="n"/>
      <c r="T854" s="11" t="n"/>
      <c r="U854" s="11" t="n"/>
      <c r="V854" s="11" t="n"/>
      <c r="W854" s="11" t="n"/>
      <c r="X854" s="11" t="n"/>
      <c r="Y854" s="11" t="n"/>
      <c r="Z854" s="11" t="n"/>
      <c r="AA854" s="11" t="n"/>
      <c r="AB854" s="11" t="n"/>
      <c r="AC854" s="11" t="n"/>
      <c r="AD854" s="11" t="n"/>
    </row>
    <row r="855">
      <c r="A855" s="11" t="n"/>
      <c r="B855" s="11" t="n"/>
      <c r="C855" s="11" t="n"/>
      <c r="D855" s="11" t="n"/>
      <c r="E855" s="11" t="n"/>
      <c r="F855" s="11" t="n"/>
      <c r="G855" s="11" t="n"/>
      <c r="H855" s="11" t="n"/>
      <c r="I855" s="11" t="n"/>
      <c r="J855" s="11" t="n"/>
      <c r="K855" s="11" t="n"/>
      <c r="L855" s="11" t="n"/>
      <c r="M855" s="11" t="n"/>
      <c r="N855" s="11" t="n"/>
      <c r="O855" s="11" t="n"/>
      <c r="P855" s="11" t="n"/>
      <c r="Q855" s="11" t="n"/>
      <c r="R855" s="11" t="n"/>
      <c r="S855" s="11" t="n"/>
      <c r="T855" s="11" t="n"/>
      <c r="U855" s="11" t="n"/>
      <c r="V855" s="11" t="n"/>
      <c r="W855" s="11" t="n"/>
      <c r="X855" s="11" t="n"/>
      <c r="Y855" s="11" t="n"/>
      <c r="Z855" s="11" t="n"/>
      <c r="AA855" s="11" t="n"/>
      <c r="AB855" s="11" t="n"/>
      <c r="AC855" s="11" t="n"/>
      <c r="AD855" s="11" t="n"/>
    </row>
    <row r="856">
      <c r="A856" s="11" t="n"/>
      <c r="B856" s="11" t="n"/>
      <c r="C856" s="11" t="n"/>
      <c r="D856" s="11" t="n"/>
      <c r="E856" s="11" t="n"/>
      <c r="F856" s="11" t="n"/>
      <c r="G856" s="11" t="n"/>
      <c r="H856" s="11" t="n"/>
      <c r="I856" s="11" t="n"/>
      <c r="J856" s="11" t="n"/>
      <c r="K856" s="11" t="n"/>
      <c r="L856" s="11" t="n"/>
      <c r="M856" s="11" t="n"/>
      <c r="N856" s="11" t="n"/>
      <c r="O856" s="11" t="n"/>
      <c r="P856" s="11" t="n"/>
      <c r="Q856" s="11" t="n"/>
      <c r="R856" s="11" t="n"/>
      <c r="S856" s="11" t="n"/>
      <c r="T856" s="11" t="n"/>
      <c r="U856" s="11" t="n"/>
      <c r="V856" s="11" t="n"/>
      <c r="W856" s="11" t="n"/>
      <c r="X856" s="11" t="n"/>
      <c r="Y856" s="11" t="n"/>
      <c r="Z856" s="11" t="n"/>
      <c r="AA856" s="11" t="n"/>
      <c r="AB856" s="11" t="n"/>
      <c r="AC856" s="11" t="n"/>
      <c r="AD856" s="11" t="n"/>
    </row>
    <row r="857">
      <c r="A857" s="11" t="n"/>
      <c r="B857" s="11" t="n"/>
      <c r="C857" s="11" t="n"/>
      <c r="D857" s="11" t="n"/>
      <c r="E857" s="11" t="n"/>
      <c r="F857" s="11" t="n"/>
      <c r="G857" s="11" t="n"/>
      <c r="H857" s="11" t="n"/>
      <c r="I857" s="11" t="n"/>
      <c r="J857" s="11" t="n"/>
      <c r="K857" s="11" t="n"/>
      <c r="L857" s="11" t="n"/>
      <c r="M857" s="11" t="n"/>
      <c r="N857" s="11" t="n"/>
      <c r="O857" s="11" t="n"/>
      <c r="P857" s="11" t="n"/>
      <c r="Q857" s="11" t="n"/>
      <c r="R857" s="11" t="n"/>
      <c r="S857" s="11" t="n"/>
      <c r="T857" s="11" t="n"/>
      <c r="U857" s="11" t="n"/>
      <c r="V857" s="11" t="n"/>
      <c r="W857" s="11" t="n"/>
      <c r="X857" s="11" t="n"/>
      <c r="Y857" s="11" t="n"/>
      <c r="Z857" s="11" t="n"/>
      <c r="AA857" s="11" t="n"/>
      <c r="AB857" s="11" t="n"/>
      <c r="AC857" s="11" t="n"/>
      <c r="AD857" s="11" t="n"/>
    </row>
    <row r="858">
      <c r="A858" s="11" t="n"/>
      <c r="B858" s="11" t="n"/>
      <c r="C858" s="11" t="n"/>
      <c r="D858" s="11" t="n"/>
      <c r="E858" s="11" t="n"/>
      <c r="F858" s="11" t="n"/>
      <c r="G858" s="11" t="n"/>
      <c r="H858" s="11" t="n"/>
      <c r="I858" s="11" t="n"/>
      <c r="J858" s="11" t="n"/>
      <c r="K858" s="11" t="n"/>
      <c r="L858" s="11" t="n"/>
      <c r="M858" s="11" t="n"/>
      <c r="N858" s="11" t="n"/>
      <c r="O858" s="11" t="n"/>
      <c r="P858" s="11" t="n"/>
      <c r="Q858" s="11" t="n"/>
      <c r="R858" s="11" t="n"/>
      <c r="S858" s="11" t="n"/>
      <c r="T858" s="11" t="n"/>
      <c r="U858" s="11" t="n"/>
      <c r="V858" s="11" t="n"/>
      <c r="W858" s="11" t="n"/>
      <c r="X858" s="11" t="n"/>
      <c r="Y858" s="11" t="n"/>
      <c r="Z858" s="11" t="n"/>
      <c r="AA858" s="11" t="n"/>
      <c r="AB858" s="11" t="n"/>
      <c r="AC858" s="11" t="n"/>
      <c r="AD858" s="11" t="n"/>
    </row>
    <row r="859">
      <c r="A859" s="11" t="n"/>
      <c r="B859" s="11" t="n"/>
      <c r="C859" s="11" t="n"/>
      <c r="D859" s="11" t="n"/>
      <c r="E859" s="11" t="n"/>
      <c r="F859" s="11" t="n"/>
      <c r="G859" s="11" t="n"/>
      <c r="H859" s="11" t="n"/>
      <c r="I859" s="11" t="n"/>
      <c r="J859" s="11" t="n"/>
      <c r="K859" s="11" t="n"/>
      <c r="L859" s="11" t="n"/>
      <c r="M859" s="11" t="n"/>
      <c r="N859" s="11" t="n"/>
      <c r="O859" s="11" t="n"/>
      <c r="P859" s="11" t="n"/>
      <c r="Q859" s="11" t="n"/>
      <c r="R859" s="11" t="n"/>
      <c r="S859" s="11" t="n"/>
      <c r="T859" s="11" t="n"/>
      <c r="U859" s="11" t="n"/>
      <c r="V859" s="11" t="n"/>
      <c r="W859" s="11" t="n"/>
      <c r="X859" s="11" t="n"/>
      <c r="Y859" s="11" t="n"/>
      <c r="Z859" s="11" t="n"/>
      <c r="AA859" s="11" t="n"/>
      <c r="AB859" s="11" t="n"/>
      <c r="AC859" s="11" t="n"/>
      <c r="AD859" s="11" t="n"/>
    </row>
    <row r="860">
      <c r="A860" s="11" t="n"/>
      <c r="B860" s="11" t="n"/>
      <c r="C860" s="11" t="n"/>
      <c r="D860" s="11" t="n"/>
      <c r="E860" s="11" t="n"/>
      <c r="F860" s="11" t="n"/>
      <c r="G860" s="11" t="n"/>
      <c r="H860" s="11" t="n"/>
      <c r="I860" s="11" t="n"/>
      <c r="J860" s="11" t="n"/>
      <c r="K860" s="11" t="n"/>
      <c r="L860" s="11" t="n"/>
      <c r="M860" s="11" t="n"/>
      <c r="N860" s="11" t="n"/>
      <c r="O860" s="11" t="n"/>
      <c r="P860" s="11" t="n"/>
      <c r="Q860" s="11" t="n"/>
      <c r="R860" s="11" t="n"/>
      <c r="S860" s="11" t="n"/>
      <c r="T860" s="11" t="n"/>
      <c r="U860" s="11" t="n"/>
      <c r="V860" s="11" t="n"/>
      <c r="W860" s="11" t="n"/>
      <c r="X860" s="11" t="n"/>
      <c r="Y860" s="11" t="n"/>
      <c r="Z860" s="11" t="n"/>
      <c r="AA860" s="11" t="n"/>
      <c r="AB860" s="11" t="n"/>
      <c r="AC860" s="11" t="n"/>
      <c r="AD860" s="11" t="n"/>
    </row>
    <row r="861">
      <c r="A861" s="11" t="n"/>
      <c r="B861" s="11" t="n"/>
      <c r="C861" s="11" t="n"/>
      <c r="D861" s="11" t="n"/>
      <c r="E861" s="11" t="n"/>
      <c r="F861" s="11" t="n"/>
      <c r="G861" s="11" t="n"/>
      <c r="H861" s="11" t="n"/>
      <c r="I861" s="11" t="n"/>
      <c r="J861" s="11" t="n"/>
      <c r="K861" s="11" t="n"/>
      <c r="L861" s="11" t="n"/>
      <c r="M861" s="11" t="n"/>
      <c r="N861" s="11" t="n"/>
      <c r="O861" s="11" t="n"/>
      <c r="P861" s="11" t="n"/>
      <c r="Q861" s="11" t="n"/>
      <c r="R861" s="11" t="n"/>
      <c r="S861" s="11" t="n"/>
      <c r="T861" s="11" t="n"/>
      <c r="U861" s="11" t="n"/>
      <c r="V861" s="11" t="n"/>
      <c r="W861" s="11" t="n"/>
      <c r="X861" s="11" t="n"/>
      <c r="Y861" s="11" t="n"/>
      <c r="Z861" s="11" t="n"/>
      <c r="AA861" s="11" t="n"/>
      <c r="AB861" s="11" t="n"/>
      <c r="AC861" s="11" t="n"/>
      <c r="AD861" s="11" t="n"/>
    </row>
    <row r="862">
      <c r="A862" s="11" t="n"/>
      <c r="B862" s="11" t="n"/>
      <c r="C862" s="11" t="n"/>
      <c r="D862" s="11" t="n"/>
      <c r="E862" s="11" t="n"/>
      <c r="F862" s="11" t="n"/>
      <c r="G862" s="11" t="n"/>
      <c r="H862" s="11" t="n"/>
      <c r="I862" s="11" t="n"/>
      <c r="J862" s="11" t="n"/>
      <c r="K862" s="11" t="n"/>
      <c r="L862" s="11" t="n"/>
      <c r="M862" s="11" t="n"/>
      <c r="N862" s="11" t="n"/>
      <c r="O862" s="11" t="n"/>
      <c r="P862" s="11" t="n"/>
      <c r="Q862" s="11" t="n"/>
      <c r="R862" s="11" t="n"/>
      <c r="S862" s="11" t="n"/>
      <c r="T862" s="11" t="n"/>
      <c r="U862" s="11" t="n"/>
      <c r="V862" s="11" t="n"/>
      <c r="W862" s="11" t="n"/>
      <c r="X862" s="11" t="n"/>
      <c r="Y862" s="11" t="n"/>
      <c r="Z862" s="11" t="n"/>
      <c r="AA862" s="11" t="n"/>
      <c r="AB862" s="11" t="n"/>
      <c r="AC862" s="11" t="n"/>
      <c r="AD862" s="11" t="n"/>
    </row>
    <row r="863">
      <c r="A863" s="11" t="n"/>
      <c r="B863" s="11" t="n"/>
      <c r="C863" s="11" t="n"/>
      <c r="D863" s="11" t="n"/>
      <c r="E863" s="11" t="n"/>
      <c r="F863" s="11" t="n"/>
      <c r="G863" s="11" t="n"/>
      <c r="H863" s="11" t="n"/>
      <c r="I863" s="11" t="n"/>
      <c r="J863" s="11" t="n"/>
      <c r="K863" s="11" t="n"/>
      <c r="L863" s="11" t="n"/>
      <c r="M863" s="11" t="n"/>
      <c r="N863" s="11" t="n"/>
      <c r="O863" s="11" t="n"/>
      <c r="P863" s="11" t="n"/>
      <c r="Q863" s="11" t="n"/>
      <c r="R863" s="11" t="n"/>
      <c r="S863" s="11" t="n"/>
      <c r="T863" s="11" t="n"/>
      <c r="U863" s="11" t="n"/>
      <c r="V863" s="11" t="n"/>
      <c r="W863" s="11" t="n"/>
      <c r="X863" s="11" t="n"/>
      <c r="Y863" s="11" t="n"/>
      <c r="Z863" s="11" t="n"/>
      <c r="AA863" s="11" t="n"/>
      <c r="AB863" s="11" t="n"/>
      <c r="AC863" s="11" t="n"/>
      <c r="AD863" s="11" t="n"/>
    </row>
    <row r="864">
      <c r="A864" s="11" t="n"/>
      <c r="B864" s="11" t="n"/>
      <c r="C864" s="11" t="n"/>
      <c r="D864" s="11" t="n"/>
      <c r="E864" s="11" t="n"/>
      <c r="F864" s="11" t="n"/>
      <c r="G864" s="11" t="n"/>
      <c r="H864" s="11" t="n"/>
      <c r="I864" s="11" t="n"/>
      <c r="J864" s="11" t="n"/>
      <c r="K864" s="11" t="n"/>
      <c r="L864" s="11" t="n"/>
      <c r="M864" s="11" t="n"/>
      <c r="N864" s="11" t="n"/>
      <c r="O864" s="11" t="n"/>
      <c r="P864" s="11" t="n"/>
      <c r="Q864" s="11" t="n"/>
      <c r="R864" s="11" t="n"/>
      <c r="S864" s="11" t="n"/>
      <c r="T864" s="11" t="n"/>
      <c r="U864" s="11" t="n"/>
      <c r="V864" s="11" t="n"/>
      <c r="W864" s="11" t="n"/>
      <c r="X864" s="11" t="n"/>
      <c r="Y864" s="11" t="n"/>
      <c r="Z864" s="11" t="n"/>
      <c r="AA864" s="11" t="n"/>
      <c r="AB864" s="11" t="n"/>
      <c r="AC864" s="11" t="n"/>
      <c r="AD864" s="11" t="n"/>
    </row>
    <row r="865">
      <c r="A865" s="11" t="n"/>
      <c r="B865" s="11" t="n"/>
      <c r="C865" s="11" t="n"/>
      <c r="D865" s="11" t="n"/>
      <c r="E865" s="11" t="n"/>
      <c r="F865" s="11" t="n"/>
      <c r="G865" s="11" t="n"/>
      <c r="H865" s="11" t="n"/>
      <c r="I865" s="11" t="n"/>
      <c r="J865" s="11" t="n"/>
      <c r="K865" s="11" t="n"/>
      <c r="L865" s="11" t="n"/>
      <c r="M865" s="11" t="n"/>
      <c r="N865" s="11" t="n"/>
      <c r="O865" s="11" t="n"/>
      <c r="P865" s="11" t="n"/>
      <c r="Q865" s="11" t="n"/>
      <c r="R865" s="11" t="n"/>
      <c r="S865" s="11" t="n"/>
      <c r="T865" s="11" t="n"/>
      <c r="U865" s="11" t="n"/>
      <c r="V865" s="11" t="n"/>
      <c r="W865" s="11" t="n"/>
      <c r="X865" s="11" t="n"/>
      <c r="Y865" s="11" t="n"/>
      <c r="Z865" s="11" t="n"/>
      <c r="AA865" s="11" t="n"/>
      <c r="AB865" s="11" t="n"/>
      <c r="AC865" s="11" t="n"/>
      <c r="AD865" s="11" t="n"/>
    </row>
    <row r="866">
      <c r="A866" s="11" t="n"/>
      <c r="B866" s="11" t="n"/>
      <c r="C866" s="11" t="n"/>
      <c r="D866" s="11" t="n"/>
      <c r="E866" s="11" t="n"/>
      <c r="F866" s="11" t="n"/>
      <c r="G866" s="11" t="n"/>
      <c r="H866" s="11" t="n"/>
      <c r="I866" s="11" t="n"/>
      <c r="J866" s="11" t="n"/>
      <c r="K866" s="11" t="n"/>
      <c r="L866" s="11" t="n"/>
      <c r="M866" s="11" t="n"/>
      <c r="N866" s="11" t="n"/>
      <c r="O866" s="11" t="n"/>
      <c r="P866" s="11" t="n"/>
      <c r="Q866" s="11" t="n"/>
      <c r="R866" s="11" t="n"/>
      <c r="S866" s="11" t="n"/>
      <c r="T866" s="11" t="n"/>
      <c r="U866" s="11" t="n"/>
      <c r="V866" s="11" t="n"/>
      <c r="W866" s="11" t="n"/>
      <c r="X866" s="11" t="n"/>
      <c r="Y866" s="11" t="n"/>
      <c r="Z866" s="11" t="n"/>
      <c r="AA866" s="11" t="n"/>
      <c r="AB866" s="11" t="n"/>
      <c r="AC866" s="11" t="n"/>
      <c r="AD866" s="11" t="n"/>
    </row>
    <row r="867">
      <c r="A867" s="11" t="n"/>
      <c r="B867" s="11" t="n"/>
      <c r="C867" s="11" t="n"/>
      <c r="D867" s="11" t="n"/>
      <c r="E867" s="11" t="n"/>
      <c r="F867" s="11" t="n"/>
      <c r="G867" s="11" t="n"/>
      <c r="H867" s="11" t="n"/>
      <c r="I867" s="11" t="n"/>
      <c r="J867" s="11" t="n"/>
      <c r="K867" s="11" t="n"/>
      <c r="L867" s="11" t="n"/>
      <c r="M867" s="11" t="n"/>
      <c r="N867" s="11" t="n"/>
      <c r="O867" s="11" t="n"/>
      <c r="P867" s="11" t="n"/>
      <c r="Q867" s="11" t="n"/>
      <c r="R867" s="11" t="n"/>
      <c r="S867" s="11" t="n"/>
      <c r="T867" s="11" t="n"/>
      <c r="U867" s="11" t="n"/>
      <c r="V867" s="11" t="n"/>
      <c r="W867" s="11" t="n"/>
      <c r="X867" s="11" t="n"/>
      <c r="Y867" s="11" t="n"/>
      <c r="Z867" s="11" t="n"/>
      <c r="AA867" s="11" t="n"/>
      <c r="AB867" s="11" t="n"/>
      <c r="AC867" s="11" t="n"/>
      <c r="AD867" s="11" t="n"/>
    </row>
    <row r="868">
      <c r="A868" s="11" t="n"/>
      <c r="B868" s="11" t="n"/>
      <c r="C868" s="11" t="n"/>
      <c r="D868" s="11" t="n"/>
      <c r="E868" s="11" t="n"/>
      <c r="F868" s="11" t="n"/>
      <c r="G868" s="11" t="n"/>
      <c r="H868" s="11" t="n"/>
      <c r="I868" s="11" t="n"/>
      <c r="J868" s="11" t="n"/>
      <c r="K868" s="11" t="n"/>
      <c r="L868" s="11" t="n"/>
      <c r="M868" s="11" t="n"/>
      <c r="N868" s="11" t="n"/>
      <c r="O868" s="11" t="n"/>
      <c r="P868" s="11" t="n"/>
      <c r="Q868" s="11" t="n"/>
      <c r="R868" s="11" t="n"/>
      <c r="S868" s="11" t="n"/>
      <c r="T868" s="11" t="n"/>
      <c r="U868" s="11" t="n"/>
      <c r="V868" s="11" t="n"/>
      <c r="W868" s="11" t="n"/>
      <c r="X868" s="11" t="n"/>
      <c r="Y868" s="11" t="n"/>
      <c r="Z868" s="11" t="n"/>
      <c r="AA868" s="11" t="n"/>
      <c r="AB868" s="11" t="n"/>
      <c r="AC868" s="11" t="n"/>
      <c r="AD868" s="11" t="n"/>
    </row>
    <row r="869">
      <c r="A869" s="11" t="n"/>
      <c r="B869" s="11" t="n"/>
      <c r="C869" s="11" t="n"/>
      <c r="D869" s="11" t="n"/>
      <c r="E869" s="11" t="n"/>
      <c r="F869" s="11" t="n"/>
      <c r="G869" s="11" t="n"/>
      <c r="H869" s="11" t="n"/>
      <c r="I869" s="11" t="n"/>
      <c r="J869" s="11" t="n"/>
      <c r="K869" s="11" t="n"/>
      <c r="L869" s="11" t="n"/>
      <c r="M869" s="11" t="n"/>
      <c r="N869" s="11" t="n"/>
      <c r="O869" s="11" t="n"/>
      <c r="P869" s="11" t="n"/>
      <c r="Q869" s="11" t="n"/>
      <c r="R869" s="11" t="n"/>
      <c r="S869" s="11" t="n"/>
      <c r="T869" s="11" t="n"/>
      <c r="U869" s="11" t="n"/>
      <c r="V869" s="11" t="n"/>
      <c r="W869" s="11" t="n"/>
      <c r="X869" s="11" t="n"/>
      <c r="Y869" s="11" t="n"/>
      <c r="Z869" s="11" t="n"/>
      <c r="AA869" s="11" t="n"/>
      <c r="AB869" s="11" t="n"/>
      <c r="AC869" s="11" t="n"/>
      <c r="AD869" s="11" t="n"/>
    </row>
    <row r="870">
      <c r="A870" s="11" t="n"/>
      <c r="B870" s="11" t="n"/>
      <c r="C870" s="11" t="n"/>
      <c r="D870" s="11" t="n"/>
      <c r="E870" s="11" t="n"/>
      <c r="F870" s="11" t="n"/>
      <c r="G870" s="11" t="n"/>
      <c r="H870" s="11" t="n"/>
      <c r="I870" s="11" t="n"/>
      <c r="J870" s="11" t="n"/>
      <c r="K870" s="11" t="n"/>
      <c r="L870" s="11" t="n"/>
      <c r="M870" s="11" t="n"/>
      <c r="N870" s="11" t="n"/>
      <c r="O870" s="11" t="n"/>
      <c r="P870" s="11" t="n"/>
      <c r="Q870" s="11" t="n"/>
      <c r="R870" s="11" t="n"/>
      <c r="S870" s="11" t="n"/>
      <c r="T870" s="11" t="n"/>
      <c r="U870" s="11" t="n"/>
      <c r="V870" s="11" t="n"/>
      <c r="W870" s="11" t="n"/>
      <c r="X870" s="11" t="n"/>
      <c r="Y870" s="11" t="n"/>
      <c r="Z870" s="11" t="n"/>
      <c r="AA870" s="11" t="n"/>
      <c r="AB870" s="11" t="n"/>
      <c r="AC870" s="11" t="n"/>
      <c r="AD870" s="11" t="n"/>
    </row>
    <row r="871">
      <c r="A871" s="11" t="n"/>
      <c r="B871" s="11" t="n"/>
      <c r="C871" s="11" t="n"/>
      <c r="D871" s="11" t="n"/>
      <c r="E871" s="11" t="n"/>
      <c r="F871" s="11" t="n"/>
      <c r="G871" s="11" t="n"/>
      <c r="H871" s="11" t="n"/>
      <c r="I871" s="11" t="n"/>
      <c r="J871" s="11" t="n"/>
      <c r="K871" s="11" t="n"/>
      <c r="L871" s="11" t="n"/>
      <c r="M871" s="11" t="n"/>
      <c r="N871" s="11" t="n"/>
      <c r="O871" s="11" t="n"/>
      <c r="P871" s="11" t="n"/>
      <c r="Q871" s="11" t="n"/>
      <c r="R871" s="11" t="n"/>
      <c r="S871" s="11" t="n"/>
      <c r="T871" s="11" t="n"/>
      <c r="U871" s="11" t="n"/>
      <c r="V871" s="11" t="n"/>
      <c r="W871" s="11" t="n"/>
      <c r="X871" s="11" t="n"/>
      <c r="Y871" s="11" t="n"/>
      <c r="Z871" s="11" t="n"/>
      <c r="AA871" s="11" t="n"/>
      <c r="AB871" s="11" t="n"/>
      <c r="AC871" s="11" t="n"/>
      <c r="AD871" s="11" t="n"/>
    </row>
    <row r="872">
      <c r="A872" s="11" t="n"/>
      <c r="B872" s="11" t="n"/>
      <c r="C872" s="11" t="n"/>
      <c r="D872" s="11" t="n"/>
      <c r="E872" s="11" t="n"/>
      <c r="F872" s="11" t="n"/>
      <c r="G872" s="11" t="n"/>
      <c r="H872" s="11" t="n"/>
      <c r="I872" s="11" t="n"/>
      <c r="J872" s="11" t="n"/>
      <c r="K872" s="11" t="n"/>
      <c r="L872" s="11" t="n"/>
      <c r="M872" s="11" t="n"/>
      <c r="N872" s="11" t="n"/>
      <c r="O872" s="11" t="n"/>
      <c r="P872" s="11" t="n"/>
      <c r="Q872" s="11" t="n"/>
      <c r="R872" s="11" t="n"/>
      <c r="S872" s="11" t="n"/>
      <c r="T872" s="11" t="n"/>
      <c r="U872" s="11" t="n"/>
      <c r="V872" s="11" t="n"/>
      <c r="W872" s="11" t="n"/>
      <c r="X872" s="11" t="n"/>
      <c r="Y872" s="11" t="n"/>
      <c r="Z872" s="11" t="n"/>
      <c r="AA872" s="11" t="n"/>
      <c r="AB872" s="11" t="n"/>
      <c r="AC872" s="11" t="n"/>
      <c r="AD872" s="11" t="n"/>
    </row>
    <row r="873">
      <c r="A873" s="11" t="n"/>
      <c r="B873" s="11" t="n"/>
      <c r="C873" s="11" t="n"/>
      <c r="D873" s="11" t="n"/>
      <c r="E873" s="11" t="n"/>
      <c r="F873" s="11" t="n"/>
      <c r="G873" s="11" t="n"/>
      <c r="H873" s="11" t="n"/>
      <c r="I873" s="11" t="n"/>
      <c r="J873" s="11" t="n"/>
      <c r="K873" s="11" t="n"/>
      <c r="L873" s="11" t="n"/>
      <c r="M873" s="11" t="n"/>
      <c r="N873" s="11" t="n"/>
      <c r="O873" s="11" t="n"/>
      <c r="P873" s="11" t="n"/>
      <c r="Q873" s="11" t="n"/>
      <c r="R873" s="11" t="n"/>
      <c r="S873" s="11" t="n"/>
      <c r="T873" s="11" t="n"/>
      <c r="U873" s="11" t="n"/>
      <c r="V873" s="11" t="n"/>
      <c r="W873" s="11" t="n"/>
      <c r="X873" s="11" t="n"/>
      <c r="Y873" s="11" t="n"/>
      <c r="Z873" s="11" t="n"/>
      <c r="AA873" s="11" t="n"/>
      <c r="AB873" s="11" t="n"/>
      <c r="AC873" s="11" t="n"/>
      <c r="AD873" s="11" t="n"/>
    </row>
    <row r="874">
      <c r="A874" s="11" t="n"/>
      <c r="B874" s="11" t="n"/>
      <c r="C874" s="11" t="n"/>
      <c r="D874" s="11" t="n"/>
      <c r="E874" s="11" t="n"/>
      <c r="F874" s="11" t="n"/>
      <c r="G874" s="11" t="n"/>
      <c r="H874" s="11" t="n"/>
      <c r="I874" s="11" t="n"/>
      <c r="J874" s="11" t="n"/>
      <c r="K874" s="11" t="n"/>
      <c r="L874" s="11" t="n"/>
      <c r="M874" s="11" t="n"/>
      <c r="N874" s="11" t="n"/>
      <c r="O874" s="11" t="n"/>
      <c r="P874" s="11" t="n"/>
      <c r="Q874" s="11" t="n"/>
      <c r="R874" s="11" t="n"/>
      <c r="S874" s="11" t="n"/>
      <c r="T874" s="11" t="n"/>
      <c r="U874" s="11" t="n"/>
      <c r="V874" s="11" t="n"/>
      <c r="W874" s="11" t="n"/>
      <c r="X874" s="11" t="n"/>
      <c r="Y874" s="11" t="n"/>
      <c r="Z874" s="11" t="n"/>
      <c r="AA874" s="11" t="n"/>
      <c r="AB874" s="11" t="n"/>
      <c r="AC874" s="11" t="n"/>
      <c r="AD874" s="11" t="n"/>
    </row>
    <row r="875">
      <c r="A875" s="11" t="n"/>
      <c r="B875" s="11" t="n"/>
      <c r="C875" s="11" t="n"/>
      <c r="D875" s="11" t="n"/>
      <c r="E875" s="11" t="n"/>
      <c r="F875" s="11" t="n"/>
      <c r="G875" s="11" t="n"/>
      <c r="H875" s="11" t="n"/>
      <c r="I875" s="11" t="n"/>
      <c r="J875" s="11" t="n"/>
      <c r="K875" s="11" t="n"/>
      <c r="L875" s="11" t="n"/>
      <c r="M875" s="11" t="n"/>
      <c r="N875" s="11" t="n"/>
      <c r="O875" s="11" t="n"/>
      <c r="P875" s="11" t="n"/>
      <c r="Q875" s="11" t="n"/>
      <c r="R875" s="11" t="n"/>
      <c r="S875" s="11" t="n"/>
      <c r="T875" s="11" t="n"/>
      <c r="U875" s="11" t="n"/>
      <c r="V875" s="11" t="n"/>
      <c r="W875" s="11" t="n"/>
      <c r="X875" s="11" t="n"/>
      <c r="Y875" s="11" t="n"/>
      <c r="Z875" s="11" t="n"/>
      <c r="AA875" s="11" t="n"/>
      <c r="AB875" s="11" t="n"/>
      <c r="AC875" s="11" t="n"/>
      <c r="AD875" s="11" t="n"/>
    </row>
    <row r="876">
      <c r="A876" s="11" t="n"/>
      <c r="B876" s="11" t="n"/>
      <c r="C876" s="11" t="n"/>
      <c r="D876" s="11" t="n"/>
      <c r="E876" s="11" t="n"/>
      <c r="F876" s="11" t="n"/>
      <c r="G876" s="11" t="n"/>
      <c r="H876" s="11" t="n"/>
      <c r="I876" s="11" t="n"/>
      <c r="J876" s="11" t="n"/>
      <c r="K876" s="11" t="n"/>
      <c r="L876" s="11" t="n"/>
      <c r="M876" s="11" t="n"/>
      <c r="N876" s="11" t="n"/>
      <c r="O876" s="11" t="n"/>
      <c r="P876" s="11" t="n"/>
      <c r="Q876" s="11" t="n"/>
      <c r="R876" s="11" t="n"/>
      <c r="S876" s="11" t="n"/>
      <c r="T876" s="11" t="n"/>
      <c r="U876" s="11" t="n"/>
      <c r="V876" s="11" t="n"/>
      <c r="W876" s="11" t="n"/>
      <c r="X876" s="11" t="n"/>
      <c r="Y876" s="11" t="n"/>
      <c r="Z876" s="11" t="n"/>
      <c r="AA876" s="11" t="n"/>
      <c r="AB876" s="11" t="n"/>
      <c r="AC876" s="11" t="n"/>
      <c r="AD876" s="11" t="n"/>
    </row>
    <row r="877">
      <c r="A877" s="11" t="n"/>
      <c r="B877" s="11" t="n"/>
      <c r="C877" s="11" t="n"/>
      <c r="D877" s="11" t="n"/>
      <c r="E877" s="11" t="n"/>
      <c r="F877" s="11" t="n"/>
      <c r="G877" s="11" t="n"/>
      <c r="H877" s="11" t="n"/>
      <c r="I877" s="11" t="n"/>
      <c r="J877" s="11" t="n"/>
      <c r="K877" s="11" t="n"/>
      <c r="L877" s="11" t="n"/>
      <c r="M877" s="11" t="n"/>
      <c r="N877" s="11" t="n"/>
      <c r="O877" s="11" t="n"/>
      <c r="P877" s="11" t="n"/>
      <c r="Q877" s="11" t="n"/>
      <c r="R877" s="11" t="n"/>
      <c r="S877" s="11" t="n"/>
      <c r="T877" s="11" t="n"/>
      <c r="U877" s="11" t="n"/>
      <c r="V877" s="11" t="n"/>
      <c r="W877" s="11" t="n"/>
      <c r="X877" s="11" t="n"/>
      <c r="Y877" s="11" t="n"/>
      <c r="Z877" s="11" t="n"/>
      <c r="AA877" s="11" t="n"/>
      <c r="AB877" s="11" t="n"/>
      <c r="AC877" s="11" t="n"/>
      <c r="AD877" s="11" t="n"/>
    </row>
    <row r="878">
      <c r="A878" s="11" t="n"/>
      <c r="B878" s="11" t="n"/>
      <c r="C878" s="11" t="n"/>
      <c r="D878" s="11" t="n"/>
      <c r="E878" s="11" t="n"/>
      <c r="F878" s="11" t="n"/>
      <c r="G878" s="11" t="n"/>
      <c r="H878" s="11" t="n"/>
      <c r="I878" s="11" t="n"/>
      <c r="J878" s="11" t="n"/>
      <c r="K878" s="11" t="n"/>
      <c r="L878" s="11" t="n"/>
      <c r="M878" s="11" t="n"/>
      <c r="N878" s="11" t="n"/>
      <c r="O878" s="11" t="n"/>
      <c r="P878" s="11" t="n"/>
      <c r="Q878" s="11" t="n"/>
      <c r="R878" s="11" t="n"/>
      <c r="S878" s="11" t="n"/>
      <c r="T878" s="11" t="n"/>
      <c r="U878" s="11" t="n"/>
      <c r="V878" s="11" t="n"/>
      <c r="W878" s="11" t="n"/>
      <c r="X878" s="11" t="n"/>
      <c r="Y878" s="11" t="n"/>
      <c r="Z878" s="11" t="n"/>
      <c r="AA878" s="11" t="n"/>
      <c r="AB878" s="11" t="n"/>
      <c r="AC878" s="11" t="n"/>
      <c r="AD878" s="11" t="n"/>
    </row>
    <row r="879">
      <c r="A879" s="11" t="n"/>
      <c r="B879" s="11" t="n"/>
      <c r="C879" s="11" t="n"/>
      <c r="D879" s="11" t="n"/>
      <c r="E879" s="11" t="n"/>
      <c r="F879" s="11" t="n"/>
      <c r="G879" s="11" t="n"/>
      <c r="H879" s="11" t="n"/>
      <c r="I879" s="11" t="n"/>
      <c r="J879" s="11" t="n"/>
      <c r="K879" s="11" t="n"/>
      <c r="L879" s="11" t="n"/>
      <c r="M879" s="11" t="n"/>
      <c r="N879" s="11" t="n"/>
      <c r="O879" s="11" t="n"/>
      <c r="P879" s="11" t="n"/>
      <c r="Q879" s="11" t="n"/>
      <c r="R879" s="11" t="n"/>
      <c r="S879" s="11" t="n"/>
      <c r="T879" s="11" t="n"/>
      <c r="U879" s="11" t="n"/>
      <c r="V879" s="11" t="n"/>
      <c r="W879" s="11" t="n"/>
      <c r="X879" s="11" t="n"/>
      <c r="Y879" s="11" t="n"/>
      <c r="Z879" s="11" t="n"/>
      <c r="AA879" s="11" t="n"/>
      <c r="AB879" s="11" t="n"/>
      <c r="AC879" s="11" t="n"/>
      <c r="AD879" s="11" t="n"/>
    </row>
    <row r="880">
      <c r="A880" s="11" t="n"/>
      <c r="B880" s="11" t="n"/>
      <c r="C880" s="11" t="n"/>
      <c r="D880" s="11" t="n"/>
      <c r="E880" s="11" t="n"/>
      <c r="F880" s="11" t="n"/>
      <c r="G880" s="11" t="n"/>
      <c r="H880" s="11" t="n"/>
      <c r="I880" s="11" t="n"/>
      <c r="J880" s="11" t="n"/>
      <c r="K880" s="11" t="n"/>
      <c r="L880" s="11" t="n"/>
      <c r="M880" s="11" t="n"/>
      <c r="N880" s="11" t="n"/>
      <c r="O880" s="11" t="n"/>
      <c r="P880" s="11" t="n"/>
      <c r="Q880" s="11" t="n"/>
      <c r="R880" s="11" t="n"/>
      <c r="S880" s="11" t="n"/>
      <c r="T880" s="11" t="n"/>
      <c r="U880" s="11" t="n"/>
      <c r="V880" s="11" t="n"/>
      <c r="W880" s="11" t="n"/>
      <c r="X880" s="11" t="n"/>
      <c r="Y880" s="11" t="n"/>
      <c r="Z880" s="11" t="n"/>
      <c r="AA880" s="11" t="n"/>
      <c r="AB880" s="11" t="n"/>
      <c r="AC880" s="11" t="n"/>
      <c r="AD880" s="11" t="n"/>
    </row>
    <row r="881">
      <c r="A881" s="11" t="n"/>
      <c r="B881" s="11" t="n"/>
      <c r="C881" s="11" t="n"/>
      <c r="D881" s="11" t="n"/>
      <c r="E881" s="11" t="n"/>
      <c r="F881" s="11" t="n"/>
      <c r="G881" s="11" t="n"/>
      <c r="H881" s="11" t="n"/>
      <c r="I881" s="11" t="n"/>
      <c r="J881" s="11" t="n"/>
      <c r="K881" s="11" t="n"/>
      <c r="L881" s="11" t="n"/>
      <c r="M881" s="11" t="n"/>
      <c r="N881" s="11" t="n"/>
      <c r="O881" s="11" t="n"/>
      <c r="P881" s="11" t="n"/>
      <c r="Q881" s="11" t="n"/>
      <c r="R881" s="11" t="n"/>
      <c r="S881" s="11" t="n"/>
      <c r="T881" s="11" t="n"/>
      <c r="U881" s="11" t="n"/>
      <c r="V881" s="11" t="n"/>
      <c r="W881" s="11" t="n"/>
      <c r="X881" s="11" t="n"/>
      <c r="Y881" s="11" t="n"/>
      <c r="Z881" s="11" t="n"/>
      <c r="AA881" s="11" t="n"/>
      <c r="AB881" s="11" t="n"/>
      <c r="AC881" s="11" t="n"/>
      <c r="AD881" s="11" t="n"/>
    </row>
    <row r="882">
      <c r="A882" s="11" t="n"/>
      <c r="B882" s="11" t="n"/>
      <c r="C882" s="11" t="n"/>
      <c r="D882" s="11" t="n"/>
      <c r="E882" s="11" t="n"/>
      <c r="F882" s="11" t="n"/>
      <c r="G882" s="11" t="n"/>
      <c r="H882" s="11" t="n"/>
      <c r="I882" s="11" t="n"/>
      <c r="J882" s="11" t="n"/>
      <c r="K882" s="11" t="n"/>
      <c r="L882" s="11" t="n"/>
      <c r="M882" s="11" t="n"/>
      <c r="N882" s="11" t="n"/>
      <c r="O882" s="11" t="n"/>
      <c r="P882" s="11" t="n"/>
      <c r="Q882" s="11" t="n"/>
      <c r="R882" s="11" t="n"/>
      <c r="S882" s="11" t="n"/>
      <c r="T882" s="11" t="n"/>
      <c r="U882" s="11" t="n"/>
      <c r="V882" s="11" t="n"/>
      <c r="W882" s="11" t="n"/>
      <c r="X882" s="11" t="n"/>
      <c r="Y882" s="11" t="n"/>
      <c r="Z882" s="11" t="n"/>
      <c r="AA882" s="11" t="n"/>
      <c r="AB882" s="11" t="n"/>
      <c r="AC882" s="11" t="n"/>
      <c r="AD882" s="11" t="n"/>
    </row>
    <row r="883">
      <c r="A883" s="11" t="n"/>
      <c r="B883" s="11" t="n"/>
      <c r="C883" s="11" t="n"/>
      <c r="D883" s="11" t="n"/>
      <c r="E883" s="11" t="n"/>
      <c r="F883" s="11" t="n"/>
      <c r="G883" s="11" t="n"/>
      <c r="H883" s="11" t="n"/>
      <c r="I883" s="11" t="n"/>
      <c r="J883" s="11" t="n"/>
      <c r="K883" s="11" t="n"/>
      <c r="L883" s="11" t="n"/>
      <c r="M883" s="11" t="n"/>
      <c r="N883" s="11" t="n"/>
      <c r="O883" s="11" t="n"/>
      <c r="P883" s="11" t="n"/>
      <c r="Q883" s="11" t="n"/>
      <c r="R883" s="11" t="n"/>
      <c r="S883" s="11" t="n"/>
      <c r="T883" s="11" t="n"/>
      <c r="U883" s="11" t="n"/>
      <c r="V883" s="11" t="n"/>
      <c r="W883" s="11" t="n"/>
      <c r="X883" s="11" t="n"/>
      <c r="Y883" s="11" t="n"/>
      <c r="Z883" s="11" t="n"/>
      <c r="AA883" s="11" t="n"/>
      <c r="AB883" s="11" t="n"/>
      <c r="AC883" s="11" t="n"/>
      <c r="AD883" s="11" t="n"/>
    </row>
    <row r="884">
      <c r="A884" s="11" t="n"/>
      <c r="B884" s="11" t="n"/>
      <c r="C884" s="11" t="n"/>
      <c r="D884" s="11" t="n"/>
      <c r="E884" s="11" t="n"/>
      <c r="F884" s="11" t="n"/>
      <c r="G884" s="11" t="n"/>
      <c r="H884" s="11" t="n"/>
      <c r="I884" s="11" t="n"/>
      <c r="J884" s="11" t="n"/>
      <c r="K884" s="11" t="n"/>
      <c r="L884" s="11" t="n"/>
      <c r="M884" s="11" t="n"/>
      <c r="N884" s="11" t="n"/>
      <c r="O884" s="11" t="n"/>
      <c r="P884" s="11" t="n"/>
      <c r="Q884" s="11" t="n"/>
      <c r="R884" s="11" t="n"/>
      <c r="S884" s="11" t="n"/>
      <c r="T884" s="11" t="n"/>
      <c r="U884" s="11" t="n"/>
      <c r="V884" s="11" t="n"/>
      <c r="W884" s="11" t="n"/>
      <c r="X884" s="11" t="n"/>
      <c r="Y884" s="11" t="n"/>
      <c r="Z884" s="11" t="n"/>
      <c r="AA884" s="11" t="n"/>
      <c r="AB884" s="11" t="n"/>
      <c r="AC884" s="11" t="n"/>
      <c r="AD884" s="11" t="n"/>
    </row>
    <row r="885">
      <c r="A885" s="11" t="n"/>
      <c r="B885" s="11" t="n"/>
      <c r="C885" s="11" t="n"/>
      <c r="D885" s="11" t="n"/>
      <c r="E885" s="11" t="n"/>
      <c r="F885" s="11" t="n"/>
      <c r="G885" s="11" t="n"/>
      <c r="H885" s="11" t="n"/>
      <c r="I885" s="11" t="n"/>
      <c r="J885" s="11" t="n"/>
      <c r="K885" s="11" t="n"/>
      <c r="L885" s="11" t="n"/>
      <c r="M885" s="11" t="n"/>
      <c r="N885" s="11" t="n"/>
      <c r="O885" s="11" t="n"/>
      <c r="P885" s="11" t="n"/>
      <c r="Q885" s="11" t="n"/>
      <c r="R885" s="11" t="n"/>
      <c r="S885" s="11" t="n"/>
      <c r="T885" s="11" t="n"/>
      <c r="U885" s="11" t="n"/>
      <c r="V885" s="11" t="n"/>
      <c r="W885" s="11" t="n"/>
      <c r="X885" s="11" t="n"/>
      <c r="Y885" s="11" t="n"/>
      <c r="Z885" s="11" t="n"/>
      <c r="AA885" s="11" t="n"/>
      <c r="AB885" s="11" t="n"/>
      <c r="AC885" s="11" t="n"/>
      <c r="AD885" s="11" t="n"/>
    </row>
    <row r="886">
      <c r="A886" s="11" t="n"/>
      <c r="B886" s="11" t="n"/>
      <c r="C886" s="11" t="n"/>
      <c r="D886" s="11" t="n"/>
      <c r="E886" s="11" t="n"/>
      <c r="F886" s="11" t="n"/>
      <c r="G886" s="11" t="n"/>
      <c r="H886" s="11" t="n"/>
      <c r="I886" s="11" t="n"/>
      <c r="J886" s="11" t="n"/>
      <c r="K886" s="11" t="n"/>
      <c r="L886" s="11" t="n"/>
      <c r="M886" s="11" t="n"/>
      <c r="N886" s="11" t="n"/>
      <c r="O886" s="11" t="n"/>
      <c r="P886" s="11" t="n"/>
      <c r="Q886" s="11" t="n"/>
      <c r="R886" s="11" t="n"/>
      <c r="S886" s="11" t="n"/>
      <c r="T886" s="11" t="n"/>
      <c r="U886" s="11" t="n"/>
      <c r="V886" s="11" t="n"/>
      <c r="W886" s="11" t="n"/>
      <c r="X886" s="11" t="n"/>
      <c r="Y886" s="11" t="n"/>
      <c r="Z886" s="11" t="n"/>
      <c r="AA886" s="11" t="n"/>
      <c r="AB886" s="11" t="n"/>
      <c r="AC886" s="11" t="n"/>
      <c r="AD886" s="11" t="n"/>
    </row>
    <row r="887">
      <c r="A887" s="11" t="n"/>
      <c r="B887" s="11" t="n"/>
      <c r="C887" s="11" t="n"/>
      <c r="D887" s="11" t="n"/>
      <c r="E887" s="11" t="n"/>
      <c r="F887" s="11" t="n"/>
      <c r="G887" s="11" t="n"/>
      <c r="H887" s="11" t="n"/>
      <c r="I887" s="11" t="n"/>
      <c r="J887" s="11" t="n"/>
      <c r="K887" s="11" t="n"/>
      <c r="L887" s="11" t="n"/>
      <c r="M887" s="11" t="n"/>
      <c r="N887" s="11" t="n"/>
      <c r="O887" s="11" t="n"/>
      <c r="P887" s="11" t="n"/>
      <c r="Q887" s="11" t="n"/>
      <c r="R887" s="11" t="n"/>
      <c r="S887" s="11" t="n"/>
      <c r="T887" s="11" t="n"/>
      <c r="U887" s="11" t="n"/>
      <c r="V887" s="11" t="n"/>
      <c r="W887" s="11" t="n"/>
      <c r="X887" s="11" t="n"/>
      <c r="Y887" s="11" t="n"/>
      <c r="Z887" s="11" t="n"/>
      <c r="AA887" s="11" t="n"/>
      <c r="AB887" s="11" t="n"/>
      <c r="AC887" s="11" t="n"/>
      <c r="AD887" s="11" t="n"/>
    </row>
    <row r="888">
      <c r="A888" s="11" t="n"/>
      <c r="B888" s="11" t="n"/>
      <c r="C888" s="11" t="n"/>
      <c r="D888" s="11" t="n"/>
      <c r="E888" s="11" t="n"/>
      <c r="F888" s="11" t="n"/>
      <c r="G888" s="11" t="n"/>
      <c r="H888" s="11" t="n"/>
      <c r="I888" s="11" t="n"/>
      <c r="J888" s="11" t="n"/>
      <c r="K888" s="11" t="n"/>
      <c r="L888" s="11" t="n"/>
      <c r="M888" s="11" t="n"/>
      <c r="N888" s="11" t="n"/>
      <c r="O888" s="11" t="n"/>
      <c r="P888" s="11" t="n"/>
      <c r="Q888" s="11" t="n"/>
      <c r="R888" s="11" t="n"/>
      <c r="S888" s="11" t="n"/>
      <c r="T888" s="11" t="n"/>
      <c r="U888" s="11" t="n"/>
      <c r="V888" s="11" t="n"/>
      <c r="W888" s="11" t="n"/>
      <c r="X888" s="11" t="n"/>
      <c r="Y888" s="11" t="n"/>
      <c r="Z888" s="11" t="n"/>
      <c r="AA888" s="11" t="n"/>
      <c r="AB888" s="11" t="n"/>
      <c r="AC888" s="11" t="n"/>
      <c r="AD888" s="11" t="n"/>
    </row>
    <row r="889">
      <c r="A889" s="11" t="n"/>
      <c r="B889" s="11" t="n"/>
      <c r="C889" s="11" t="n"/>
      <c r="D889" s="11" t="n"/>
      <c r="E889" s="11" t="n"/>
      <c r="F889" s="11" t="n"/>
      <c r="G889" s="11" t="n"/>
      <c r="H889" s="11" t="n"/>
      <c r="I889" s="11" t="n"/>
      <c r="J889" s="11" t="n"/>
      <c r="K889" s="11" t="n"/>
      <c r="L889" s="11" t="n"/>
      <c r="M889" s="11" t="n"/>
      <c r="N889" s="11" t="n"/>
      <c r="O889" s="11" t="n"/>
      <c r="P889" s="11" t="n"/>
      <c r="Q889" s="11" t="n"/>
      <c r="R889" s="11" t="n"/>
      <c r="S889" s="11" t="n"/>
      <c r="T889" s="11" t="n"/>
      <c r="U889" s="11" t="n"/>
      <c r="V889" s="11" t="n"/>
      <c r="W889" s="11" t="n"/>
      <c r="X889" s="11" t="n"/>
      <c r="Y889" s="11" t="n"/>
      <c r="Z889" s="11" t="n"/>
      <c r="AA889" s="11" t="n"/>
      <c r="AB889" s="11" t="n"/>
      <c r="AC889" s="11" t="n"/>
      <c r="AD889" s="11" t="n"/>
    </row>
    <row r="890">
      <c r="A890" s="11" t="n"/>
      <c r="B890" s="11" t="n"/>
      <c r="C890" s="11" t="n"/>
      <c r="D890" s="11" t="n"/>
      <c r="E890" s="11" t="n"/>
      <c r="F890" s="11" t="n"/>
      <c r="G890" s="11" t="n"/>
      <c r="H890" s="11" t="n"/>
      <c r="I890" s="11" t="n"/>
      <c r="J890" s="11" t="n"/>
      <c r="K890" s="11" t="n"/>
      <c r="L890" s="11" t="n"/>
      <c r="M890" s="11" t="n"/>
      <c r="N890" s="11" t="n"/>
      <c r="O890" s="11" t="n"/>
      <c r="P890" s="11" t="n"/>
      <c r="Q890" s="11" t="n"/>
      <c r="R890" s="11" t="n"/>
      <c r="S890" s="11" t="n"/>
      <c r="T890" s="11" t="n"/>
      <c r="U890" s="11" t="n"/>
      <c r="V890" s="11" t="n"/>
      <c r="W890" s="11" t="n"/>
      <c r="X890" s="11" t="n"/>
      <c r="Y890" s="11" t="n"/>
      <c r="Z890" s="11" t="n"/>
      <c r="AA890" s="11" t="n"/>
      <c r="AB890" s="11" t="n"/>
      <c r="AC890" s="11" t="n"/>
      <c r="AD890" s="11" t="n"/>
    </row>
    <row r="891">
      <c r="A891" s="11" t="n"/>
      <c r="B891" s="11" t="n"/>
      <c r="C891" s="11" t="n"/>
      <c r="D891" s="11" t="n"/>
      <c r="E891" s="11" t="n"/>
      <c r="F891" s="11" t="n"/>
      <c r="G891" s="11" t="n"/>
      <c r="H891" s="11" t="n"/>
      <c r="I891" s="11" t="n"/>
      <c r="J891" s="11" t="n"/>
      <c r="K891" s="11" t="n"/>
      <c r="L891" s="11" t="n"/>
      <c r="M891" s="11" t="n"/>
      <c r="N891" s="11" t="n"/>
      <c r="O891" s="11" t="n"/>
      <c r="P891" s="11" t="n"/>
      <c r="Q891" s="11" t="n"/>
      <c r="R891" s="11" t="n"/>
      <c r="S891" s="11" t="n"/>
      <c r="T891" s="11" t="n"/>
      <c r="U891" s="11" t="n"/>
      <c r="V891" s="11" t="n"/>
      <c r="W891" s="11" t="n"/>
      <c r="X891" s="11" t="n"/>
      <c r="Y891" s="11" t="n"/>
      <c r="Z891" s="11" t="n"/>
      <c r="AA891" s="11" t="n"/>
      <c r="AB891" s="11" t="n"/>
      <c r="AC891" s="11" t="n"/>
      <c r="AD891" s="11" t="n"/>
    </row>
    <row r="892">
      <c r="A892" s="11" t="n"/>
      <c r="B892" s="11" t="n"/>
      <c r="C892" s="11" t="n"/>
      <c r="D892" s="11" t="n"/>
      <c r="E892" s="11" t="n"/>
      <c r="F892" s="11" t="n"/>
      <c r="G892" s="11" t="n"/>
      <c r="H892" s="11" t="n"/>
      <c r="I892" s="11" t="n"/>
      <c r="J892" s="11" t="n"/>
      <c r="K892" s="11" t="n"/>
      <c r="L892" s="11" t="n"/>
      <c r="M892" s="11" t="n"/>
      <c r="N892" s="11" t="n"/>
      <c r="O892" s="11" t="n"/>
      <c r="P892" s="11" t="n"/>
      <c r="Q892" s="11" t="n"/>
      <c r="R892" s="11" t="n"/>
      <c r="S892" s="11" t="n"/>
      <c r="T892" s="11" t="n"/>
      <c r="U892" s="11" t="n"/>
      <c r="V892" s="11" t="n"/>
      <c r="W892" s="11" t="n"/>
      <c r="X892" s="11" t="n"/>
      <c r="Y892" s="11" t="n"/>
      <c r="Z892" s="11" t="n"/>
      <c r="AA892" s="11" t="n"/>
      <c r="AB892" s="11" t="n"/>
      <c r="AC892" s="11" t="n"/>
      <c r="AD892" s="11" t="n"/>
    </row>
    <row r="893">
      <c r="A893" s="11" t="n"/>
      <c r="B893" s="11" t="n"/>
      <c r="C893" s="11" t="n"/>
      <c r="D893" s="11" t="n"/>
      <c r="E893" s="11" t="n"/>
      <c r="F893" s="11" t="n"/>
      <c r="G893" s="11" t="n"/>
      <c r="H893" s="11" t="n"/>
      <c r="I893" s="11" t="n"/>
      <c r="J893" s="11" t="n"/>
      <c r="K893" s="11" t="n"/>
      <c r="L893" s="11" t="n"/>
      <c r="M893" s="11" t="n"/>
      <c r="N893" s="11" t="n"/>
      <c r="O893" s="11" t="n"/>
      <c r="P893" s="11" t="n"/>
      <c r="Q893" s="11" t="n"/>
      <c r="R893" s="11" t="n"/>
      <c r="S893" s="11" t="n"/>
      <c r="T893" s="11" t="n"/>
      <c r="U893" s="11" t="n"/>
      <c r="V893" s="11" t="n"/>
      <c r="W893" s="11" t="n"/>
      <c r="X893" s="11" t="n"/>
      <c r="Y893" s="11" t="n"/>
      <c r="Z893" s="11" t="n"/>
      <c r="AA893" s="11" t="n"/>
      <c r="AB893" s="11" t="n"/>
      <c r="AC893" s="11" t="n"/>
      <c r="AD893" s="11" t="n"/>
    </row>
    <row r="894">
      <c r="A894" s="11" t="n"/>
      <c r="B894" s="11" t="n"/>
      <c r="C894" s="11" t="n"/>
      <c r="D894" s="11" t="n"/>
      <c r="E894" s="11" t="n"/>
      <c r="F894" s="11" t="n"/>
      <c r="G894" s="11" t="n"/>
      <c r="H894" s="11" t="n"/>
      <c r="I894" s="11" t="n"/>
      <c r="J894" s="11" t="n"/>
      <c r="K894" s="11" t="n"/>
      <c r="L894" s="11" t="n"/>
      <c r="M894" s="11" t="n"/>
      <c r="N894" s="11" t="n"/>
      <c r="O894" s="11" t="n"/>
      <c r="P894" s="11" t="n"/>
      <c r="Q894" s="11" t="n"/>
      <c r="R894" s="11" t="n"/>
      <c r="S894" s="11" t="n"/>
      <c r="T894" s="11" t="n"/>
      <c r="U894" s="11" t="n"/>
      <c r="V894" s="11" t="n"/>
      <c r="W894" s="11" t="n"/>
      <c r="X894" s="11" t="n"/>
      <c r="Y894" s="11" t="n"/>
      <c r="Z894" s="11" t="n"/>
      <c r="AA894" s="11" t="n"/>
      <c r="AB894" s="11" t="n"/>
      <c r="AC894" s="11" t="n"/>
      <c r="AD894" s="11" t="n"/>
    </row>
    <row r="895">
      <c r="A895" s="11" t="n"/>
      <c r="B895" s="11" t="n"/>
      <c r="C895" s="11" t="n"/>
      <c r="D895" s="11" t="n"/>
      <c r="E895" s="11" t="n"/>
      <c r="F895" s="11" t="n"/>
      <c r="G895" s="11" t="n"/>
      <c r="H895" s="11" t="n"/>
      <c r="I895" s="11" t="n"/>
      <c r="J895" s="11" t="n"/>
      <c r="K895" s="11" t="n"/>
      <c r="L895" s="11" t="n"/>
      <c r="M895" s="11" t="n"/>
      <c r="N895" s="11" t="n"/>
      <c r="O895" s="11" t="n"/>
      <c r="P895" s="11" t="n"/>
      <c r="Q895" s="11" t="n"/>
      <c r="R895" s="11" t="n"/>
      <c r="S895" s="11" t="n"/>
      <c r="T895" s="11" t="n"/>
      <c r="U895" s="11" t="n"/>
      <c r="V895" s="11" t="n"/>
      <c r="W895" s="11" t="n"/>
      <c r="X895" s="11" t="n"/>
      <c r="Y895" s="11" t="n"/>
      <c r="Z895" s="11" t="n"/>
      <c r="AA895" s="11" t="n"/>
      <c r="AB895" s="11" t="n"/>
      <c r="AC895" s="11" t="n"/>
      <c r="AD895" s="11" t="n"/>
    </row>
    <row r="896">
      <c r="A896" s="11" t="n"/>
      <c r="B896" s="11" t="n"/>
      <c r="C896" s="11" t="n"/>
      <c r="D896" s="11" t="n"/>
      <c r="E896" s="11" t="n"/>
      <c r="F896" s="11" t="n"/>
      <c r="G896" s="11" t="n"/>
      <c r="H896" s="11" t="n"/>
      <c r="I896" s="11" t="n"/>
      <c r="J896" s="11" t="n"/>
      <c r="K896" s="11" t="n"/>
      <c r="L896" s="11" t="n"/>
      <c r="M896" s="11" t="n"/>
      <c r="N896" s="11" t="n"/>
      <c r="O896" s="11" t="n"/>
      <c r="P896" s="11" t="n"/>
      <c r="Q896" s="11" t="n"/>
      <c r="R896" s="11" t="n"/>
      <c r="S896" s="11" t="n"/>
      <c r="T896" s="11" t="n"/>
      <c r="U896" s="11" t="n"/>
      <c r="V896" s="11" t="n"/>
      <c r="W896" s="11" t="n"/>
      <c r="X896" s="11" t="n"/>
      <c r="Y896" s="11" t="n"/>
      <c r="Z896" s="11" t="n"/>
      <c r="AA896" s="11" t="n"/>
      <c r="AB896" s="11" t="n"/>
      <c r="AC896" s="11" t="n"/>
      <c r="AD896" s="11" t="n"/>
    </row>
    <row r="897">
      <c r="A897" s="11" t="n"/>
      <c r="B897" s="11" t="n"/>
      <c r="C897" s="11" t="n"/>
      <c r="D897" s="11" t="n"/>
      <c r="E897" s="11" t="n"/>
      <c r="F897" s="11" t="n"/>
      <c r="G897" s="11" t="n"/>
      <c r="H897" s="11" t="n"/>
      <c r="I897" s="11" t="n"/>
      <c r="J897" s="11" t="n"/>
      <c r="K897" s="11" t="n"/>
      <c r="L897" s="11" t="n"/>
      <c r="M897" s="11" t="n"/>
      <c r="N897" s="11" t="n"/>
      <c r="O897" s="11" t="n"/>
      <c r="P897" s="11" t="n"/>
      <c r="Q897" s="11" t="n"/>
      <c r="R897" s="11" t="n"/>
      <c r="S897" s="11" t="n"/>
      <c r="T897" s="11" t="n"/>
      <c r="U897" s="11" t="n"/>
      <c r="V897" s="11" t="n"/>
      <c r="W897" s="11" t="n"/>
      <c r="X897" s="11" t="n"/>
      <c r="Y897" s="11" t="n"/>
      <c r="Z897" s="11" t="n"/>
      <c r="AA897" s="11" t="n"/>
      <c r="AB897" s="11" t="n"/>
      <c r="AC897" s="11" t="n"/>
      <c r="AD897" s="11" t="n"/>
    </row>
    <row r="898">
      <c r="A898" s="11" t="n"/>
      <c r="B898" s="11" t="n"/>
      <c r="C898" s="11" t="n"/>
      <c r="D898" s="11" t="n"/>
      <c r="E898" s="11" t="n"/>
      <c r="F898" s="11" t="n"/>
      <c r="G898" s="11" t="n"/>
      <c r="H898" s="11" t="n"/>
      <c r="I898" s="11" t="n"/>
      <c r="J898" s="11" t="n"/>
      <c r="K898" s="11" t="n"/>
      <c r="L898" s="11" t="n"/>
      <c r="M898" s="11" t="n"/>
      <c r="N898" s="11" t="n"/>
      <c r="O898" s="11" t="n"/>
      <c r="P898" s="11" t="n"/>
      <c r="Q898" s="11" t="n"/>
      <c r="R898" s="11" t="n"/>
      <c r="S898" s="11" t="n"/>
      <c r="T898" s="11" t="n"/>
      <c r="U898" s="11" t="n"/>
      <c r="V898" s="11" t="n"/>
      <c r="W898" s="11" t="n"/>
      <c r="X898" s="11" t="n"/>
      <c r="Y898" s="11" t="n"/>
      <c r="Z898" s="11" t="n"/>
      <c r="AA898" s="11" t="n"/>
      <c r="AB898" s="11" t="n"/>
      <c r="AC898" s="11" t="n"/>
      <c r="AD898" s="11" t="n"/>
    </row>
    <row r="899">
      <c r="A899" s="11" t="n"/>
      <c r="B899" s="11" t="n"/>
      <c r="C899" s="11" t="n"/>
      <c r="D899" s="11" t="n"/>
      <c r="E899" s="11" t="n"/>
      <c r="F899" s="11" t="n"/>
      <c r="G899" s="11" t="n"/>
      <c r="H899" s="11" t="n"/>
      <c r="I899" s="11" t="n"/>
      <c r="J899" s="11" t="n"/>
      <c r="K899" s="11" t="n"/>
      <c r="L899" s="11" t="n"/>
      <c r="M899" s="11" t="n"/>
      <c r="N899" s="11" t="n"/>
      <c r="O899" s="11" t="n"/>
      <c r="P899" s="11" t="n"/>
      <c r="Q899" s="11" t="n"/>
      <c r="R899" s="11" t="n"/>
      <c r="S899" s="11" t="n"/>
      <c r="T899" s="11" t="n"/>
      <c r="U899" s="11" t="n"/>
      <c r="V899" s="11" t="n"/>
      <c r="W899" s="11" t="n"/>
      <c r="X899" s="11" t="n"/>
      <c r="Y899" s="11" t="n"/>
      <c r="Z899" s="11" t="n"/>
      <c r="AA899" s="11" t="n"/>
      <c r="AB899" s="11" t="n"/>
      <c r="AC899" s="11" t="n"/>
      <c r="AD899" s="11" t="n"/>
    </row>
    <row r="900">
      <c r="A900" s="11" t="n"/>
      <c r="B900" s="11" t="n"/>
      <c r="C900" s="11" t="n"/>
      <c r="D900" s="11" t="n"/>
      <c r="E900" s="11" t="n"/>
      <c r="F900" s="11" t="n"/>
      <c r="G900" s="11" t="n"/>
      <c r="H900" s="11" t="n"/>
      <c r="I900" s="11" t="n"/>
      <c r="J900" s="11" t="n"/>
      <c r="K900" s="11" t="n"/>
      <c r="L900" s="11" t="n"/>
      <c r="M900" s="11" t="n"/>
      <c r="N900" s="11" t="n"/>
      <c r="O900" s="11" t="n"/>
      <c r="P900" s="11" t="n"/>
      <c r="Q900" s="11" t="n"/>
      <c r="R900" s="11" t="n"/>
      <c r="S900" s="11" t="n"/>
      <c r="T900" s="11" t="n"/>
      <c r="U900" s="11" t="n"/>
      <c r="V900" s="11" t="n"/>
      <c r="W900" s="11" t="n"/>
      <c r="X900" s="11" t="n"/>
      <c r="Y900" s="11" t="n"/>
      <c r="Z900" s="11" t="n"/>
      <c r="AA900" s="11" t="n"/>
      <c r="AB900" s="11" t="n"/>
      <c r="AC900" s="11" t="n"/>
      <c r="AD900" s="11" t="n"/>
    </row>
    <row r="901">
      <c r="A901" s="11" t="n"/>
      <c r="B901" s="11" t="n"/>
      <c r="C901" s="11" t="n"/>
      <c r="D901" s="11" t="n"/>
      <c r="E901" s="11" t="n"/>
      <c r="F901" s="11" t="n"/>
      <c r="G901" s="11" t="n"/>
      <c r="H901" s="11" t="n"/>
      <c r="I901" s="11" t="n"/>
      <c r="J901" s="11" t="n"/>
      <c r="K901" s="11" t="n"/>
      <c r="L901" s="11" t="n"/>
      <c r="M901" s="11" t="n"/>
      <c r="N901" s="11" t="n"/>
      <c r="O901" s="11" t="n"/>
      <c r="P901" s="11" t="n"/>
      <c r="Q901" s="11" t="n"/>
      <c r="R901" s="11" t="n"/>
      <c r="S901" s="11" t="n"/>
      <c r="T901" s="11" t="n"/>
      <c r="U901" s="11" t="n"/>
      <c r="V901" s="11" t="n"/>
      <c r="W901" s="11" t="n"/>
      <c r="X901" s="11" t="n"/>
      <c r="Y901" s="11" t="n"/>
      <c r="Z901" s="11" t="n"/>
      <c r="AA901" s="11" t="n"/>
      <c r="AB901" s="11" t="n"/>
      <c r="AC901" s="11" t="n"/>
      <c r="AD901" s="11" t="n"/>
    </row>
    <row r="902">
      <c r="A902" s="11" t="n"/>
      <c r="B902" s="11" t="n"/>
      <c r="C902" s="11" t="n"/>
      <c r="D902" s="11" t="n"/>
      <c r="E902" s="11" t="n"/>
      <c r="F902" s="11" t="n"/>
      <c r="G902" s="11" t="n"/>
      <c r="H902" s="11" t="n"/>
      <c r="I902" s="11" t="n"/>
      <c r="J902" s="11" t="n"/>
      <c r="K902" s="11" t="n"/>
      <c r="L902" s="11" t="n"/>
      <c r="M902" s="11" t="n"/>
      <c r="N902" s="11" t="n"/>
      <c r="O902" s="11" t="n"/>
      <c r="P902" s="11" t="n"/>
      <c r="Q902" s="11" t="n"/>
      <c r="R902" s="11" t="n"/>
      <c r="S902" s="11" t="n"/>
      <c r="T902" s="11" t="n"/>
      <c r="U902" s="11" t="n"/>
      <c r="V902" s="11" t="n"/>
      <c r="W902" s="11" t="n"/>
      <c r="X902" s="11" t="n"/>
      <c r="Y902" s="11" t="n"/>
      <c r="Z902" s="11" t="n"/>
      <c r="AA902" s="11" t="n"/>
      <c r="AB902" s="11" t="n"/>
      <c r="AC902" s="11" t="n"/>
      <c r="AD902" s="11" t="n"/>
    </row>
    <row r="903">
      <c r="A903" s="11" t="n"/>
      <c r="B903" s="11" t="n"/>
      <c r="C903" s="11" t="n"/>
      <c r="D903" s="11" t="n"/>
      <c r="E903" s="11" t="n"/>
      <c r="F903" s="11" t="n"/>
      <c r="G903" s="11" t="n"/>
      <c r="H903" s="11" t="n"/>
      <c r="I903" s="11" t="n"/>
      <c r="J903" s="11" t="n"/>
      <c r="K903" s="11" t="n"/>
      <c r="L903" s="11" t="n"/>
      <c r="M903" s="11" t="n"/>
      <c r="N903" s="11" t="n"/>
      <c r="O903" s="11" t="n"/>
      <c r="P903" s="11" t="n"/>
      <c r="Q903" s="11" t="n"/>
      <c r="R903" s="11" t="n"/>
      <c r="S903" s="11" t="n"/>
      <c r="T903" s="11" t="n"/>
      <c r="U903" s="11" t="n"/>
      <c r="V903" s="11" t="n"/>
      <c r="W903" s="11" t="n"/>
      <c r="X903" s="11" t="n"/>
      <c r="Y903" s="11" t="n"/>
      <c r="Z903" s="11" t="n"/>
      <c r="AA903" s="11" t="n"/>
      <c r="AB903" s="11" t="n"/>
      <c r="AC903" s="11" t="n"/>
      <c r="AD903" s="11" t="n"/>
    </row>
    <row r="904">
      <c r="A904" s="11" t="n"/>
      <c r="B904" s="11" t="n"/>
      <c r="C904" s="11" t="n"/>
      <c r="D904" s="11" t="n"/>
      <c r="E904" s="11" t="n"/>
      <c r="F904" s="11" t="n"/>
      <c r="G904" s="11" t="n"/>
      <c r="H904" s="11" t="n"/>
      <c r="I904" s="11" t="n"/>
      <c r="J904" s="11" t="n"/>
      <c r="K904" s="11" t="n"/>
      <c r="L904" s="11" t="n"/>
      <c r="M904" s="11" t="n"/>
      <c r="N904" s="11" t="n"/>
      <c r="O904" s="11" t="n"/>
      <c r="P904" s="11" t="n"/>
      <c r="Q904" s="11" t="n"/>
      <c r="R904" s="11" t="n"/>
      <c r="S904" s="11" t="n"/>
      <c r="T904" s="11" t="n"/>
      <c r="U904" s="11" t="n"/>
      <c r="V904" s="11" t="n"/>
      <c r="W904" s="11" t="n"/>
      <c r="X904" s="11" t="n"/>
      <c r="Y904" s="11" t="n"/>
      <c r="Z904" s="11" t="n"/>
      <c r="AA904" s="11" t="n"/>
      <c r="AB904" s="11" t="n"/>
      <c r="AC904" s="11" t="n"/>
      <c r="AD904" s="11" t="n"/>
    </row>
    <row r="905">
      <c r="A905" s="11" t="n"/>
      <c r="B905" s="11" t="n"/>
      <c r="C905" s="11" t="n"/>
      <c r="D905" s="11" t="n"/>
      <c r="E905" s="11" t="n"/>
      <c r="F905" s="11" t="n"/>
      <c r="G905" s="11" t="n"/>
      <c r="H905" s="11" t="n"/>
      <c r="I905" s="11" t="n"/>
      <c r="J905" s="11" t="n"/>
      <c r="K905" s="11" t="n"/>
      <c r="L905" s="11" t="n"/>
      <c r="M905" s="11" t="n"/>
      <c r="N905" s="11" t="n"/>
      <c r="O905" s="11" t="n"/>
      <c r="P905" s="11" t="n"/>
      <c r="Q905" s="11" t="n"/>
      <c r="R905" s="11" t="n"/>
      <c r="S905" s="11" t="n"/>
      <c r="T905" s="11" t="n"/>
      <c r="U905" s="11" t="n"/>
      <c r="V905" s="11" t="n"/>
      <c r="W905" s="11" t="n"/>
      <c r="X905" s="11" t="n"/>
      <c r="Y905" s="11" t="n"/>
      <c r="Z905" s="11" t="n"/>
      <c r="AA905" s="11" t="n"/>
      <c r="AB905" s="11" t="n"/>
      <c r="AC905" s="11" t="n"/>
      <c r="AD905" s="11" t="n"/>
    </row>
    <row r="906">
      <c r="A906" s="11" t="n"/>
      <c r="B906" s="11" t="n"/>
      <c r="C906" s="11" t="n"/>
      <c r="D906" s="11" t="n"/>
      <c r="E906" s="11" t="n"/>
      <c r="F906" s="11" t="n"/>
      <c r="G906" s="11" t="n"/>
      <c r="H906" s="11" t="n"/>
      <c r="I906" s="11" t="n"/>
      <c r="J906" s="11" t="n"/>
      <c r="K906" s="11" t="n"/>
      <c r="L906" s="11" t="n"/>
      <c r="M906" s="11" t="n"/>
      <c r="N906" s="11" t="n"/>
      <c r="O906" s="11" t="n"/>
      <c r="P906" s="11" t="n"/>
      <c r="Q906" s="11" t="n"/>
      <c r="R906" s="11" t="n"/>
      <c r="S906" s="11" t="n"/>
      <c r="T906" s="11" t="n"/>
      <c r="U906" s="11" t="n"/>
      <c r="V906" s="11" t="n"/>
      <c r="W906" s="11" t="n"/>
      <c r="X906" s="11" t="n"/>
      <c r="Y906" s="11" t="n"/>
      <c r="Z906" s="11" t="n"/>
      <c r="AA906" s="11" t="n"/>
      <c r="AB906" s="11" t="n"/>
      <c r="AC906" s="11" t="n"/>
      <c r="AD906" s="11" t="n"/>
    </row>
    <row r="907">
      <c r="A907" s="11" t="n"/>
      <c r="B907" s="11" t="n"/>
      <c r="C907" s="11" t="n"/>
      <c r="D907" s="11" t="n"/>
      <c r="E907" s="11" t="n"/>
      <c r="F907" s="11" t="n"/>
      <c r="G907" s="11" t="n"/>
      <c r="H907" s="11" t="n"/>
      <c r="I907" s="11" t="n"/>
      <c r="J907" s="11" t="n"/>
      <c r="K907" s="11" t="n"/>
      <c r="L907" s="11" t="n"/>
      <c r="M907" s="11" t="n"/>
      <c r="N907" s="11" t="n"/>
      <c r="O907" s="11" t="n"/>
      <c r="P907" s="11" t="n"/>
      <c r="Q907" s="11" t="n"/>
      <c r="R907" s="11" t="n"/>
      <c r="S907" s="11" t="n"/>
      <c r="T907" s="11" t="n"/>
      <c r="U907" s="11" t="n"/>
      <c r="V907" s="11" t="n"/>
      <c r="W907" s="11" t="n"/>
      <c r="X907" s="11" t="n"/>
      <c r="Y907" s="11" t="n"/>
      <c r="Z907" s="11" t="n"/>
      <c r="AA907" s="11" t="n"/>
      <c r="AB907" s="11" t="n"/>
      <c r="AC907" s="11" t="n"/>
      <c r="AD907" s="11" t="n"/>
    </row>
    <row r="908">
      <c r="A908" s="11" t="n"/>
      <c r="B908" s="11" t="n"/>
      <c r="C908" s="11" t="n"/>
      <c r="D908" s="11" t="n"/>
      <c r="E908" s="11" t="n"/>
      <c r="F908" s="11" t="n"/>
      <c r="G908" s="11" t="n"/>
      <c r="H908" s="11" t="n"/>
      <c r="I908" s="11" t="n"/>
      <c r="J908" s="11" t="n"/>
      <c r="K908" s="11" t="n"/>
      <c r="L908" s="11" t="n"/>
      <c r="M908" s="11" t="n"/>
      <c r="N908" s="11" t="n"/>
      <c r="O908" s="11" t="n"/>
      <c r="P908" s="11" t="n"/>
      <c r="Q908" s="11" t="n"/>
      <c r="R908" s="11" t="n"/>
      <c r="S908" s="11" t="n"/>
      <c r="T908" s="11" t="n"/>
      <c r="U908" s="11" t="n"/>
      <c r="V908" s="11" t="n"/>
      <c r="W908" s="11" t="n"/>
      <c r="X908" s="11" t="n"/>
      <c r="Y908" s="11" t="n"/>
      <c r="Z908" s="11" t="n"/>
      <c r="AA908" s="11" t="n"/>
      <c r="AB908" s="11" t="n"/>
      <c r="AC908" s="11" t="n"/>
      <c r="AD908" s="11" t="n"/>
    </row>
    <row r="909">
      <c r="A909" s="11" t="n"/>
      <c r="B909" s="11" t="n"/>
      <c r="C909" s="11" t="n"/>
      <c r="D909" s="11" t="n"/>
      <c r="E909" s="11" t="n"/>
      <c r="F909" s="11" t="n"/>
      <c r="G909" s="11" t="n"/>
      <c r="H909" s="11" t="n"/>
      <c r="I909" s="11" t="n"/>
      <c r="J909" s="11" t="n"/>
      <c r="K909" s="11" t="n"/>
      <c r="L909" s="11" t="n"/>
      <c r="M909" s="11" t="n"/>
      <c r="N909" s="11" t="n"/>
      <c r="O909" s="11" t="n"/>
      <c r="P909" s="11" t="n"/>
      <c r="Q909" s="11" t="n"/>
      <c r="R909" s="11" t="n"/>
      <c r="S909" s="11" t="n"/>
      <c r="T909" s="11" t="n"/>
      <c r="U909" s="11" t="n"/>
      <c r="V909" s="11" t="n"/>
      <c r="W909" s="11" t="n"/>
      <c r="X909" s="11" t="n"/>
      <c r="Y909" s="11" t="n"/>
      <c r="Z909" s="11" t="n"/>
      <c r="AA909" s="11" t="n"/>
      <c r="AB909" s="11" t="n"/>
      <c r="AC909" s="11" t="n"/>
      <c r="AD909" s="11" t="n"/>
    </row>
    <row r="910">
      <c r="A910" s="11" t="n"/>
      <c r="B910" s="11" t="n"/>
      <c r="C910" s="11" t="n"/>
      <c r="D910" s="11" t="n"/>
      <c r="E910" s="11" t="n"/>
      <c r="F910" s="11" t="n"/>
      <c r="G910" s="11" t="n"/>
      <c r="H910" s="11" t="n"/>
      <c r="I910" s="11" t="n"/>
      <c r="J910" s="11" t="n"/>
      <c r="K910" s="11" t="n"/>
      <c r="L910" s="11" t="n"/>
      <c r="M910" s="11" t="n"/>
      <c r="N910" s="11" t="n"/>
      <c r="O910" s="11" t="n"/>
      <c r="P910" s="11" t="n"/>
      <c r="Q910" s="11" t="n"/>
      <c r="R910" s="11" t="n"/>
      <c r="S910" s="11" t="n"/>
      <c r="T910" s="11" t="n"/>
      <c r="U910" s="11" t="n"/>
      <c r="V910" s="11" t="n"/>
      <c r="W910" s="11" t="n"/>
      <c r="X910" s="11" t="n"/>
      <c r="Y910" s="11" t="n"/>
      <c r="Z910" s="11" t="n"/>
      <c r="AA910" s="11" t="n"/>
      <c r="AB910" s="11" t="n"/>
      <c r="AC910" s="11" t="n"/>
      <c r="AD910" s="11" t="n"/>
    </row>
    <row r="911">
      <c r="A911" s="11" t="n"/>
      <c r="B911" s="11" t="n"/>
      <c r="C911" s="11" t="n"/>
      <c r="D911" s="11" t="n"/>
      <c r="E911" s="11" t="n"/>
      <c r="F911" s="11" t="n"/>
      <c r="G911" s="11" t="n"/>
      <c r="H911" s="11" t="n"/>
      <c r="I911" s="11" t="n"/>
      <c r="J911" s="11" t="n"/>
      <c r="K911" s="11" t="n"/>
      <c r="L911" s="11" t="n"/>
      <c r="M911" s="11" t="n"/>
      <c r="N911" s="11" t="n"/>
      <c r="O911" s="11" t="n"/>
      <c r="P911" s="11" t="n"/>
      <c r="Q911" s="11" t="n"/>
      <c r="R911" s="11" t="n"/>
      <c r="S911" s="11" t="n"/>
      <c r="T911" s="11" t="n"/>
      <c r="U911" s="11" t="n"/>
      <c r="V911" s="11" t="n"/>
      <c r="W911" s="11" t="n"/>
      <c r="X911" s="11" t="n"/>
      <c r="Y911" s="11" t="n"/>
      <c r="Z911" s="11" t="n"/>
      <c r="AA911" s="11" t="n"/>
      <c r="AB911" s="11" t="n"/>
      <c r="AC911" s="11" t="n"/>
      <c r="AD911" s="11" t="n"/>
    </row>
    <row r="912">
      <c r="A912" s="11" t="n"/>
      <c r="B912" s="11" t="n"/>
      <c r="C912" s="11" t="n"/>
      <c r="D912" s="11" t="n"/>
      <c r="E912" s="11" t="n"/>
      <c r="F912" s="11" t="n"/>
      <c r="G912" s="11" t="n"/>
      <c r="H912" s="11" t="n"/>
      <c r="I912" s="11" t="n"/>
      <c r="J912" s="11" t="n"/>
      <c r="K912" s="11" t="n"/>
      <c r="L912" s="11" t="n"/>
      <c r="M912" s="11" t="n"/>
      <c r="N912" s="11" t="n"/>
      <c r="O912" s="11" t="n"/>
      <c r="P912" s="11" t="n"/>
      <c r="Q912" s="11" t="n"/>
      <c r="R912" s="11" t="n"/>
      <c r="S912" s="11" t="n"/>
      <c r="T912" s="11" t="n"/>
      <c r="U912" s="11" t="n"/>
      <c r="V912" s="11" t="n"/>
      <c r="W912" s="11" t="n"/>
      <c r="X912" s="11" t="n"/>
      <c r="Y912" s="11" t="n"/>
      <c r="Z912" s="11" t="n"/>
      <c r="AA912" s="11" t="n"/>
      <c r="AB912" s="11" t="n"/>
      <c r="AC912" s="11" t="n"/>
      <c r="AD912" s="11" t="n"/>
    </row>
    <row r="913">
      <c r="A913" s="11" t="n"/>
      <c r="B913" s="11" t="n"/>
      <c r="C913" s="11" t="n"/>
      <c r="D913" s="11" t="n"/>
      <c r="E913" s="11" t="n"/>
      <c r="F913" s="11" t="n"/>
      <c r="G913" s="11" t="n"/>
      <c r="H913" s="11" t="n"/>
      <c r="I913" s="11" t="n"/>
      <c r="J913" s="11" t="n"/>
      <c r="K913" s="11" t="n"/>
      <c r="L913" s="11" t="n"/>
      <c r="M913" s="11" t="n"/>
      <c r="N913" s="11" t="n"/>
      <c r="O913" s="11" t="n"/>
      <c r="P913" s="11" t="n"/>
      <c r="Q913" s="11" t="n"/>
      <c r="R913" s="11" t="n"/>
      <c r="S913" s="11" t="n"/>
      <c r="T913" s="11" t="n"/>
      <c r="U913" s="11" t="n"/>
      <c r="V913" s="11" t="n"/>
      <c r="W913" s="11" t="n"/>
      <c r="X913" s="11" t="n"/>
      <c r="Y913" s="11" t="n"/>
      <c r="Z913" s="11" t="n"/>
      <c r="AA913" s="11" t="n"/>
      <c r="AB913" s="11" t="n"/>
      <c r="AC913" s="11" t="n"/>
      <c r="AD913" s="11" t="n"/>
    </row>
    <row r="914">
      <c r="A914" s="11" t="n"/>
      <c r="B914" s="11" t="n"/>
      <c r="C914" s="11" t="n"/>
      <c r="D914" s="11" t="n"/>
      <c r="E914" s="11" t="n"/>
      <c r="F914" s="11" t="n"/>
      <c r="G914" s="11" t="n"/>
      <c r="H914" s="11" t="n"/>
      <c r="I914" s="11" t="n"/>
      <c r="J914" s="11" t="n"/>
      <c r="K914" s="11" t="n"/>
      <c r="L914" s="11" t="n"/>
      <c r="M914" s="11" t="n"/>
      <c r="N914" s="11" t="n"/>
      <c r="O914" s="11" t="n"/>
      <c r="P914" s="11" t="n"/>
      <c r="Q914" s="11" t="n"/>
      <c r="R914" s="11" t="n"/>
      <c r="S914" s="11" t="n"/>
      <c r="T914" s="11" t="n"/>
      <c r="U914" s="11" t="n"/>
      <c r="V914" s="11" t="n"/>
      <c r="W914" s="11" t="n"/>
      <c r="X914" s="11" t="n"/>
      <c r="Y914" s="11" t="n"/>
      <c r="Z914" s="11" t="n"/>
      <c r="AA914" s="11" t="n"/>
      <c r="AB914" s="11" t="n"/>
      <c r="AC914" s="11" t="n"/>
      <c r="AD914" s="11" t="n"/>
    </row>
    <row r="915">
      <c r="A915" s="11" t="n"/>
      <c r="B915" s="11" t="n"/>
      <c r="C915" s="11" t="n"/>
      <c r="D915" s="11" t="n"/>
      <c r="E915" s="11" t="n"/>
      <c r="F915" s="11" t="n"/>
      <c r="G915" s="11" t="n"/>
      <c r="H915" s="11" t="n"/>
      <c r="I915" s="11" t="n"/>
      <c r="J915" s="11" t="n"/>
      <c r="K915" s="11" t="n"/>
      <c r="L915" s="11" t="n"/>
      <c r="M915" s="11" t="n"/>
      <c r="N915" s="11" t="n"/>
      <c r="O915" s="11" t="n"/>
      <c r="P915" s="11" t="n"/>
      <c r="Q915" s="11" t="n"/>
      <c r="R915" s="11" t="n"/>
      <c r="S915" s="11" t="n"/>
      <c r="T915" s="11" t="n"/>
      <c r="U915" s="11" t="n"/>
      <c r="V915" s="11" t="n"/>
      <c r="W915" s="11" t="n"/>
      <c r="X915" s="11" t="n"/>
      <c r="Y915" s="11" t="n"/>
      <c r="Z915" s="11" t="n"/>
      <c r="AA915" s="11" t="n"/>
      <c r="AB915" s="11" t="n"/>
      <c r="AC915" s="11" t="n"/>
      <c r="AD915" s="11" t="n"/>
    </row>
    <row r="916">
      <c r="A916" s="11" t="n"/>
      <c r="B916" s="11" t="n"/>
      <c r="C916" s="11" t="n"/>
      <c r="D916" s="11" t="n"/>
      <c r="E916" s="11" t="n"/>
      <c r="F916" s="11" t="n"/>
      <c r="G916" s="11" t="n"/>
      <c r="H916" s="11" t="n"/>
      <c r="I916" s="11" t="n"/>
      <c r="J916" s="11" t="n"/>
      <c r="K916" s="11" t="n"/>
      <c r="L916" s="11" t="n"/>
      <c r="M916" s="11" t="n"/>
      <c r="N916" s="11" t="n"/>
      <c r="O916" s="11" t="n"/>
      <c r="P916" s="11" t="n"/>
      <c r="Q916" s="11" t="n"/>
      <c r="R916" s="11" t="n"/>
      <c r="S916" s="11" t="n"/>
      <c r="T916" s="11" t="n"/>
      <c r="U916" s="11" t="n"/>
      <c r="V916" s="11" t="n"/>
      <c r="W916" s="11" t="n"/>
      <c r="X916" s="11" t="n"/>
      <c r="Y916" s="11" t="n"/>
      <c r="Z916" s="11" t="n"/>
      <c r="AA916" s="11" t="n"/>
      <c r="AB916" s="11" t="n"/>
      <c r="AC916" s="11" t="n"/>
      <c r="AD916" s="11" t="n"/>
    </row>
    <row r="917">
      <c r="A917" s="11" t="n"/>
      <c r="B917" s="11" t="n"/>
      <c r="C917" s="11" t="n"/>
      <c r="D917" s="11" t="n"/>
      <c r="E917" s="11" t="n"/>
      <c r="F917" s="11" t="n"/>
      <c r="G917" s="11" t="n"/>
      <c r="H917" s="11" t="n"/>
      <c r="I917" s="11" t="n"/>
      <c r="J917" s="11" t="n"/>
      <c r="K917" s="11" t="n"/>
      <c r="L917" s="11" t="n"/>
      <c r="M917" s="11" t="n"/>
      <c r="N917" s="11" t="n"/>
      <c r="O917" s="11" t="n"/>
      <c r="P917" s="11" t="n"/>
      <c r="Q917" s="11" t="n"/>
      <c r="R917" s="11" t="n"/>
      <c r="S917" s="11" t="n"/>
      <c r="T917" s="11" t="n"/>
      <c r="U917" s="11" t="n"/>
      <c r="V917" s="11" t="n"/>
      <c r="W917" s="11" t="n"/>
      <c r="X917" s="11" t="n"/>
      <c r="Y917" s="11" t="n"/>
      <c r="Z917" s="11" t="n"/>
      <c r="AA917" s="11" t="n"/>
      <c r="AB917" s="11" t="n"/>
      <c r="AC917" s="11" t="n"/>
      <c r="AD917" s="11" t="n"/>
    </row>
    <row r="918">
      <c r="A918" s="11" t="n"/>
      <c r="B918" s="11" t="n"/>
      <c r="C918" s="11" t="n"/>
      <c r="D918" s="11" t="n"/>
      <c r="E918" s="11" t="n"/>
      <c r="F918" s="11" t="n"/>
      <c r="G918" s="11" t="n"/>
      <c r="H918" s="11" t="n"/>
      <c r="I918" s="11" t="n"/>
      <c r="J918" s="11" t="n"/>
      <c r="K918" s="11" t="n"/>
      <c r="L918" s="11" t="n"/>
      <c r="M918" s="11" t="n"/>
      <c r="N918" s="11" t="n"/>
      <c r="O918" s="11" t="n"/>
      <c r="P918" s="11" t="n"/>
      <c r="Q918" s="11" t="n"/>
      <c r="R918" s="11" t="n"/>
      <c r="S918" s="11" t="n"/>
      <c r="T918" s="11" t="n"/>
      <c r="U918" s="11" t="n"/>
      <c r="V918" s="11" t="n"/>
      <c r="W918" s="11" t="n"/>
      <c r="X918" s="11" t="n"/>
      <c r="Y918" s="11" t="n"/>
      <c r="Z918" s="11" t="n"/>
      <c r="AA918" s="11" t="n"/>
      <c r="AB918" s="11" t="n"/>
      <c r="AC918" s="11" t="n"/>
      <c r="AD918" s="11" t="n"/>
    </row>
    <row r="919">
      <c r="A919" s="11" t="n"/>
      <c r="B919" s="11" t="n"/>
      <c r="C919" s="11" t="n"/>
      <c r="D919" s="11" t="n"/>
      <c r="E919" s="11" t="n"/>
      <c r="F919" s="11" t="n"/>
      <c r="G919" s="11" t="n"/>
      <c r="H919" s="11" t="n"/>
      <c r="I919" s="11" t="n"/>
      <c r="J919" s="11" t="n"/>
      <c r="K919" s="11" t="n"/>
      <c r="L919" s="11" t="n"/>
      <c r="M919" s="11" t="n"/>
      <c r="N919" s="11" t="n"/>
      <c r="O919" s="11" t="n"/>
      <c r="P919" s="11" t="n"/>
      <c r="Q919" s="11" t="n"/>
      <c r="R919" s="11" t="n"/>
      <c r="S919" s="11" t="n"/>
      <c r="T919" s="11" t="n"/>
      <c r="U919" s="11" t="n"/>
      <c r="V919" s="11" t="n"/>
      <c r="W919" s="11" t="n"/>
      <c r="X919" s="11" t="n"/>
      <c r="Y919" s="11" t="n"/>
      <c r="Z919" s="11" t="n"/>
      <c r="AA919" s="11" t="n"/>
      <c r="AB919" s="11" t="n"/>
      <c r="AC919" s="11" t="n"/>
      <c r="AD919" s="11" t="n"/>
    </row>
    <row r="920">
      <c r="A920" s="11" t="n"/>
      <c r="B920" s="11" t="n"/>
      <c r="C920" s="11" t="n"/>
      <c r="D920" s="11" t="n"/>
      <c r="E920" s="11" t="n"/>
      <c r="F920" s="11" t="n"/>
      <c r="G920" s="11" t="n"/>
      <c r="H920" s="11" t="n"/>
      <c r="I920" s="11" t="n"/>
      <c r="J920" s="11" t="n"/>
      <c r="K920" s="11" t="n"/>
      <c r="L920" s="11" t="n"/>
      <c r="M920" s="11" t="n"/>
      <c r="N920" s="11" t="n"/>
      <c r="O920" s="11" t="n"/>
      <c r="P920" s="11" t="n"/>
      <c r="Q920" s="11" t="n"/>
      <c r="R920" s="11" t="n"/>
      <c r="S920" s="11" t="n"/>
      <c r="T920" s="11" t="n"/>
      <c r="U920" s="11" t="n"/>
      <c r="V920" s="11" t="n"/>
      <c r="W920" s="11" t="n"/>
      <c r="X920" s="11" t="n"/>
      <c r="Y920" s="11" t="n"/>
      <c r="Z920" s="11" t="n"/>
      <c r="AA920" s="11" t="n"/>
      <c r="AB920" s="11" t="n"/>
      <c r="AC920" s="11" t="n"/>
      <c r="AD920" s="11" t="n"/>
    </row>
    <row r="921">
      <c r="A921" s="11" t="n"/>
      <c r="B921" s="11" t="n"/>
      <c r="C921" s="11" t="n"/>
      <c r="D921" s="11" t="n"/>
      <c r="E921" s="11" t="n"/>
      <c r="F921" s="11" t="n"/>
      <c r="G921" s="11" t="n"/>
      <c r="H921" s="11" t="n"/>
      <c r="I921" s="11" t="n"/>
      <c r="J921" s="11" t="n"/>
      <c r="K921" s="11" t="n"/>
      <c r="L921" s="11" t="n"/>
      <c r="M921" s="11" t="n"/>
      <c r="N921" s="11" t="n"/>
      <c r="O921" s="11" t="n"/>
      <c r="P921" s="11" t="n"/>
      <c r="Q921" s="11" t="n"/>
      <c r="R921" s="11" t="n"/>
      <c r="S921" s="11" t="n"/>
      <c r="T921" s="11" t="n"/>
      <c r="U921" s="11" t="n"/>
      <c r="V921" s="11" t="n"/>
      <c r="W921" s="11" t="n"/>
      <c r="X921" s="11" t="n"/>
      <c r="Y921" s="11" t="n"/>
      <c r="Z921" s="11" t="n"/>
      <c r="AA921" s="11" t="n"/>
      <c r="AB921" s="11" t="n"/>
      <c r="AC921" s="11" t="n"/>
      <c r="AD921" s="11" t="n"/>
    </row>
    <row r="922">
      <c r="A922" s="11" t="n"/>
      <c r="B922" s="11" t="n"/>
      <c r="C922" s="11" t="n"/>
      <c r="D922" s="11" t="n"/>
      <c r="E922" s="11" t="n"/>
      <c r="F922" s="11" t="n"/>
      <c r="G922" s="11" t="n"/>
      <c r="H922" s="11" t="n"/>
      <c r="I922" s="11" t="n"/>
      <c r="J922" s="11" t="n"/>
      <c r="K922" s="11" t="n"/>
      <c r="L922" s="11" t="n"/>
      <c r="M922" s="11" t="n"/>
      <c r="N922" s="11" t="n"/>
      <c r="O922" s="11" t="n"/>
      <c r="P922" s="11" t="n"/>
      <c r="Q922" s="11" t="n"/>
      <c r="R922" s="11" t="n"/>
      <c r="S922" s="11" t="n"/>
      <c r="T922" s="11" t="n"/>
      <c r="U922" s="11" t="n"/>
      <c r="V922" s="11" t="n"/>
      <c r="W922" s="11" t="n"/>
      <c r="X922" s="11" t="n"/>
      <c r="Y922" s="11" t="n"/>
      <c r="Z922" s="11" t="n"/>
      <c r="AA922" s="11" t="n"/>
      <c r="AB922" s="11" t="n"/>
      <c r="AC922" s="11" t="n"/>
      <c r="AD922" s="11" t="n"/>
    </row>
    <row r="923">
      <c r="A923" s="11" t="n"/>
      <c r="B923" s="11" t="n"/>
      <c r="C923" s="11" t="n"/>
      <c r="D923" s="11" t="n"/>
      <c r="E923" s="11" t="n"/>
      <c r="F923" s="11" t="n"/>
      <c r="G923" s="11" t="n"/>
      <c r="H923" s="11" t="n"/>
      <c r="I923" s="11" t="n"/>
      <c r="J923" s="11" t="n"/>
      <c r="K923" s="11" t="n"/>
      <c r="L923" s="11" t="n"/>
      <c r="M923" s="11" t="n"/>
      <c r="N923" s="11" t="n"/>
      <c r="O923" s="11" t="n"/>
      <c r="P923" s="11" t="n"/>
      <c r="Q923" s="11" t="n"/>
      <c r="R923" s="11" t="n"/>
      <c r="S923" s="11" t="n"/>
      <c r="T923" s="11" t="n"/>
      <c r="U923" s="11" t="n"/>
      <c r="V923" s="11" t="n"/>
      <c r="W923" s="11" t="n"/>
      <c r="X923" s="11" t="n"/>
      <c r="Y923" s="11" t="n"/>
      <c r="Z923" s="11" t="n"/>
      <c r="AA923" s="11" t="n"/>
      <c r="AB923" s="11" t="n"/>
      <c r="AC923" s="11" t="n"/>
      <c r="AD923" s="11" t="n"/>
    </row>
    <row r="924">
      <c r="A924" s="11" t="n"/>
      <c r="B924" s="11" t="n"/>
      <c r="C924" s="11" t="n"/>
      <c r="D924" s="11" t="n"/>
      <c r="E924" s="11" t="n"/>
      <c r="F924" s="11" t="n"/>
      <c r="G924" s="11" t="n"/>
      <c r="H924" s="11" t="n"/>
      <c r="I924" s="11" t="n"/>
      <c r="J924" s="11" t="n"/>
      <c r="K924" s="11" t="n"/>
      <c r="L924" s="11" t="n"/>
      <c r="M924" s="11" t="n"/>
      <c r="N924" s="11" t="n"/>
      <c r="O924" s="11" t="n"/>
      <c r="P924" s="11" t="n"/>
      <c r="Q924" s="11" t="n"/>
      <c r="R924" s="11" t="n"/>
      <c r="S924" s="11" t="n"/>
      <c r="T924" s="11" t="n"/>
      <c r="U924" s="11" t="n"/>
      <c r="V924" s="11" t="n"/>
      <c r="W924" s="11" t="n"/>
      <c r="X924" s="11" t="n"/>
      <c r="Y924" s="11" t="n"/>
      <c r="Z924" s="11" t="n"/>
      <c r="AA924" s="11" t="n"/>
      <c r="AB924" s="11" t="n"/>
      <c r="AC924" s="11" t="n"/>
      <c r="AD924" s="11" t="n"/>
    </row>
    <row r="925">
      <c r="A925" s="11" t="n"/>
      <c r="B925" s="11" t="n"/>
      <c r="C925" s="11" t="n"/>
      <c r="D925" s="11" t="n"/>
      <c r="E925" s="11" t="n"/>
      <c r="F925" s="11" t="n"/>
      <c r="G925" s="11" t="n"/>
      <c r="H925" s="11" t="n"/>
      <c r="I925" s="11" t="n"/>
      <c r="J925" s="11" t="n"/>
      <c r="K925" s="11" t="n"/>
      <c r="L925" s="11" t="n"/>
      <c r="M925" s="11" t="n"/>
      <c r="N925" s="11" t="n"/>
      <c r="O925" s="11" t="n"/>
      <c r="P925" s="11" t="n"/>
      <c r="Q925" s="11" t="n"/>
      <c r="R925" s="11" t="n"/>
      <c r="S925" s="11" t="n"/>
      <c r="T925" s="11" t="n"/>
      <c r="U925" s="11" t="n"/>
      <c r="V925" s="11" t="n"/>
      <c r="W925" s="11" t="n"/>
      <c r="X925" s="11" t="n"/>
      <c r="Y925" s="11" t="n"/>
      <c r="Z925" s="11" t="n"/>
      <c r="AA925" s="11" t="n"/>
      <c r="AB925" s="11" t="n"/>
      <c r="AC925" s="11" t="n"/>
      <c r="AD925" s="11" t="n"/>
    </row>
    <row r="926">
      <c r="A926" s="11" t="n"/>
      <c r="B926" s="11" t="n"/>
      <c r="C926" s="11" t="n"/>
      <c r="D926" s="11" t="n"/>
      <c r="E926" s="11" t="n"/>
      <c r="F926" s="11" t="n"/>
      <c r="G926" s="11" t="n"/>
      <c r="H926" s="11" t="n"/>
      <c r="I926" s="11" t="n"/>
      <c r="J926" s="11" t="n"/>
      <c r="K926" s="11" t="n"/>
      <c r="L926" s="11" t="n"/>
      <c r="M926" s="11" t="n"/>
      <c r="N926" s="11" t="n"/>
      <c r="O926" s="11" t="n"/>
      <c r="P926" s="11" t="n"/>
      <c r="Q926" s="11" t="n"/>
      <c r="R926" s="11" t="n"/>
      <c r="S926" s="11" t="n"/>
      <c r="T926" s="11" t="n"/>
      <c r="U926" s="11" t="n"/>
      <c r="V926" s="11" t="n"/>
      <c r="W926" s="11" t="n"/>
      <c r="X926" s="11" t="n"/>
      <c r="Y926" s="11" t="n"/>
      <c r="Z926" s="11" t="n"/>
      <c r="AA926" s="11" t="n"/>
      <c r="AB926" s="11" t="n"/>
      <c r="AC926" s="11" t="n"/>
      <c r="AD926" s="11" t="n"/>
    </row>
    <row r="927">
      <c r="A927" s="11" t="n"/>
      <c r="B927" s="11" t="n"/>
      <c r="C927" s="11" t="n"/>
      <c r="D927" s="11" t="n"/>
      <c r="E927" s="11" t="n"/>
      <c r="F927" s="11" t="n"/>
      <c r="G927" s="11" t="n"/>
      <c r="H927" s="11" t="n"/>
      <c r="I927" s="11" t="n"/>
      <c r="J927" s="11" t="n"/>
      <c r="K927" s="11" t="n"/>
      <c r="L927" s="11" t="n"/>
      <c r="M927" s="11" t="n"/>
      <c r="N927" s="11" t="n"/>
      <c r="O927" s="11" t="n"/>
      <c r="P927" s="11" t="n"/>
      <c r="Q927" s="11" t="n"/>
      <c r="R927" s="11" t="n"/>
      <c r="S927" s="11" t="n"/>
      <c r="T927" s="11" t="n"/>
      <c r="U927" s="11" t="n"/>
      <c r="V927" s="11" t="n"/>
      <c r="W927" s="11" t="n"/>
      <c r="X927" s="11" t="n"/>
      <c r="Y927" s="11" t="n"/>
      <c r="Z927" s="11" t="n"/>
      <c r="AA927" s="11" t="n"/>
      <c r="AB927" s="11" t="n"/>
      <c r="AC927" s="11" t="n"/>
      <c r="AD927" s="11" t="n"/>
    </row>
    <row r="928">
      <c r="A928" s="11" t="n"/>
      <c r="B928" s="11" t="n"/>
      <c r="C928" s="11" t="n"/>
      <c r="D928" s="11" t="n"/>
      <c r="E928" s="11" t="n"/>
      <c r="F928" s="11" t="n"/>
      <c r="G928" s="11" t="n"/>
      <c r="H928" s="11" t="n"/>
      <c r="I928" s="11" t="n"/>
      <c r="J928" s="11" t="n"/>
      <c r="K928" s="11" t="n"/>
      <c r="L928" s="11" t="n"/>
      <c r="M928" s="11" t="n"/>
      <c r="N928" s="11" t="n"/>
      <c r="O928" s="11" t="n"/>
      <c r="P928" s="11" t="n"/>
      <c r="Q928" s="11" t="n"/>
      <c r="R928" s="11" t="n"/>
      <c r="S928" s="11" t="n"/>
      <c r="T928" s="11" t="n"/>
      <c r="U928" s="11" t="n"/>
      <c r="V928" s="11" t="n"/>
      <c r="W928" s="11" t="n"/>
      <c r="X928" s="11" t="n"/>
      <c r="Y928" s="11" t="n"/>
      <c r="Z928" s="11" t="n"/>
      <c r="AA928" s="11" t="n"/>
      <c r="AB928" s="11" t="n"/>
      <c r="AC928" s="11" t="n"/>
      <c r="AD928" s="11" t="n"/>
    </row>
    <row r="929">
      <c r="A929" s="11" t="n"/>
      <c r="B929" s="11" t="n"/>
      <c r="C929" s="11" t="n"/>
      <c r="D929" s="11" t="n"/>
      <c r="E929" s="11" t="n"/>
      <c r="F929" s="11" t="n"/>
      <c r="G929" s="11" t="n"/>
      <c r="H929" s="11" t="n"/>
      <c r="I929" s="11" t="n"/>
      <c r="J929" s="11" t="n"/>
      <c r="K929" s="11" t="n"/>
      <c r="L929" s="11" t="n"/>
      <c r="M929" s="11" t="n"/>
      <c r="N929" s="11" t="n"/>
      <c r="O929" s="11" t="n"/>
      <c r="P929" s="11" t="n"/>
      <c r="Q929" s="11" t="n"/>
      <c r="R929" s="11" t="n"/>
      <c r="S929" s="11" t="n"/>
      <c r="T929" s="11" t="n"/>
      <c r="U929" s="11" t="n"/>
      <c r="V929" s="11" t="n"/>
      <c r="W929" s="11" t="n"/>
      <c r="X929" s="11" t="n"/>
      <c r="Y929" s="11" t="n"/>
      <c r="Z929" s="11" t="n"/>
      <c r="AA929" s="11" t="n"/>
      <c r="AB929" s="11" t="n"/>
      <c r="AC929" s="11" t="n"/>
      <c r="AD929" s="11" t="n"/>
    </row>
    <row r="930">
      <c r="A930" s="11" t="n"/>
      <c r="B930" s="11" t="n"/>
      <c r="C930" s="11" t="n"/>
      <c r="D930" s="11" t="n"/>
      <c r="E930" s="11" t="n"/>
      <c r="F930" s="11" t="n"/>
      <c r="G930" s="11" t="n"/>
      <c r="H930" s="11" t="n"/>
      <c r="I930" s="11" t="n"/>
      <c r="J930" s="11" t="n"/>
      <c r="K930" s="11" t="n"/>
      <c r="L930" s="11" t="n"/>
      <c r="M930" s="11" t="n"/>
      <c r="N930" s="11" t="n"/>
      <c r="O930" s="11" t="n"/>
      <c r="P930" s="11" t="n"/>
      <c r="Q930" s="11" t="n"/>
      <c r="R930" s="11" t="n"/>
      <c r="S930" s="11" t="n"/>
      <c r="T930" s="11" t="n"/>
      <c r="U930" s="11" t="n"/>
      <c r="V930" s="11" t="n"/>
      <c r="W930" s="11" t="n"/>
      <c r="X930" s="11" t="n"/>
      <c r="Y930" s="11" t="n"/>
      <c r="Z930" s="11" t="n"/>
      <c r="AA930" s="11" t="n"/>
      <c r="AB930" s="11" t="n"/>
      <c r="AC930" s="11" t="n"/>
      <c r="AD930" s="11" t="n"/>
    </row>
    <row r="931">
      <c r="A931" s="11" t="n"/>
      <c r="B931" s="11" t="n"/>
      <c r="C931" s="11" t="n"/>
      <c r="D931" s="11" t="n"/>
      <c r="E931" s="11" t="n"/>
      <c r="F931" s="11" t="n"/>
      <c r="G931" s="11" t="n"/>
      <c r="H931" s="11" t="n"/>
      <c r="I931" s="11" t="n"/>
      <c r="J931" s="11" t="n"/>
      <c r="K931" s="11" t="n"/>
      <c r="L931" s="11" t="n"/>
      <c r="M931" s="11" t="n"/>
      <c r="N931" s="11" t="n"/>
      <c r="O931" s="11" t="n"/>
      <c r="P931" s="11" t="n"/>
      <c r="Q931" s="11" t="n"/>
      <c r="R931" s="11" t="n"/>
      <c r="S931" s="11" t="n"/>
      <c r="T931" s="11" t="n"/>
      <c r="U931" s="11" t="n"/>
      <c r="V931" s="11" t="n"/>
      <c r="W931" s="11" t="n"/>
      <c r="X931" s="11" t="n"/>
      <c r="Y931" s="11" t="n"/>
      <c r="Z931" s="11" t="n"/>
      <c r="AA931" s="11" t="n"/>
      <c r="AB931" s="11" t="n"/>
      <c r="AC931" s="11" t="n"/>
      <c r="AD931" s="11" t="n"/>
    </row>
    <row r="932">
      <c r="A932" s="11" t="n"/>
      <c r="B932" s="11" t="n"/>
      <c r="C932" s="11" t="n"/>
      <c r="D932" s="11" t="n"/>
      <c r="E932" s="11" t="n"/>
      <c r="F932" s="11" t="n"/>
      <c r="G932" s="11" t="n"/>
      <c r="H932" s="11" t="n"/>
      <c r="I932" s="11" t="n"/>
      <c r="J932" s="11" t="n"/>
      <c r="K932" s="11" t="n"/>
      <c r="L932" s="11" t="n"/>
      <c r="M932" s="11" t="n"/>
      <c r="N932" s="11" t="n"/>
      <c r="O932" s="11" t="n"/>
      <c r="P932" s="11" t="n"/>
      <c r="Q932" s="11" t="n"/>
      <c r="R932" s="11" t="n"/>
      <c r="S932" s="11" t="n"/>
      <c r="T932" s="11" t="n"/>
      <c r="U932" s="11" t="n"/>
      <c r="V932" s="11" t="n"/>
      <c r="W932" s="11" t="n"/>
      <c r="X932" s="11" t="n"/>
      <c r="Y932" s="11" t="n"/>
      <c r="Z932" s="11" t="n"/>
      <c r="AA932" s="11" t="n"/>
      <c r="AB932" s="11" t="n"/>
      <c r="AC932" s="11" t="n"/>
      <c r="AD932" s="11" t="n"/>
    </row>
    <row r="933">
      <c r="A933" s="11" t="n"/>
      <c r="B933" s="11" t="n"/>
      <c r="C933" s="11" t="n"/>
      <c r="D933" s="11" t="n"/>
      <c r="E933" s="11" t="n"/>
      <c r="F933" s="11" t="n"/>
      <c r="G933" s="11" t="n"/>
      <c r="H933" s="11" t="n"/>
      <c r="I933" s="11" t="n"/>
      <c r="J933" s="11" t="n"/>
      <c r="K933" s="11" t="n"/>
      <c r="L933" s="11" t="n"/>
      <c r="M933" s="11" t="n"/>
      <c r="N933" s="11" t="n"/>
      <c r="O933" s="11" t="n"/>
      <c r="P933" s="11" t="n"/>
      <c r="Q933" s="11" t="n"/>
      <c r="R933" s="11" t="n"/>
      <c r="S933" s="11" t="n"/>
      <c r="T933" s="11" t="n"/>
      <c r="U933" s="11" t="n"/>
      <c r="V933" s="11" t="n"/>
      <c r="W933" s="11" t="n"/>
      <c r="X933" s="11" t="n"/>
      <c r="Y933" s="11" t="n"/>
      <c r="Z933" s="11" t="n"/>
      <c r="AA933" s="11" t="n"/>
      <c r="AB933" s="11" t="n"/>
      <c r="AC933" s="11" t="n"/>
      <c r="AD933" s="11" t="n"/>
    </row>
    <row r="934">
      <c r="A934" s="11" t="n"/>
      <c r="B934" s="11" t="n"/>
      <c r="C934" s="11" t="n"/>
      <c r="D934" s="11" t="n"/>
      <c r="E934" s="11" t="n"/>
      <c r="F934" s="11" t="n"/>
      <c r="G934" s="11" t="n"/>
      <c r="H934" s="11" t="n"/>
      <c r="I934" s="11" t="n"/>
      <c r="J934" s="11" t="n"/>
      <c r="K934" s="11" t="n"/>
      <c r="L934" s="11" t="n"/>
      <c r="M934" s="11" t="n"/>
      <c r="N934" s="11" t="n"/>
      <c r="O934" s="11" t="n"/>
      <c r="P934" s="11" t="n"/>
      <c r="Q934" s="11" t="n"/>
      <c r="R934" s="11" t="n"/>
      <c r="S934" s="11" t="n"/>
      <c r="T934" s="11" t="n"/>
      <c r="U934" s="11" t="n"/>
      <c r="V934" s="11" t="n"/>
      <c r="W934" s="11" t="n"/>
      <c r="X934" s="11" t="n"/>
      <c r="Y934" s="11" t="n"/>
      <c r="Z934" s="11" t="n"/>
      <c r="AA934" s="11" t="n"/>
      <c r="AB934" s="11" t="n"/>
      <c r="AC934" s="11" t="n"/>
      <c r="AD934" s="11" t="n"/>
    </row>
    <row r="935">
      <c r="A935" s="11" t="n"/>
      <c r="B935" s="11" t="n"/>
      <c r="C935" s="11" t="n"/>
      <c r="D935" s="11" t="n"/>
      <c r="E935" s="11" t="n"/>
      <c r="F935" s="11" t="n"/>
      <c r="G935" s="11" t="n"/>
      <c r="H935" s="11" t="n"/>
      <c r="I935" s="11" t="n"/>
      <c r="J935" s="11" t="n"/>
      <c r="K935" s="11" t="n"/>
      <c r="L935" s="11" t="n"/>
      <c r="M935" s="11" t="n"/>
      <c r="N935" s="11" t="n"/>
      <c r="O935" s="11" t="n"/>
      <c r="P935" s="11" t="n"/>
      <c r="Q935" s="11" t="n"/>
      <c r="R935" s="11" t="n"/>
      <c r="S935" s="11" t="n"/>
      <c r="T935" s="11" t="n"/>
      <c r="U935" s="11" t="n"/>
      <c r="V935" s="11" t="n"/>
      <c r="W935" s="11" t="n"/>
      <c r="X935" s="11" t="n"/>
      <c r="Y935" s="11" t="n"/>
      <c r="Z935" s="11" t="n"/>
      <c r="AA935" s="11" t="n"/>
      <c r="AB935" s="11" t="n"/>
      <c r="AC935" s="11" t="n"/>
      <c r="AD935" s="11" t="n"/>
    </row>
    <row r="936">
      <c r="A936" s="11" t="n"/>
      <c r="B936" s="11" t="n"/>
      <c r="C936" s="11" t="n"/>
      <c r="D936" s="11" t="n"/>
      <c r="E936" s="11" t="n"/>
      <c r="F936" s="11" t="n"/>
      <c r="G936" s="11" t="n"/>
      <c r="H936" s="11" t="n"/>
      <c r="I936" s="11" t="n"/>
      <c r="J936" s="11" t="n"/>
      <c r="K936" s="11" t="n"/>
      <c r="L936" s="11" t="n"/>
      <c r="M936" s="11" t="n"/>
      <c r="N936" s="11" t="n"/>
      <c r="O936" s="11" t="n"/>
      <c r="P936" s="11" t="n"/>
      <c r="Q936" s="11" t="n"/>
      <c r="R936" s="11" t="n"/>
      <c r="S936" s="11" t="n"/>
      <c r="T936" s="11" t="n"/>
      <c r="U936" s="11" t="n"/>
      <c r="V936" s="11" t="n"/>
      <c r="W936" s="11" t="n"/>
      <c r="X936" s="11" t="n"/>
      <c r="Y936" s="11" t="n"/>
      <c r="Z936" s="11" t="n"/>
      <c r="AA936" s="11" t="n"/>
      <c r="AB936" s="11" t="n"/>
      <c r="AC936" s="11" t="n"/>
      <c r="AD936" s="11" t="n"/>
    </row>
    <row r="937">
      <c r="A937" s="11" t="n"/>
      <c r="B937" s="11" t="n"/>
      <c r="C937" s="11" t="n"/>
      <c r="D937" s="11" t="n"/>
      <c r="E937" s="11" t="n"/>
      <c r="F937" s="11" t="n"/>
      <c r="G937" s="11" t="n"/>
      <c r="H937" s="11" t="n"/>
      <c r="I937" s="11" t="n"/>
      <c r="J937" s="11" t="n"/>
      <c r="K937" s="11" t="n"/>
      <c r="L937" s="11" t="n"/>
      <c r="M937" s="11" t="n"/>
      <c r="N937" s="11" t="n"/>
      <c r="O937" s="11" t="n"/>
      <c r="P937" s="11" t="n"/>
      <c r="Q937" s="11" t="n"/>
      <c r="R937" s="11" t="n"/>
      <c r="S937" s="11" t="n"/>
      <c r="T937" s="11" t="n"/>
      <c r="U937" s="11" t="n"/>
      <c r="V937" s="11" t="n"/>
      <c r="W937" s="11" t="n"/>
      <c r="X937" s="11" t="n"/>
      <c r="Y937" s="11" t="n"/>
      <c r="Z937" s="11" t="n"/>
      <c r="AA937" s="11" t="n"/>
      <c r="AB937" s="11" t="n"/>
      <c r="AC937" s="11" t="n"/>
      <c r="AD937" s="11" t="n"/>
    </row>
    <row r="938">
      <c r="A938" s="11" t="n"/>
      <c r="B938" s="11" t="n"/>
      <c r="C938" s="11" t="n"/>
      <c r="D938" s="11" t="n"/>
      <c r="E938" s="11" t="n"/>
      <c r="F938" s="11" t="n"/>
      <c r="G938" s="11" t="n"/>
      <c r="H938" s="11" t="n"/>
      <c r="I938" s="11" t="n"/>
      <c r="J938" s="11" t="n"/>
      <c r="K938" s="11" t="n"/>
      <c r="L938" s="11" t="n"/>
      <c r="M938" s="11" t="n"/>
      <c r="N938" s="11" t="n"/>
      <c r="O938" s="11" t="n"/>
      <c r="P938" s="11" t="n"/>
      <c r="Q938" s="11" t="n"/>
      <c r="R938" s="11" t="n"/>
      <c r="S938" s="11" t="n"/>
      <c r="T938" s="11" t="n"/>
      <c r="U938" s="11" t="n"/>
      <c r="V938" s="11" t="n"/>
      <c r="W938" s="11" t="n"/>
      <c r="X938" s="11" t="n"/>
      <c r="Y938" s="11" t="n"/>
      <c r="Z938" s="11" t="n"/>
      <c r="AA938" s="11" t="n"/>
      <c r="AB938" s="11" t="n"/>
      <c r="AC938" s="11" t="n"/>
      <c r="AD938" s="11" t="n"/>
    </row>
    <row r="939">
      <c r="A939" s="11" t="n"/>
      <c r="B939" s="11" t="n"/>
      <c r="C939" s="11" t="n"/>
      <c r="D939" s="11" t="n"/>
      <c r="E939" s="11" t="n"/>
      <c r="F939" s="11" t="n"/>
      <c r="G939" s="11" t="n"/>
      <c r="H939" s="11" t="n"/>
      <c r="I939" s="11" t="n"/>
      <c r="J939" s="11" t="n"/>
      <c r="K939" s="11" t="n"/>
      <c r="L939" s="11" t="n"/>
      <c r="M939" s="11" t="n"/>
      <c r="N939" s="11" t="n"/>
      <c r="O939" s="11" t="n"/>
      <c r="P939" s="11" t="n"/>
      <c r="Q939" s="11" t="n"/>
      <c r="R939" s="11" t="n"/>
      <c r="S939" s="11" t="n"/>
      <c r="T939" s="11" t="n"/>
      <c r="U939" s="11" t="n"/>
      <c r="V939" s="11" t="n"/>
      <c r="W939" s="11" t="n"/>
      <c r="X939" s="11" t="n"/>
      <c r="Y939" s="11" t="n"/>
      <c r="Z939" s="11" t="n"/>
      <c r="AA939" s="11" t="n"/>
      <c r="AB939" s="11" t="n"/>
      <c r="AC939" s="11" t="n"/>
      <c r="AD939" s="11" t="n"/>
    </row>
    <row r="940">
      <c r="A940" s="11" t="n"/>
      <c r="B940" s="11" t="n"/>
      <c r="C940" s="11" t="n"/>
      <c r="D940" s="11" t="n"/>
      <c r="E940" s="11" t="n"/>
      <c r="F940" s="11" t="n"/>
      <c r="G940" s="11" t="n"/>
      <c r="H940" s="11" t="n"/>
      <c r="I940" s="11" t="n"/>
      <c r="J940" s="11" t="n"/>
      <c r="K940" s="11" t="n"/>
      <c r="L940" s="11" t="n"/>
      <c r="M940" s="11" t="n"/>
      <c r="N940" s="11" t="n"/>
      <c r="O940" s="11" t="n"/>
      <c r="P940" s="11" t="n"/>
      <c r="Q940" s="11" t="n"/>
      <c r="R940" s="11" t="n"/>
      <c r="S940" s="11" t="n"/>
      <c r="T940" s="11" t="n"/>
      <c r="U940" s="11" t="n"/>
      <c r="V940" s="11" t="n"/>
      <c r="W940" s="11" t="n"/>
      <c r="X940" s="11" t="n"/>
      <c r="Y940" s="11" t="n"/>
      <c r="Z940" s="11" t="n"/>
      <c r="AA940" s="11" t="n"/>
      <c r="AB940" s="11" t="n"/>
      <c r="AC940" s="11" t="n"/>
      <c r="AD940" s="11" t="n"/>
    </row>
    <row r="941">
      <c r="A941" s="11" t="n"/>
      <c r="B941" s="11" t="n"/>
      <c r="C941" s="11" t="n"/>
      <c r="D941" s="11" t="n"/>
      <c r="E941" s="11" t="n"/>
      <c r="F941" s="11" t="n"/>
      <c r="G941" s="11" t="n"/>
      <c r="H941" s="11" t="n"/>
      <c r="I941" s="11" t="n"/>
      <c r="J941" s="11" t="n"/>
      <c r="K941" s="11" t="n"/>
      <c r="L941" s="11" t="n"/>
      <c r="M941" s="11" t="n"/>
      <c r="N941" s="11" t="n"/>
      <c r="O941" s="11" t="n"/>
      <c r="P941" s="11" t="n"/>
      <c r="Q941" s="11" t="n"/>
      <c r="R941" s="11" t="n"/>
      <c r="S941" s="11" t="n"/>
      <c r="T941" s="11" t="n"/>
      <c r="U941" s="11" t="n"/>
      <c r="V941" s="11" t="n"/>
      <c r="W941" s="11" t="n"/>
      <c r="X941" s="11" t="n"/>
      <c r="Y941" s="11" t="n"/>
      <c r="Z941" s="11" t="n"/>
      <c r="AA941" s="11" t="n"/>
      <c r="AB941" s="11" t="n"/>
      <c r="AC941" s="11" t="n"/>
      <c r="AD941" s="11" t="n"/>
    </row>
    <row r="942">
      <c r="A942" s="11" t="n"/>
      <c r="B942" s="11" t="n"/>
      <c r="C942" s="11" t="n"/>
      <c r="D942" s="11" t="n"/>
      <c r="E942" s="11" t="n"/>
      <c r="F942" s="11" t="n"/>
      <c r="G942" s="11" t="n"/>
      <c r="H942" s="11" t="n"/>
      <c r="I942" s="11" t="n"/>
      <c r="J942" s="11" t="n"/>
      <c r="K942" s="11" t="n"/>
      <c r="L942" s="11" t="n"/>
      <c r="M942" s="11" t="n"/>
      <c r="N942" s="11" t="n"/>
      <c r="O942" s="11" t="n"/>
      <c r="P942" s="11" t="n"/>
      <c r="Q942" s="11" t="n"/>
      <c r="R942" s="11" t="n"/>
      <c r="S942" s="11" t="n"/>
      <c r="T942" s="11" t="n"/>
      <c r="U942" s="11" t="n"/>
      <c r="V942" s="11" t="n"/>
      <c r="W942" s="11" t="n"/>
      <c r="X942" s="11" t="n"/>
      <c r="Y942" s="11" t="n"/>
      <c r="Z942" s="11" t="n"/>
      <c r="AA942" s="11" t="n"/>
      <c r="AB942" s="11" t="n"/>
      <c r="AC942" s="11" t="n"/>
      <c r="AD942" s="11" t="n"/>
    </row>
    <row r="943">
      <c r="A943" s="11" t="n"/>
      <c r="B943" s="11" t="n"/>
      <c r="C943" s="11" t="n"/>
      <c r="D943" s="11" t="n"/>
      <c r="E943" s="11" t="n"/>
      <c r="F943" s="11" t="n"/>
      <c r="G943" s="11" t="n"/>
      <c r="H943" s="11" t="n"/>
      <c r="I943" s="11" t="n"/>
      <c r="J943" s="11" t="n"/>
      <c r="K943" s="11" t="n"/>
      <c r="L943" s="11" t="n"/>
      <c r="M943" s="11" t="n"/>
      <c r="N943" s="11" t="n"/>
      <c r="O943" s="11" t="n"/>
      <c r="P943" s="11" t="n"/>
      <c r="Q943" s="11" t="n"/>
      <c r="R943" s="11" t="n"/>
      <c r="S943" s="11" t="n"/>
      <c r="T943" s="11" t="n"/>
      <c r="U943" s="11" t="n"/>
      <c r="V943" s="11" t="n"/>
      <c r="W943" s="11" t="n"/>
      <c r="X943" s="11" t="n"/>
      <c r="Y943" s="11" t="n"/>
      <c r="Z943" s="11" t="n"/>
      <c r="AA943" s="11" t="n"/>
      <c r="AB943" s="11" t="n"/>
      <c r="AC943" s="11" t="n"/>
      <c r="AD943" s="11" t="n"/>
    </row>
    <row r="944">
      <c r="A944" s="11" t="n"/>
      <c r="B944" s="11" t="n"/>
      <c r="C944" s="11" t="n"/>
      <c r="D944" s="11" t="n"/>
      <c r="E944" s="11" t="n"/>
      <c r="F944" s="11" t="n"/>
      <c r="G944" s="11" t="n"/>
      <c r="H944" s="11" t="n"/>
      <c r="I944" s="11" t="n"/>
      <c r="J944" s="11" t="n"/>
      <c r="K944" s="11" t="n"/>
      <c r="L944" s="11" t="n"/>
      <c r="M944" s="11" t="n"/>
      <c r="N944" s="11" t="n"/>
      <c r="O944" s="11" t="n"/>
      <c r="P944" s="11" t="n"/>
      <c r="Q944" s="11" t="n"/>
      <c r="R944" s="11" t="n"/>
      <c r="S944" s="11" t="n"/>
      <c r="T944" s="11" t="n"/>
      <c r="U944" s="11" t="n"/>
      <c r="V944" s="11" t="n"/>
      <c r="W944" s="11" t="n"/>
      <c r="X944" s="11" t="n"/>
      <c r="Y944" s="11" t="n"/>
      <c r="Z944" s="11" t="n"/>
      <c r="AA944" s="11" t="n"/>
      <c r="AB944" s="11" t="n"/>
      <c r="AC944" s="11" t="n"/>
      <c r="AD944" s="11" t="n"/>
    </row>
    <row r="945">
      <c r="A945" s="11" t="n"/>
      <c r="B945" s="11" t="n"/>
      <c r="C945" s="11" t="n"/>
      <c r="D945" s="11" t="n"/>
      <c r="E945" s="11" t="n"/>
      <c r="F945" s="11" t="n"/>
      <c r="G945" s="11" t="n"/>
      <c r="H945" s="11" t="n"/>
      <c r="I945" s="11" t="n"/>
      <c r="J945" s="11" t="n"/>
      <c r="K945" s="11" t="n"/>
      <c r="L945" s="11" t="n"/>
      <c r="M945" s="11" t="n"/>
      <c r="N945" s="11" t="n"/>
      <c r="O945" s="11" t="n"/>
      <c r="P945" s="11" t="n"/>
      <c r="Q945" s="11" t="n"/>
      <c r="R945" s="11" t="n"/>
      <c r="S945" s="11" t="n"/>
      <c r="T945" s="11" t="n"/>
      <c r="U945" s="11" t="n"/>
      <c r="V945" s="11" t="n"/>
      <c r="W945" s="11" t="n"/>
      <c r="X945" s="11" t="n"/>
      <c r="Y945" s="11" t="n"/>
      <c r="Z945" s="11" t="n"/>
      <c r="AA945" s="11" t="n"/>
      <c r="AB945" s="11" t="n"/>
      <c r="AC945" s="11" t="n"/>
      <c r="AD945" s="11" t="n"/>
    </row>
    <row r="946">
      <c r="A946" s="11" t="n"/>
      <c r="B946" s="11" t="n"/>
      <c r="C946" s="11" t="n"/>
      <c r="D946" s="11" t="n"/>
      <c r="E946" s="11" t="n"/>
      <c r="F946" s="11" t="n"/>
      <c r="G946" s="11" t="n"/>
      <c r="H946" s="11" t="n"/>
      <c r="I946" s="11" t="n"/>
      <c r="J946" s="11" t="n"/>
      <c r="K946" s="11" t="n"/>
      <c r="L946" s="11" t="n"/>
      <c r="M946" s="11" t="n"/>
      <c r="N946" s="11" t="n"/>
      <c r="O946" s="11" t="n"/>
      <c r="P946" s="11" t="n"/>
      <c r="Q946" s="11" t="n"/>
      <c r="R946" s="11" t="n"/>
      <c r="S946" s="11" t="n"/>
      <c r="T946" s="11" t="n"/>
      <c r="U946" s="11" t="n"/>
      <c r="V946" s="11" t="n"/>
      <c r="W946" s="11" t="n"/>
      <c r="X946" s="11" t="n"/>
      <c r="Y946" s="11" t="n"/>
      <c r="Z946" s="11" t="n"/>
      <c r="AA946" s="11" t="n"/>
      <c r="AB946" s="11" t="n"/>
      <c r="AC946" s="11" t="n"/>
      <c r="AD946" s="11" t="n"/>
    </row>
    <row r="947">
      <c r="A947" s="11" t="n"/>
      <c r="B947" s="11" t="n"/>
      <c r="C947" s="11" t="n"/>
      <c r="D947" s="11" t="n"/>
      <c r="E947" s="11" t="n"/>
      <c r="F947" s="11" t="n"/>
      <c r="G947" s="11" t="n"/>
      <c r="H947" s="11" t="n"/>
      <c r="I947" s="11" t="n"/>
      <c r="J947" s="11" t="n"/>
      <c r="K947" s="11" t="n"/>
      <c r="L947" s="11" t="n"/>
      <c r="M947" s="11" t="n"/>
      <c r="N947" s="11" t="n"/>
      <c r="O947" s="11" t="n"/>
      <c r="P947" s="11" t="n"/>
      <c r="Q947" s="11" t="n"/>
      <c r="R947" s="11" t="n"/>
      <c r="S947" s="11" t="n"/>
      <c r="T947" s="11" t="n"/>
      <c r="U947" s="11" t="n"/>
      <c r="V947" s="11" t="n"/>
      <c r="W947" s="11" t="n"/>
      <c r="X947" s="11" t="n"/>
      <c r="Y947" s="11" t="n"/>
      <c r="Z947" s="11" t="n"/>
      <c r="AA947" s="11" t="n"/>
      <c r="AB947" s="11" t="n"/>
      <c r="AC947" s="11" t="n"/>
      <c r="AD947" s="11" t="n"/>
    </row>
    <row r="948">
      <c r="A948" s="11" t="n"/>
      <c r="B948" s="11" t="n"/>
      <c r="C948" s="11" t="n"/>
      <c r="D948" s="11" t="n"/>
      <c r="E948" s="11" t="n"/>
      <c r="F948" s="11" t="n"/>
      <c r="G948" s="11" t="n"/>
      <c r="H948" s="11" t="n"/>
      <c r="I948" s="11" t="n"/>
      <c r="J948" s="11" t="n"/>
      <c r="K948" s="11" t="n"/>
      <c r="L948" s="11" t="n"/>
      <c r="M948" s="11" t="n"/>
      <c r="N948" s="11" t="n"/>
      <c r="O948" s="11" t="n"/>
      <c r="P948" s="11" t="n"/>
      <c r="Q948" s="11" t="n"/>
      <c r="R948" s="11" t="n"/>
      <c r="S948" s="11" t="n"/>
      <c r="T948" s="11" t="n"/>
      <c r="U948" s="11" t="n"/>
      <c r="V948" s="11" t="n"/>
      <c r="W948" s="11" t="n"/>
      <c r="X948" s="11" t="n"/>
      <c r="Y948" s="11" t="n"/>
      <c r="Z948" s="11" t="n"/>
      <c r="AA948" s="11" t="n"/>
      <c r="AB948" s="11" t="n"/>
      <c r="AC948" s="11" t="n"/>
      <c r="AD948" s="11" t="n"/>
    </row>
    <row r="949">
      <c r="A949" s="11" t="n"/>
      <c r="B949" s="11" t="n"/>
      <c r="C949" s="11" t="n"/>
      <c r="D949" s="11" t="n"/>
      <c r="E949" s="11" t="n"/>
      <c r="F949" s="11" t="n"/>
      <c r="G949" s="11" t="n"/>
      <c r="H949" s="11" t="n"/>
      <c r="I949" s="11" t="n"/>
      <c r="J949" s="11" t="n"/>
      <c r="K949" s="11" t="n"/>
      <c r="L949" s="11" t="n"/>
      <c r="M949" s="11" t="n"/>
      <c r="N949" s="11" t="n"/>
      <c r="O949" s="11" t="n"/>
      <c r="P949" s="11" t="n"/>
      <c r="Q949" s="11" t="n"/>
      <c r="R949" s="11" t="n"/>
      <c r="S949" s="11" t="n"/>
      <c r="T949" s="11" t="n"/>
      <c r="U949" s="11" t="n"/>
      <c r="V949" s="11" t="n"/>
      <c r="W949" s="11" t="n"/>
      <c r="X949" s="11" t="n"/>
      <c r="Y949" s="11" t="n"/>
      <c r="Z949" s="11" t="n"/>
      <c r="AA949" s="11" t="n"/>
      <c r="AB949" s="11" t="n"/>
      <c r="AC949" s="11" t="n"/>
      <c r="AD949" s="11" t="n"/>
    </row>
    <row r="950">
      <c r="A950" s="11" t="n"/>
      <c r="B950" s="11" t="n"/>
      <c r="C950" s="11" t="n"/>
      <c r="D950" s="11" t="n"/>
      <c r="E950" s="11" t="n"/>
      <c r="F950" s="11" t="n"/>
      <c r="G950" s="11" t="n"/>
      <c r="H950" s="11" t="n"/>
      <c r="I950" s="11" t="n"/>
      <c r="J950" s="11" t="n"/>
      <c r="K950" s="11" t="n"/>
      <c r="L950" s="11" t="n"/>
      <c r="M950" s="11" t="n"/>
      <c r="N950" s="11" t="n"/>
      <c r="O950" s="11" t="n"/>
      <c r="P950" s="11" t="n"/>
      <c r="Q950" s="11" t="n"/>
      <c r="R950" s="11" t="n"/>
      <c r="S950" s="11" t="n"/>
      <c r="T950" s="11" t="n"/>
      <c r="U950" s="11" t="n"/>
      <c r="V950" s="11" t="n"/>
      <c r="W950" s="11" t="n"/>
      <c r="X950" s="11" t="n"/>
      <c r="Y950" s="11" t="n"/>
      <c r="Z950" s="11" t="n"/>
      <c r="AA950" s="11" t="n"/>
      <c r="AB950" s="11" t="n"/>
      <c r="AC950" s="11" t="n"/>
      <c r="AD950" s="11" t="n"/>
    </row>
    <row r="951">
      <c r="A951" s="11" t="n"/>
      <c r="B951" s="11" t="n"/>
      <c r="C951" s="11" t="n"/>
      <c r="D951" s="11" t="n"/>
      <c r="E951" s="11" t="n"/>
      <c r="F951" s="11" t="n"/>
      <c r="G951" s="11" t="n"/>
      <c r="H951" s="11" t="n"/>
      <c r="I951" s="11" t="n"/>
      <c r="J951" s="11" t="n"/>
      <c r="K951" s="11" t="n"/>
      <c r="L951" s="11" t="n"/>
      <c r="M951" s="11" t="n"/>
      <c r="N951" s="11" t="n"/>
      <c r="O951" s="11" t="n"/>
      <c r="P951" s="11" t="n"/>
      <c r="Q951" s="11" t="n"/>
      <c r="R951" s="11" t="n"/>
      <c r="S951" s="11" t="n"/>
      <c r="T951" s="11" t="n"/>
      <c r="U951" s="11" t="n"/>
      <c r="V951" s="11" t="n"/>
      <c r="W951" s="11" t="n"/>
      <c r="X951" s="11" t="n"/>
      <c r="Y951" s="11" t="n"/>
      <c r="Z951" s="11" t="n"/>
      <c r="AA951" s="11" t="n"/>
      <c r="AB951" s="11" t="n"/>
      <c r="AC951" s="11" t="n"/>
      <c r="AD951" s="11" t="n"/>
    </row>
    <row r="952">
      <c r="A952" s="11" t="n"/>
      <c r="B952" s="11" t="n"/>
      <c r="C952" s="11" t="n"/>
      <c r="D952" s="11" t="n"/>
      <c r="E952" s="11" t="n"/>
      <c r="F952" s="11" t="n"/>
      <c r="G952" s="11" t="n"/>
      <c r="H952" s="11" t="n"/>
      <c r="I952" s="11" t="n"/>
      <c r="J952" s="11" t="n"/>
      <c r="K952" s="11" t="n"/>
      <c r="L952" s="11" t="n"/>
      <c r="M952" s="11" t="n"/>
      <c r="N952" s="11" t="n"/>
      <c r="O952" s="11" t="n"/>
      <c r="P952" s="11" t="n"/>
      <c r="Q952" s="11" t="n"/>
      <c r="R952" s="11" t="n"/>
      <c r="S952" s="11" t="n"/>
      <c r="T952" s="11" t="n"/>
      <c r="U952" s="11" t="n"/>
      <c r="V952" s="11" t="n"/>
      <c r="W952" s="11" t="n"/>
      <c r="X952" s="11" t="n"/>
      <c r="Y952" s="11" t="n"/>
      <c r="Z952" s="11" t="n"/>
      <c r="AA952" s="11" t="n"/>
      <c r="AB952" s="11" t="n"/>
      <c r="AC952" s="11" t="n"/>
      <c r="AD952" s="11" t="n"/>
    </row>
    <row r="953">
      <c r="A953" s="11" t="n"/>
      <c r="B953" s="11" t="n"/>
      <c r="C953" s="11" t="n"/>
      <c r="D953" s="11" t="n"/>
      <c r="E953" s="11" t="n"/>
      <c r="F953" s="11" t="n"/>
      <c r="G953" s="11" t="n"/>
      <c r="H953" s="11" t="n"/>
      <c r="I953" s="11" t="n"/>
      <c r="J953" s="11" t="n"/>
      <c r="K953" s="11" t="n"/>
      <c r="L953" s="11" t="n"/>
      <c r="M953" s="11" t="n"/>
      <c r="N953" s="11" t="n"/>
      <c r="O953" s="11" t="n"/>
      <c r="P953" s="11" t="n"/>
      <c r="Q953" s="11" t="n"/>
      <c r="R953" s="11" t="n"/>
      <c r="S953" s="11" t="n"/>
      <c r="T953" s="11" t="n"/>
      <c r="U953" s="11" t="n"/>
      <c r="V953" s="11" t="n"/>
      <c r="W953" s="11" t="n"/>
      <c r="X953" s="11" t="n"/>
      <c r="Y953" s="11" t="n"/>
      <c r="Z953" s="11" t="n"/>
      <c r="AA953" s="11" t="n"/>
      <c r="AB953" s="11" t="n"/>
      <c r="AC953" s="11" t="n"/>
      <c r="AD953" s="11" t="n"/>
    </row>
    <row r="954">
      <c r="A954" s="11" t="n"/>
      <c r="B954" s="11" t="n"/>
      <c r="C954" s="11" t="n"/>
      <c r="D954" s="11" t="n"/>
      <c r="E954" s="11" t="n"/>
      <c r="F954" s="11" t="n"/>
      <c r="G954" s="11" t="n"/>
      <c r="H954" s="11" t="n"/>
      <c r="I954" s="11" t="n"/>
      <c r="J954" s="11" t="n"/>
      <c r="K954" s="11" t="n"/>
      <c r="L954" s="11" t="n"/>
      <c r="M954" s="11" t="n"/>
      <c r="N954" s="11" t="n"/>
      <c r="O954" s="11" t="n"/>
      <c r="P954" s="11" t="n"/>
      <c r="Q954" s="11" t="n"/>
      <c r="R954" s="11" t="n"/>
      <c r="S954" s="11" t="n"/>
      <c r="T954" s="11" t="n"/>
      <c r="U954" s="11" t="n"/>
      <c r="V954" s="11" t="n"/>
      <c r="W954" s="11" t="n"/>
      <c r="X954" s="11" t="n"/>
      <c r="Y954" s="11" t="n"/>
      <c r="Z954" s="11" t="n"/>
      <c r="AA954" s="11" t="n"/>
      <c r="AB954" s="11" t="n"/>
      <c r="AC954" s="11" t="n"/>
      <c r="AD954" s="11" t="n"/>
    </row>
    <row r="955">
      <c r="A955" s="11" t="n"/>
      <c r="B955" s="11" t="n"/>
      <c r="C955" s="11" t="n"/>
      <c r="D955" s="11" t="n"/>
      <c r="E955" s="11" t="n"/>
      <c r="F955" s="11" t="n"/>
      <c r="G955" s="11" t="n"/>
      <c r="H955" s="11" t="n"/>
      <c r="I955" s="11" t="n"/>
      <c r="J955" s="11" t="n"/>
      <c r="K955" s="11" t="n"/>
      <c r="L955" s="11" t="n"/>
      <c r="M955" s="11" t="n"/>
      <c r="N955" s="11" t="n"/>
      <c r="O955" s="11" t="n"/>
      <c r="P955" s="11" t="n"/>
      <c r="Q955" s="11" t="n"/>
      <c r="R955" s="11" t="n"/>
      <c r="S955" s="11" t="n"/>
      <c r="T955" s="11" t="n"/>
      <c r="U955" s="11" t="n"/>
      <c r="V955" s="11" t="n"/>
      <c r="W955" s="11" t="n"/>
      <c r="X955" s="11" t="n"/>
      <c r="Y955" s="11" t="n"/>
      <c r="Z955" s="11" t="n"/>
      <c r="AA955" s="11" t="n"/>
      <c r="AB955" s="11" t="n"/>
      <c r="AC955" s="11" t="n"/>
      <c r="AD955" s="11" t="n"/>
    </row>
    <row r="956">
      <c r="A956" s="11" t="n"/>
      <c r="B956" s="11" t="n"/>
      <c r="C956" s="11" t="n"/>
      <c r="D956" s="11" t="n"/>
      <c r="E956" s="11" t="n"/>
      <c r="F956" s="11" t="n"/>
      <c r="G956" s="11" t="n"/>
      <c r="H956" s="11" t="n"/>
      <c r="I956" s="11" t="n"/>
      <c r="J956" s="11" t="n"/>
      <c r="K956" s="11" t="n"/>
      <c r="L956" s="11" t="n"/>
      <c r="M956" s="11" t="n"/>
      <c r="N956" s="11" t="n"/>
      <c r="O956" s="11" t="n"/>
      <c r="P956" s="11" t="n"/>
      <c r="Q956" s="11" t="n"/>
      <c r="R956" s="11" t="n"/>
      <c r="S956" s="11" t="n"/>
      <c r="T956" s="11" t="n"/>
      <c r="U956" s="11" t="n"/>
      <c r="V956" s="11" t="n"/>
      <c r="W956" s="11" t="n"/>
      <c r="X956" s="11" t="n"/>
      <c r="Y956" s="11" t="n"/>
      <c r="Z956" s="11" t="n"/>
      <c r="AA956" s="11" t="n"/>
      <c r="AB956" s="11" t="n"/>
      <c r="AC956" s="11" t="n"/>
      <c r="AD956" s="11" t="n"/>
    </row>
    <row r="957">
      <c r="A957" s="11" t="n"/>
      <c r="B957" s="11" t="n"/>
      <c r="C957" s="11" t="n"/>
      <c r="D957" s="11" t="n"/>
      <c r="E957" s="11" t="n"/>
      <c r="F957" s="11" t="n"/>
      <c r="G957" s="11" t="n"/>
      <c r="H957" s="11" t="n"/>
      <c r="I957" s="11" t="n"/>
      <c r="J957" s="11" t="n"/>
      <c r="K957" s="11" t="n"/>
      <c r="L957" s="11" t="n"/>
      <c r="M957" s="11" t="n"/>
      <c r="N957" s="11" t="n"/>
      <c r="O957" s="11" t="n"/>
      <c r="P957" s="11" t="n"/>
      <c r="Q957" s="11" t="n"/>
      <c r="R957" s="11" t="n"/>
      <c r="S957" s="11" t="n"/>
      <c r="T957" s="11" t="n"/>
      <c r="U957" s="11" t="n"/>
      <c r="V957" s="11" t="n"/>
      <c r="W957" s="11" t="n"/>
      <c r="X957" s="11" t="n"/>
      <c r="Y957" s="11" t="n"/>
      <c r="Z957" s="11" t="n"/>
      <c r="AA957" s="11" t="n"/>
      <c r="AB957" s="11" t="n"/>
      <c r="AC957" s="11" t="n"/>
      <c r="AD957" s="11" t="n"/>
    </row>
    <row r="958">
      <c r="A958" s="11" t="n"/>
      <c r="B958" s="11" t="n"/>
      <c r="C958" s="11" t="n"/>
      <c r="D958" s="11" t="n"/>
      <c r="E958" s="11" t="n"/>
      <c r="F958" s="11" t="n"/>
      <c r="G958" s="11" t="n"/>
      <c r="H958" s="11" t="n"/>
      <c r="I958" s="11" t="n"/>
      <c r="J958" s="11" t="n"/>
      <c r="K958" s="11" t="n"/>
      <c r="L958" s="11" t="n"/>
      <c r="M958" s="11" t="n"/>
      <c r="N958" s="11" t="n"/>
      <c r="O958" s="11" t="n"/>
      <c r="P958" s="11" t="n"/>
      <c r="Q958" s="11" t="n"/>
      <c r="R958" s="11" t="n"/>
      <c r="S958" s="11" t="n"/>
      <c r="T958" s="11" t="n"/>
      <c r="U958" s="11" t="n"/>
      <c r="V958" s="11" t="n"/>
      <c r="W958" s="11" t="n"/>
      <c r="X958" s="11" t="n"/>
      <c r="Y958" s="11" t="n"/>
      <c r="Z958" s="11" t="n"/>
      <c r="AA958" s="11" t="n"/>
      <c r="AB958" s="11" t="n"/>
      <c r="AC958" s="11" t="n"/>
      <c r="AD958" s="11" t="n"/>
    </row>
    <row r="959">
      <c r="A959" s="11" t="n"/>
      <c r="B959" s="11" t="n"/>
      <c r="C959" s="11" t="n"/>
      <c r="D959" s="11" t="n"/>
      <c r="E959" s="11" t="n"/>
      <c r="F959" s="11" t="n"/>
      <c r="G959" s="11" t="n"/>
      <c r="H959" s="11" t="n"/>
      <c r="I959" s="11" t="n"/>
      <c r="J959" s="11" t="n"/>
      <c r="K959" s="11" t="n"/>
      <c r="L959" s="11" t="n"/>
      <c r="M959" s="11" t="n"/>
      <c r="N959" s="11" t="n"/>
      <c r="O959" s="11" t="n"/>
      <c r="P959" s="11" t="n"/>
      <c r="Q959" s="11" t="n"/>
      <c r="R959" s="11" t="n"/>
      <c r="S959" s="11" t="n"/>
      <c r="T959" s="11" t="n"/>
      <c r="U959" s="11" t="n"/>
      <c r="V959" s="11" t="n"/>
      <c r="W959" s="11" t="n"/>
      <c r="X959" s="11" t="n"/>
      <c r="Y959" s="11" t="n"/>
      <c r="Z959" s="11" t="n"/>
      <c r="AA959" s="11" t="n"/>
      <c r="AB959" s="11" t="n"/>
      <c r="AC959" s="11" t="n"/>
      <c r="AD959" s="11" t="n"/>
    </row>
    <row r="960">
      <c r="A960" s="11" t="n"/>
      <c r="B960" s="11" t="n"/>
      <c r="C960" s="11" t="n"/>
      <c r="D960" s="11" t="n"/>
      <c r="E960" s="11" t="n"/>
      <c r="F960" s="11" t="n"/>
      <c r="G960" s="11" t="n"/>
      <c r="H960" s="11" t="n"/>
      <c r="I960" s="11" t="n"/>
      <c r="J960" s="11" t="n"/>
      <c r="K960" s="11" t="n"/>
      <c r="L960" s="11" t="n"/>
      <c r="M960" s="11" t="n"/>
      <c r="N960" s="11" t="n"/>
      <c r="O960" s="11" t="n"/>
      <c r="P960" s="11" t="n"/>
      <c r="Q960" s="11" t="n"/>
      <c r="R960" s="11" t="n"/>
      <c r="S960" s="11" t="n"/>
      <c r="T960" s="11" t="n"/>
      <c r="U960" s="11" t="n"/>
      <c r="V960" s="11" t="n"/>
      <c r="W960" s="11" t="n"/>
      <c r="X960" s="11" t="n"/>
      <c r="Y960" s="11" t="n"/>
      <c r="Z960" s="11" t="n"/>
      <c r="AA960" s="11" t="n"/>
      <c r="AB960" s="11" t="n"/>
      <c r="AC960" s="11" t="n"/>
      <c r="AD960" s="11" t="n"/>
    </row>
    <row r="961">
      <c r="A961" s="11" t="n"/>
      <c r="B961" s="11" t="n"/>
      <c r="C961" s="11" t="n"/>
      <c r="D961" s="11" t="n"/>
      <c r="E961" s="11" t="n"/>
      <c r="F961" s="11" t="n"/>
      <c r="G961" s="11" t="n"/>
      <c r="H961" s="11" t="n"/>
      <c r="I961" s="11" t="n"/>
      <c r="J961" s="11" t="n"/>
      <c r="K961" s="11" t="n"/>
      <c r="L961" s="11" t="n"/>
      <c r="M961" s="11" t="n"/>
      <c r="N961" s="11" t="n"/>
      <c r="O961" s="11" t="n"/>
      <c r="P961" s="11" t="n"/>
      <c r="Q961" s="11" t="n"/>
      <c r="R961" s="11" t="n"/>
      <c r="S961" s="11" t="n"/>
      <c r="T961" s="11" t="n"/>
      <c r="U961" s="11" t="n"/>
      <c r="V961" s="11" t="n"/>
      <c r="W961" s="11" t="n"/>
      <c r="X961" s="11" t="n"/>
      <c r="Y961" s="11" t="n"/>
      <c r="Z961" s="11" t="n"/>
      <c r="AA961" s="11" t="n"/>
      <c r="AB961" s="11" t="n"/>
      <c r="AC961" s="11" t="n"/>
      <c r="AD961" s="11" t="n"/>
    </row>
    <row r="962">
      <c r="A962" s="11" t="n"/>
      <c r="B962" s="11" t="n"/>
      <c r="C962" s="11" t="n"/>
      <c r="D962" s="11" t="n"/>
      <c r="E962" s="11" t="n"/>
      <c r="F962" s="11" t="n"/>
      <c r="G962" s="11" t="n"/>
      <c r="H962" s="11" t="n"/>
      <c r="I962" s="11" t="n"/>
      <c r="J962" s="11" t="n"/>
      <c r="K962" s="11" t="n"/>
      <c r="L962" s="11" t="n"/>
      <c r="M962" s="11" t="n"/>
      <c r="N962" s="11" t="n"/>
      <c r="O962" s="11" t="n"/>
      <c r="P962" s="11" t="n"/>
      <c r="Q962" s="11" t="n"/>
      <c r="R962" s="11" t="n"/>
      <c r="S962" s="11" t="n"/>
      <c r="T962" s="11" t="n"/>
      <c r="U962" s="11" t="n"/>
      <c r="V962" s="11" t="n"/>
      <c r="W962" s="11" t="n"/>
      <c r="X962" s="11" t="n"/>
      <c r="Y962" s="11" t="n"/>
      <c r="Z962" s="11" t="n"/>
      <c r="AA962" s="11" t="n"/>
      <c r="AB962" s="11" t="n"/>
      <c r="AC962" s="11" t="n"/>
      <c r="AD962" s="11" t="n"/>
    </row>
    <row r="963">
      <c r="A963" s="11" t="n"/>
      <c r="B963" s="11" t="n"/>
      <c r="C963" s="11" t="n"/>
      <c r="D963" s="11" t="n"/>
      <c r="E963" s="11" t="n"/>
      <c r="F963" s="11" t="n"/>
      <c r="G963" s="11" t="n"/>
      <c r="H963" s="11" t="n"/>
      <c r="I963" s="11" t="n"/>
      <c r="J963" s="11" t="n"/>
      <c r="K963" s="11" t="n"/>
      <c r="L963" s="11" t="n"/>
      <c r="M963" s="11" t="n"/>
      <c r="N963" s="11" t="n"/>
      <c r="O963" s="11" t="n"/>
      <c r="P963" s="11" t="n"/>
      <c r="Q963" s="11" t="n"/>
      <c r="R963" s="11" t="n"/>
      <c r="S963" s="11" t="n"/>
      <c r="T963" s="11" t="n"/>
      <c r="U963" s="11" t="n"/>
      <c r="V963" s="11" t="n"/>
      <c r="W963" s="11" t="n"/>
      <c r="X963" s="11" t="n"/>
      <c r="Y963" s="11" t="n"/>
      <c r="Z963" s="11" t="n"/>
      <c r="AA963" s="11" t="n"/>
      <c r="AB963" s="11" t="n"/>
      <c r="AC963" s="11" t="n"/>
      <c r="AD963" s="11" t="n"/>
    </row>
    <row r="964">
      <c r="A964" s="11" t="n"/>
      <c r="B964" s="11" t="n"/>
      <c r="C964" s="11" t="n"/>
      <c r="D964" s="11" t="n"/>
      <c r="E964" s="11" t="n"/>
      <c r="F964" s="11" t="n"/>
      <c r="G964" s="11" t="n"/>
      <c r="H964" s="11" t="n"/>
      <c r="I964" s="11" t="n"/>
      <c r="J964" s="11" t="n"/>
      <c r="K964" s="11" t="n"/>
      <c r="L964" s="11" t="n"/>
      <c r="M964" s="11" t="n"/>
      <c r="N964" s="11" t="n"/>
      <c r="O964" s="11" t="n"/>
      <c r="P964" s="11" t="n"/>
      <c r="Q964" s="11" t="n"/>
      <c r="R964" s="11" t="n"/>
      <c r="S964" s="11" t="n"/>
      <c r="T964" s="11" t="n"/>
      <c r="U964" s="11" t="n"/>
      <c r="V964" s="11" t="n"/>
      <c r="W964" s="11" t="n"/>
      <c r="X964" s="11" t="n"/>
      <c r="Y964" s="11" t="n"/>
      <c r="Z964" s="11" t="n"/>
      <c r="AA964" s="11" t="n"/>
      <c r="AB964" s="11" t="n"/>
      <c r="AC964" s="11" t="n"/>
      <c r="AD964" s="11" t="n"/>
    </row>
    <row r="965">
      <c r="A965" s="11" t="n"/>
      <c r="B965" s="11" t="n"/>
      <c r="C965" s="11" t="n"/>
      <c r="D965" s="11" t="n"/>
      <c r="E965" s="11" t="n"/>
      <c r="F965" s="11" t="n"/>
      <c r="G965" s="11" t="n"/>
      <c r="H965" s="11" t="n"/>
      <c r="I965" s="11" t="n"/>
      <c r="J965" s="11" t="n"/>
      <c r="K965" s="11" t="n"/>
      <c r="L965" s="11" t="n"/>
      <c r="M965" s="11" t="n"/>
      <c r="N965" s="11" t="n"/>
      <c r="O965" s="11" t="n"/>
      <c r="P965" s="11" t="n"/>
      <c r="Q965" s="11" t="n"/>
      <c r="R965" s="11" t="n"/>
      <c r="S965" s="11" t="n"/>
      <c r="T965" s="11" t="n"/>
      <c r="U965" s="11" t="n"/>
      <c r="V965" s="11" t="n"/>
      <c r="W965" s="11" t="n"/>
      <c r="X965" s="11" t="n"/>
      <c r="Y965" s="11" t="n"/>
      <c r="Z965" s="11" t="n"/>
      <c r="AA965" s="11" t="n"/>
      <c r="AB965" s="11" t="n"/>
      <c r="AC965" s="11" t="n"/>
      <c r="AD965" s="11" t="n"/>
    </row>
    <row r="966">
      <c r="A966" s="11" t="n"/>
      <c r="B966" s="11" t="n"/>
      <c r="C966" s="11" t="n"/>
      <c r="D966" s="11" t="n"/>
      <c r="E966" s="11" t="n"/>
      <c r="F966" s="11" t="n"/>
      <c r="G966" s="11" t="n"/>
      <c r="H966" s="11" t="n"/>
      <c r="I966" s="11" t="n"/>
      <c r="J966" s="11" t="n"/>
      <c r="K966" s="11" t="n"/>
      <c r="L966" s="11" t="n"/>
      <c r="M966" s="11" t="n"/>
      <c r="N966" s="11" t="n"/>
      <c r="O966" s="11" t="n"/>
      <c r="P966" s="11" t="n"/>
      <c r="Q966" s="11" t="n"/>
      <c r="R966" s="11" t="n"/>
      <c r="S966" s="11" t="n"/>
      <c r="T966" s="11" t="n"/>
      <c r="U966" s="11" t="n"/>
      <c r="V966" s="11" t="n"/>
      <c r="W966" s="11" t="n"/>
      <c r="X966" s="11" t="n"/>
      <c r="Y966" s="11" t="n"/>
      <c r="Z966" s="11" t="n"/>
      <c r="AA966" s="11" t="n"/>
      <c r="AB966" s="11" t="n"/>
      <c r="AC966" s="11" t="n"/>
      <c r="AD966" s="11" t="n"/>
    </row>
    <row r="967">
      <c r="A967" s="11" t="n"/>
      <c r="B967" s="11" t="n"/>
      <c r="C967" s="11" t="n"/>
      <c r="D967" s="11" t="n"/>
      <c r="E967" s="11" t="n"/>
      <c r="F967" s="11" t="n"/>
      <c r="G967" s="11" t="n"/>
      <c r="H967" s="11" t="n"/>
      <c r="I967" s="11" t="n"/>
      <c r="J967" s="11" t="n"/>
      <c r="K967" s="11" t="n"/>
      <c r="L967" s="11" t="n"/>
      <c r="M967" s="11" t="n"/>
      <c r="N967" s="11" t="n"/>
      <c r="O967" s="11" t="n"/>
      <c r="P967" s="11" t="n"/>
      <c r="Q967" s="11" t="n"/>
      <c r="R967" s="11" t="n"/>
      <c r="S967" s="11" t="n"/>
      <c r="T967" s="11" t="n"/>
      <c r="U967" s="11" t="n"/>
      <c r="V967" s="11" t="n"/>
      <c r="W967" s="11" t="n"/>
      <c r="X967" s="11" t="n"/>
      <c r="Y967" s="11" t="n"/>
      <c r="Z967" s="11" t="n"/>
      <c r="AA967" s="11" t="n"/>
      <c r="AB967" s="11" t="n"/>
      <c r="AC967" s="11" t="n"/>
      <c r="AD967" s="11" t="n"/>
    </row>
    <row r="968">
      <c r="A968" s="11" t="n"/>
      <c r="B968" s="11" t="n"/>
      <c r="C968" s="11" t="n"/>
      <c r="D968" s="11" t="n"/>
      <c r="E968" s="11" t="n"/>
      <c r="F968" s="11" t="n"/>
      <c r="G968" s="11" t="n"/>
      <c r="H968" s="11" t="n"/>
      <c r="I968" s="11" t="n"/>
      <c r="J968" s="11" t="n"/>
      <c r="K968" s="11" t="n"/>
      <c r="L968" s="11" t="n"/>
      <c r="M968" s="11" t="n"/>
      <c r="N968" s="11" t="n"/>
      <c r="O968" s="11" t="n"/>
      <c r="P968" s="11" t="n"/>
      <c r="Q968" s="11" t="n"/>
      <c r="R968" s="11" t="n"/>
      <c r="S968" s="11" t="n"/>
      <c r="T968" s="11" t="n"/>
      <c r="U968" s="11" t="n"/>
      <c r="V968" s="11" t="n"/>
      <c r="W968" s="11" t="n"/>
      <c r="X968" s="11" t="n"/>
      <c r="Y968" s="11" t="n"/>
      <c r="Z968" s="11" t="n"/>
      <c r="AA968" s="11" t="n"/>
      <c r="AB968" s="11" t="n"/>
      <c r="AC968" s="11" t="n"/>
      <c r="AD968" s="11" t="n"/>
    </row>
    <row r="969">
      <c r="A969" s="11" t="n"/>
      <c r="B969" s="11" t="n"/>
      <c r="C969" s="11" t="n"/>
      <c r="D969" s="11" t="n"/>
      <c r="E969" s="11" t="n"/>
      <c r="F969" s="11" t="n"/>
      <c r="G969" s="11" t="n"/>
      <c r="H969" s="11" t="n"/>
      <c r="I969" s="11" t="n"/>
      <c r="J969" s="11" t="n"/>
      <c r="K969" s="11" t="n"/>
      <c r="L969" s="11" t="n"/>
      <c r="M969" s="11" t="n"/>
      <c r="N969" s="11" t="n"/>
      <c r="O969" s="11" t="n"/>
      <c r="P969" s="11" t="n"/>
      <c r="Q969" s="11" t="n"/>
      <c r="R969" s="11" t="n"/>
      <c r="S969" s="11" t="n"/>
      <c r="T969" s="11" t="n"/>
      <c r="U969" s="11" t="n"/>
      <c r="V969" s="11" t="n"/>
      <c r="W969" s="11" t="n"/>
      <c r="X969" s="11" t="n"/>
      <c r="Y969" s="11" t="n"/>
      <c r="Z969" s="11" t="n"/>
      <c r="AA969" s="11" t="n"/>
      <c r="AB969" s="11" t="n"/>
      <c r="AC969" s="11" t="n"/>
      <c r="AD969" s="11" t="n"/>
    </row>
    <row r="970">
      <c r="A970" s="11" t="n"/>
      <c r="B970" s="11" t="n"/>
      <c r="C970" s="11" t="n"/>
      <c r="D970" s="11" t="n"/>
      <c r="E970" s="11" t="n"/>
      <c r="F970" s="11" t="n"/>
      <c r="G970" s="11" t="n"/>
      <c r="H970" s="11" t="n"/>
      <c r="I970" s="11" t="n"/>
      <c r="J970" s="11" t="n"/>
      <c r="K970" s="11" t="n"/>
      <c r="L970" s="11" t="n"/>
      <c r="M970" s="11" t="n"/>
      <c r="N970" s="11" t="n"/>
      <c r="O970" s="11" t="n"/>
      <c r="P970" s="11" t="n"/>
      <c r="Q970" s="11" t="n"/>
      <c r="R970" s="11" t="n"/>
      <c r="S970" s="11" t="n"/>
      <c r="T970" s="11" t="n"/>
      <c r="U970" s="11" t="n"/>
      <c r="V970" s="11" t="n"/>
      <c r="W970" s="11" t="n"/>
      <c r="X970" s="11" t="n"/>
      <c r="Y970" s="11" t="n"/>
      <c r="Z970" s="11" t="n"/>
      <c r="AA970" s="11" t="n"/>
      <c r="AB970" s="11" t="n"/>
      <c r="AC970" s="11" t="n"/>
      <c r="AD970" s="11" t="n"/>
    </row>
  </sheetData>
  <dataValidations count="1">
    <dataValidation sqref="M4:M11 M20:M25 M33:M38 M45:M53 M60:M68 M75:M89 M96:M108 M115:N116 M117:M123 M128:M133 M142:M152 M157:M170 M195:M205 M211:M213 M219:M223 M228:M235 M241:M250 M256:M267 M298:M305" showDropDown="0" showInputMessage="0" showErrorMessage="1" allowBlank="0" type="list">
      <formula1>"FP,TP,FN,TN"</formula1>
    </dataValidation>
  </dataValidations>
  <hyperlinks>
    <hyperlink ref="B160" r:id="rId1"/>
    <hyperlink ref="B161" r:id="rId2"/>
    <hyperlink ref="B202" r:id="rId3"/>
    <hyperlink ref="B203" r:id="rId4"/>
    <hyperlink ref="B259" r:id="rId5"/>
    <hyperlink ref="B260" r:id="rId6"/>
  </hyperlinks>
  <pageMargins left="0.75" right="0.75" top="1" bottom="1" header="0.5" footer="0.5"/>
</worksheet>
</file>

<file path=xl/worksheets/sheet2.xml><?xml version="1.0" encoding="utf-8"?>
<worksheet xmlns="http://schemas.openxmlformats.org/spreadsheetml/2006/main">
  <sheetPr>
    <outlinePr summaryBelow="0" summaryRight="0"/>
    <pageSetUpPr/>
  </sheetPr>
  <dimension ref="A1:O59"/>
  <sheetViews>
    <sheetView workbookViewId="0">
      <selection activeCell="A1" sqref="A1"/>
    </sheetView>
  </sheetViews>
  <sheetFormatPr baseColWidth="8" defaultColWidth="12.63" defaultRowHeight="15.75" customHeight="1"/>
  <cols>
    <col width="19.5" customWidth="1" style="65" min="1" max="1"/>
    <col width="18.13" customWidth="1" style="65" min="2" max="2"/>
  </cols>
  <sheetData>
    <row r="1">
      <c r="A1" s="41" t="inlineStr">
        <is>
          <t>Tag</t>
        </is>
      </c>
      <c r="B1" s="41" t="inlineStr">
        <is>
          <t># of Question</t>
        </is>
      </c>
      <c r="C1" s="41" t="inlineStr">
        <is>
          <t>TP</t>
        </is>
      </c>
      <c r="D1" s="41" t="inlineStr">
        <is>
          <t>FP</t>
        </is>
      </c>
      <c r="E1" s="41" t="inlineStr">
        <is>
          <t>FN</t>
        </is>
      </c>
      <c r="F1" s="41" t="inlineStr">
        <is>
          <t>TN</t>
        </is>
      </c>
      <c r="G1" s="42" t="inlineStr">
        <is>
          <t>EXCLUDED</t>
        </is>
      </c>
    </row>
    <row r="2">
      <c r="A2" s="43" t="inlineStr">
        <is>
          <t>MIAMI</t>
        </is>
      </c>
      <c r="B2" s="44" t="n">
        <v>8</v>
      </c>
      <c r="C2" s="46">
        <f>COUNTIF(RESULT!M4:M11, "TP")
</f>
        <v/>
      </c>
      <c r="D2" s="46">
        <f>COUNTIF(RESULT!M4:M11, "FP")
</f>
        <v/>
      </c>
      <c r="E2" s="46">
        <f>COUNTIF(RESULT!M4:M11, "FN")
</f>
        <v/>
      </c>
      <c r="F2" s="46">
        <f>COUNTIF(RESULT!M4:M11, "TN")
</f>
        <v/>
      </c>
      <c r="G2" s="46" t="n">
        <v>0</v>
      </c>
    </row>
    <row r="3">
      <c r="A3" s="43" t="inlineStr">
        <is>
          <t>HONOLULU</t>
        </is>
      </c>
      <c r="B3" s="44" t="n">
        <v>6</v>
      </c>
      <c r="C3" s="46">
        <f>COUNTIF(RESULT!M20:M25, "TP")
</f>
        <v/>
      </c>
      <c r="D3" s="46">
        <f>COUNTIF(RESULT!H20:S25, "FP")
</f>
        <v/>
      </c>
      <c r="E3" s="46">
        <f>COUNTIF(RESULT!M20:M25, "FN")
</f>
        <v/>
      </c>
      <c r="F3" s="46">
        <f>COUNTIF(RESULT!M20:M25, "TN")
</f>
        <v/>
      </c>
      <c r="G3" s="46" t="n">
        <v>0</v>
      </c>
    </row>
    <row r="4">
      <c r="A4" s="43" t="inlineStr">
        <is>
          <t>KEYWEST</t>
        </is>
      </c>
      <c r="B4" s="44" t="n">
        <v>6</v>
      </c>
      <c r="C4" s="46">
        <f>COUNTIF(RESULT!M33:M38, "TP")
</f>
        <v/>
      </c>
      <c r="D4" s="46">
        <f>COUNTIF(RESULT!H33:S38, "FP")
</f>
        <v/>
      </c>
      <c r="E4" s="46">
        <f>COUNTIF(RESULT!M33:M38, "FN")
</f>
        <v/>
      </c>
      <c r="F4" s="46">
        <f>COUNTIF(RESULT!M33:M38, "TN")
</f>
        <v/>
      </c>
      <c r="G4" s="46" t="n">
        <v>0</v>
      </c>
    </row>
    <row r="5">
      <c r="A5" s="43" t="inlineStr">
        <is>
          <t>FIJI</t>
        </is>
      </c>
      <c r="B5" s="44" t="n">
        <v>9</v>
      </c>
      <c r="C5" s="46">
        <f>COUNTIF(RESULT!M45:M53, "TP")
</f>
        <v/>
      </c>
      <c r="D5" s="46">
        <f>COUNTIF(RESULT!H45:S53, "FP")
</f>
        <v/>
      </c>
      <c r="E5" s="46">
        <f>COUNTIF(RESULT!M45:M53, "FN")
</f>
        <v/>
      </c>
      <c r="F5" s="46">
        <f>COUNTIF(RESULT!M45:M53, "TN")
</f>
        <v/>
      </c>
      <c r="G5" s="46" t="n">
        <v>0</v>
      </c>
    </row>
    <row r="6">
      <c r="A6" s="43" t="inlineStr">
        <is>
          <t>BAGHA</t>
        </is>
      </c>
      <c r="B6" s="44" t="n">
        <v>9</v>
      </c>
      <c r="C6" s="46">
        <f>COUNTIF(RESULT!M60:M68, "TP")
</f>
        <v/>
      </c>
      <c r="D6" s="46">
        <f>COUNTIF(RESULT!H60:S68, "FP")
</f>
        <v/>
      </c>
      <c r="E6" s="46">
        <f>COUNTIF(RESULT!M60:M68, "FN")
</f>
        <v/>
      </c>
      <c r="F6" s="46">
        <f>COUNTIF(RESULT!M60:M68, "TN")
</f>
        <v/>
      </c>
      <c r="G6" s="46" t="n">
        <v>0</v>
      </c>
    </row>
    <row r="7">
      <c r="A7" s="43" t="inlineStr">
        <is>
          <t>MYRTLE</t>
        </is>
      </c>
      <c r="B7" s="44" t="n">
        <v>15</v>
      </c>
      <c r="C7" s="46">
        <f>COUNTIF(RESULT!M75:M89, "TP")
</f>
        <v/>
      </c>
      <c r="D7" s="46">
        <f>COUNTIF(RESULT!H75:S89, "FP")
</f>
        <v/>
      </c>
      <c r="E7" s="46">
        <f>COUNTIF(RESULT!M75:M89, "FN")
</f>
        <v/>
      </c>
      <c r="F7" s="46">
        <f>COUNTIF(RESULT!M75:M89, "TN")
</f>
        <v/>
      </c>
      <c r="G7" s="46" t="n">
        <v>0</v>
      </c>
    </row>
    <row r="8">
      <c r="A8" s="43" t="inlineStr">
        <is>
          <t>PATTAYA</t>
        </is>
      </c>
      <c r="B8" s="44" t="n">
        <v>13</v>
      </c>
      <c r="C8" s="46">
        <f>COUNTIF(RESULT!M96:M108, "TP")
</f>
        <v/>
      </c>
      <c r="D8" s="46">
        <f>COUNTIF(RESULT!M96:M108, "FP")
</f>
        <v/>
      </c>
      <c r="E8" s="46">
        <f>COUNTIF(RESULT!M96:M108, "FN")
</f>
        <v/>
      </c>
      <c r="F8" s="46">
        <f>COUNTIF(RESULT!M96:M108, "TN")
</f>
        <v/>
      </c>
      <c r="G8" s="46" t="n">
        <v>0</v>
      </c>
    </row>
    <row r="9">
      <c r="A9" s="43" t="inlineStr">
        <is>
          <t>CAROLINA</t>
        </is>
      </c>
      <c r="B9" s="44" t="n">
        <v>9</v>
      </c>
      <c r="C9" s="46">
        <f>COUNTIF(RESULT!M115:M123, "TP")
</f>
        <v/>
      </c>
      <c r="D9" s="46">
        <f>COUNTIF(RESULT!M115:M123, "FP")
</f>
        <v/>
      </c>
      <c r="E9" s="46">
        <f>COUNTIF(RESULT!M115:M123, "FN")
</f>
        <v/>
      </c>
      <c r="F9" s="46">
        <f>COUNTIF(RESULT!M115:M123, "TN")
</f>
        <v/>
      </c>
      <c r="G9" s="46" t="n">
        <v>0</v>
      </c>
    </row>
    <row r="10">
      <c r="A10" s="43" t="inlineStr">
        <is>
          <t>POMPANO</t>
        </is>
      </c>
      <c r="B10" s="44" t="n">
        <v>9</v>
      </c>
      <c r="C10" s="46">
        <f>COUNTIF(RESULT!M128:M133, "TP")
</f>
        <v/>
      </c>
      <c r="D10" s="46">
        <f>COUNTIF(RESULT!M128:M133, "FP")
</f>
        <v/>
      </c>
      <c r="E10" s="46">
        <f>COUNTIF(RESULT!M128:M133, "FN")
</f>
        <v/>
      </c>
      <c r="F10" s="46">
        <f>COUNTIF(RESULT!M128:M133, "TN")
</f>
        <v/>
      </c>
      <c r="G10" s="46" t="n">
        <v>3</v>
      </c>
    </row>
    <row r="11">
      <c r="A11" s="66" t="inlineStr">
        <is>
          <t>Total</t>
        </is>
      </c>
      <c r="B11" s="67" t="n"/>
      <c r="C11" s="46">
        <f>SUM(C2:C10)</f>
        <v/>
      </c>
      <c r="D11" s="46">
        <f>SUM(D2:D10)</f>
        <v/>
      </c>
      <c r="E11" s="46">
        <f>SUM(E2:E10)</f>
        <v/>
      </c>
      <c r="F11" s="46">
        <f>SUM(F2:F10)</f>
        <v/>
      </c>
      <c r="G11" s="46" t="n">
        <v>0</v>
      </c>
    </row>
    <row r="15">
      <c r="A15" s="41" t="inlineStr">
        <is>
          <t>Tag</t>
        </is>
      </c>
      <c r="B15" s="41" t="inlineStr">
        <is>
          <t># of Question</t>
        </is>
      </c>
      <c r="C15" s="41" t="inlineStr">
        <is>
          <t>TP</t>
        </is>
      </c>
      <c r="D15" s="41" t="inlineStr">
        <is>
          <t>FP</t>
        </is>
      </c>
      <c r="E15" s="41" t="inlineStr">
        <is>
          <t>FN</t>
        </is>
      </c>
      <c r="F15" s="41" t="inlineStr">
        <is>
          <t>TN</t>
        </is>
      </c>
      <c r="G15" s="42" t="inlineStr">
        <is>
          <t>EXCLUDED</t>
        </is>
      </c>
    </row>
    <row r="16">
      <c r="A16" s="46" t="inlineStr">
        <is>
          <t>DHAKA</t>
        </is>
      </c>
      <c r="B16" s="46" t="n">
        <v>11</v>
      </c>
      <c r="C16" s="46">
        <f>COUNTIF(RESULT!M142:M152, "TP")
</f>
        <v/>
      </c>
      <c r="D16" s="46">
        <f>COUNTIF(RESULT!M142:M152, "FP")
</f>
        <v/>
      </c>
      <c r="E16" s="46">
        <f>COUNTIF(RESULT!M142:M152, "FN")
</f>
        <v/>
      </c>
      <c r="F16" s="46">
        <f>COUNTIF(RESULT!M142:M152, "TN")
</f>
        <v/>
      </c>
      <c r="G16" s="46" t="n">
        <v>0</v>
      </c>
    </row>
    <row r="17">
      <c r="A17" s="46" t="inlineStr">
        <is>
          <t>KOLKATA</t>
        </is>
      </c>
      <c r="B17" s="46" t="n">
        <v>14</v>
      </c>
      <c r="C17" s="46">
        <f>COUNTIF(RESULT!M157:M168, "TP")
</f>
        <v/>
      </c>
      <c r="D17" s="46">
        <f>COUNTIF(RESULT!M157:M168, "FP")
</f>
        <v/>
      </c>
      <c r="E17" s="46">
        <f>COUNTIF(RESULT!M157:M168, "FN")
</f>
        <v/>
      </c>
      <c r="F17" s="46">
        <f>COUNTIF(RESULT!M157:M168, "TN")
</f>
        <v/>
      </c>
      <c r="G17" s="46" t="n">
        <v>2</v>
      </c>
      <c r="I17" s="63" t="inlineStr">
        <is>
          <t>NOT MATCH CURRENT GITHUB STURCTURE</t>
        </is>
      </c>
    </row>
    <row r="18">
      <c r="A18" s="46" t="inlineStr">
        <is>
          <t>MUMBAI</t>
        </is>
      </c>
      <c r="B18" s="46" t="n">
        <v>0</v>
      </c>
      <c r="C18" s="46" t="n">
        <v>0</v>
      </c>
      <c r="D18" s="46" t="n">
        <v>0</v>
      </c>
      <c r="E18" s="46" t="n">
        <v>0</v>
      </c>
      <c r="F18" s="46" t="n">
        <v>0</v>
      </c>
      <c r="G18" s="46" t="n">
        <v>0</v>
      </c>
      <c r="I18" s="63" t="inlineStr">
        <is>
          <t>Incomplete session</t>
        </is>
      </c>
    </row>
    <row r="19">
      <c r="A19" s="46" t="inlineStr">
        <is>
          <t>DELHI</t>
        </is>
      </c>
      <c r="B19" s="46" t="n">
        <v>11</v>
      </c>
      <c r="C19" s="46">
        <f>COUNTIF(RESULT!M195:M205, "TP")
</f>
        <v/>
      </c>
      <c r="D19" s="46">
        <f>COUNTIF(RESULT!M195:M205, "FP")
</f>
        <v/>
      </c>
      <c r="E19" s="46">
        <f>COUNTIF(RESULT!M195:M205, "FN")
</f>
        <v/>
      </c>
      <c r="F19" s="46">
        <f>COUNTIF(RESULT!M195:M205, "TN")
</f>
        <v/>
      </c>
      <c r="G19" s="46" t="n">
        <v>0</v>
      </c>
    </row>
    <row r="20">
      <c r="A20" s="46" t="inlineStr">
        <is>
          <t>RALEIGH</t>
        </is>
      </c>
      <c r="B20" s="46" t="n">
        <v>3</v>
      </c>
      <c r="C20" s="46">
        <f>COUNTIF(RESULT!M211:M213, "TP")
</f>
        <v/>
      </c>
      <c r="D20" s="46">
        <f>COUNTIF(RESULT!M211:M213, "FP")
</f>
        <v/>
      </c>
      <c r="E20" s="46">
        <f>COUNTIF(RESULT!M211:M213, "FN")
</f>
        <v/>
      </c>
      <c r="F20" s="46">
        <f>COUNTIF(RESULT!M211:M213, "TN")
</f>
        <v/>
      </c>
      <c r="G20" s="46" t="n">
        <v>0</v>
      </c>
    </row>
    <row r="21">
      <c r="A21" s="46" t="inlineStr">
        <is>
          <t>Lincoln</t>
        </is>
      </c>
      <c r="B21" s="46" t="n">
        <v>5</v>
      </c>
      <c r="C21" s="46">
        <f>COUNTIF(RESULT!M219:M223, "TP")
</f>
        <v/>
      </c>
      <c r="D21" s="46">
        <f>COUNTIF(RESULT!M219:M223, "FP")
</f>
        <v/>
      </c>
      <c r="E21" s="46">
        <f>COUNTIF(RESULT!M219:M223, "FN")
</f>
        <v/>
      </c>
      <c r="F21" s="46">
        <f>COUNTIF(RESULT!M219:M223, "TN")
</f>
        <v/>
      </c>
      <c r="G21" s="46" t="n">
        <v>0</v>
      </c>
    </row>
    <row r="22">
      <c r="A22" s="46" t="inlineStr">
        <is>
          <t>Corvallis</t>
        </is>
      </c>
      <c r="B22" s="46" t="n">
        <v>8</v>
      </c>
      <c r="C22" s="46">
        <f>COUNTIF(RESULT!M228:M234, "TP")
</f>
        <v/>
      </c>
      <c r="D22" s="46">
        <f>COUNTIF(RESULT!M228:M234, "FP")
</f>
        <v/>
      </c>
      <c r="E22" s="46">
        <f>COUNTIF(RESULT!M228:M234, "FN")
</f>
        <v/>
      </c>
      <c r="F22" s="46">
        <f>COUNTIF(RESULT!M228:M234, "TN")
</f>
        <v/>
      </c>
      <c r="G22" s="46" t="n">
        <v>1</v>
      </c>
    </row>
    <row r="23">
      <c r="A23" s="46" t="inlineStr">
        <is>
          <t>PITTSBURH</t>
        </is>
      </c>
      <c r="B23" s="46" t="n">
        <v>10</v>
      </c>
      <c r="C23" s="46">
        <f>COUNTIF(RESULT!M241:M250, "TP")
</f>
        <v/>
      </c>
      <c r="D23" s="46">
        <f>COUNTIF(RESULT!M241:M250, "FP")
</f>
        <v/>
      </c>
      <c r="E23" s="46">
        <f>COUNTIF(RESULT!M241:M250, "FN")
</f>
        <v/>
      </c>
      <c r="F23" s="46">
        <f>COUNTIF(RESULT!M241:M250, "TN")
</f>
        <v/>
      </c>
      <c r="G23" s="46" t="n">
        <v>0</v>
      </c>
    </row>
    <row r="24">
      <c r="A24" s="46" t="inlineStr">
        <is>
          <t>ROME</t>
        </is>
      </c>
      <c r="B24" s="46" t="n"/>
      <c r="C24" s="46">
        <f>COUNTIF(RESULT!M256:M267, "TP")
</f>
        <v/>
      </c>
      <c r="D24" s="46">
        <f>COUNTIF(RESULT!M256:M267, "FP")
</f>
        <v/>
      </c>
      <c r="E24" s="46">
        <f>COUNTIF(RESULT!M256:M267, "FN")
</f>
        <v/>
      </c>
      <c r="F24" s="46">
        <f>COUNTIF(RESULT!M256:M267, "TN")
</f>
        <v/>
      </c>
      <c r="G24" s="46" t="n">
        <v>0</v>
      </c>
    </row>
    <row r="25">
      <c r="A25" s="50" t="inlineStr">
        <is>
          <t>PARIS</t>
        </is>
      </c>
      <c r="B25" s="53" t="n">
        <v>0</v>
      </c>
      <c r="C25" s="53" t="n">
        <v>0</v>
      </c>
      <c r="D25" s="53" t="n">
        <v>0</v>
      </c>
      <c r="E25" s="53" t="n">
        <v>0</v>
      </c>
      <c r="F25" s="53" t="n">
        <v>0</v>
      </c>
      <c r="G25" s="53" t="n">
        <v>0</v>
      </c>
    </row>
    <row r="26">
      <c r="A26" s="50" t="inlineStr">
        <is>
          <t>CHENNAI</t>
        </is>
      </c>
      <c r="B26" s="60" t="n"/>
      <c r="C26" s="53">
        <f>COUNTIF(RESULT!M298:M305, "TP")
</f>
        <v/>
      </c>
      <c r="D26" s="53">
        <f>COUNTIF(RESULT!M298:M305, "FP")
</f>
        <v/>
      </c>
      <c r="E26" s="53">
        <f>COUNTIF(RESULT!M298:M305, "FN")
</f>
        <v/>
      </c>
      <c r="F26" s="53">
        <f>COUNTIF(RESULT!M298:M305, "TN")
</f>
        <v/>
      </c>
      <c r="G26" s="46" t="n">
        <v>0</v>
      </c>
    </row>
    <row r="27">
      <c r="A27" s="66" t="inlineStr">
        <is>
          <t>Total</t>
        </is>
      </c>
      <c r="B27" s="67" t="n"/>
      <c r="C27" s="46">
        <f>SUM(C16:C26)</f>
        <v/>
      </c>
      <c r="D27" s="46">
        <f>SUM(D16:D26)</f>
        <v/>
      </c>
      <c r="E27" s="46">
        <f>SUM(E16:E26)</f>
        <v/>
      </c>
      <c r="F27" s="46">
        <f>SUM(F16:F26)</f>
        <v/>
      </c>
      <c r="G27" s="46" t="n">
        <v>0</v>
      </c>
    </row>
    <row r="28">
      <c r="A28" s="61" t="n"/>
      <c r="B28" s="61" t="n"/>
      <c r="C28" s="61" t="n"/>
      <c r="D28" s="61" t="n"/>
      <c r="E28" s="61" t="n"/>
      <c r="F28" s="61" t="n"/>
    </row>
    <row r="29">
      <c r="A29" s="61" t="n"/>
      <c r="B29" s="61" t="n"/>
      <c r="C29" s="61" t="n"/>
      <c r="D29" s="61" t="n"/>
      <c r="E29" s="61" t="n"/>
      <c r="F29" s="61" t="n"/>
    </row>
    <row r="30">
      <c r="A30" s="61" t="n"/>
      <c r="B30" s="61" t="n"/>
      <c r="C30" s="61" t="n"/>
      <c r="D30" s="61" t="n"/>
      <c r="E30" s="61" t="n"/>
      <c r="F30" s="61" t="n"/>
    </row>
    <row r="31">
      <c r="A31" s="61" t="n"/>
      <c r="B31" s="55" t="n"/>
      <c r="C31" s="58" t="inlineStr">
        <is>
          <t>LLM Yes</t>
        </is>
      </c>
      <c r="D31" s="58" t="inlineStr">
        <is>
          <t>LLM No</t>
        </is>
      </c>
      <c r="E31" s="55" t="n"/>
      <c r="F31" s="57" t="n"/>
      <c r="G31" s="57" t="n"/>
      <c r="H31" s="57" t="n"/>
      <c r="I31" s="57" t="n"/>
    </row>
    <row r="32">
      <c r="A32" s="61" t="n"/>
      <c r="B32" s="58" t="inlineStr">
        <is>
          <t>Ground Truth Yes</t>
        </is>
      </c>
      <c r="C32" s="58">
        <f>COUNTIF(RESULT!M:M, "TP")
</f>
        <v/>
      </c>
      <c r="D32" s="58">
        <f>COUNTIF(RESULT!M:M, "FN")
</f>
        <v/>
      </c>
      <c r="E32" s="58">
        <f>SUM(C32:D32)</f>
        <v/>
      </c>
      <c r="F32" s="57" t="n"/>
      <c r="G32" s="57" t="n"/>
      <c r="H32" s="57" t="n"/>
      <c r="I32" s="57" t="n"/>
    </row>
    <row r="33">
      <c r="A33" s="61" t="n"/>
      <c r="B33" s="58" t="inlineStr">
        <is>
          <t>Ground Truth No</t>
        </is>
      </c>
      <c r="C33" s="58">
        <f>COUNTIF(RESULT!M:M, "FP")
</f>
        <v/>
      </c>
      <c r="D33" s="58">
        <f>COUNTIF(RESULT!M:M, "TN")
</f>
        <v/>
      </c>
      <c r="E33" s="58">
        <f>SUM(C33:D33)</f>
        <v/>
      </c>
      <c r="F33" s="57" t="n"/>
      <c r="G33" s="57" t="n"/>
      <c r="H33" s="55" t="inlineStr">
        <is>
          <t>Accuracy</t>
        </is>
      </c>
      <c r="I33" s="59">
        <f>(C32+D33)/(E34)</f>
        <v/>
      </c>
    </row>
    <row r="34">
      <c r="A34" s="61" t="n"/>
      <c r="B34" s="55" t="n"/>
      <c r="C34" s="58">
        <f>SUM(C32:C33)</f>
        <v/>
      </c>
      <c r="D34" s="58">
        <f>SUM(D32:D33)</f>
        <v/>
      </c>
      <c r="E34" s="58">
        <f>SUM(E32:E33)</f>
        <v/>
      </c>
      <c r="F34" s="57" t="inlineStr">
        <is>
          <t>`</t>
        </is>
      </c>
      <c r="G34" s="57" t="n"/>
      <c r="H34" s="55" t="inlineStr">
        <is>
          <t>Precision</t>
        </is>
      </c>
      <c r="I34" s="59">
        <f>D33/D34</f>
        <v/>
      </c>
    </row>
    <row r="35">
      <c r="A35" s="61" t="n"/>
      <c r="B35" s="57" t="n"/>
      <c r="C35" s="57" t="n"/>
      <c r="D35" s="57" t="n"/>
      <c r="E35" s="57" t="n"/>
      <c r="F35" s="57" t="n"/>
      <c r="G35" s="57" t="n"/>
      <c r="H35" s="55" t="inlineStr">
        <is>
          <t>Recall</t>
        </is>
      </c>
      <c r="I35" s="59">
        <f>D33/E33</f>
        <v/>
      </c>
      <c r="L35" s="60" t="inlineStr">
        <is>
          <t>Entropy</t>
        </is>
      </c>
      <c r="M35" s="60" t="inlineStr">
        <is>
          <t>Count</t>
        </is>
      </c>
      <c r="N35" s="46" t="inlineStr">
        <is>
          <t>Percentage</t>
        </is>
      </c>
    </row>
    <row r="36">
      <c r="A36" s="61" t="n"/>
      <c r="B36" s="61" t="n"/>
      <c r="C36" s="61" t="n"/>
      <c r="D36" s="61" t="n"/>
      <c r="E36" s="61" t="n"/>
      <c r="F36" s="61" t="n"/>
      <c r="L36" s="60" t="n">
        <v>0</v>
      </c>
      <c r="M36" s="60">
        <f>COUNTIF(RESULT!L:L, "0")
</f>
        <v/>
      </c>
      <c r="N36" s="46">
        <f>M36/161 * 100</f>
        <v/>
      </c>
    </row>
    <row r="37">
      <c r="A37" s="61" t="n"/>
      <c r="B37" s="61" t="n"/>
      <c r="C37" s="61" t="n"/>
      <c r="D37" s="61" t="n"/>
      <c r="E37" s="61" t="n"/>
      <c r="F37" s="61" t="n"/>
      <c r="L37" s="62" t="n">
        <v>0.722</v>
      </c>
      <c r="M37" s="60">
        <f>COUNTIF(RESULT!L:L, "0.722")
</f>
        <v/>
      </c>
      <c r="N37" s="46">
        <f>M37/161 * 100</f>
        <v/>
      </c>
    </row>
    <row r="38">
      <c r="A38" s="61" t="n"/>
      <c r="B38" s="61" t="n"/>
      <c r="C38" s="61" t="n"/>
      <c r="D38" s="61" t="n"/>
      <c r="E38" s="61" t="n"/>
      <c r="F38" s="61" t="n"/>
      <c r="L38" s="60" t="n">
        <v>0.971</v>
      </c>
      <c r="M38" s="60">
        <f>COUNTIF(RESULT!L:L, "0.971")
</f>
        <v/>
      </c>
      <c r="N38" s="46">
        <f>M38/161 * 100</f>
        <v/>
      </c>
    </row>
    <row r="39">
      <c r="A39" s="61" t="n"/>
      <c r="B39" s="55" t="n"/>
      <c r="C39" s="58" t="n"/>
      <c r="D39" s="58" t="n"/>
      <c r="E39" s="55" t="n"/>
      <c r="F39" s="57" t="n"/>
      <c r="G39" s="57" t="n"/>
      <c r="H39" s="57" t="n"/>
      <c r="I39" s="57" t="n"/>
    </row>
    <row r="40">
      <c r="A40" s="61" t="n"/>
      <c r="B40" s="58" t="n"/>
      <c r="C40" s="58" t="n"/>
      <c r="D40" s="58" t="n"/>
      <c r="E40" s="58" t="n"/>
      <c r="F40" s="57" t="n"/>
      <c r="G40" s="57" t="n"/>
      <c r="H40" s="57" t="n"/>
      <c r="I40" s="57" t="n"/>
    </row>
    <row r="41">
      <c r="A41" s="61" t="n"/>
      <c r="B41" s="58" t="n"/>
      <c r="C41" s="58" t="n"/>
      <c r="D41" s="58" t="n"/>
      <c r="E41" s="58" t="n"/>
      <c r="F41" s="57" t="n"/>
      <c r="G41" s="57" t="n"/>
      <c r="H41" s="55" t="inlineStr">
        <is>
          <t>Accuracy</t>
        </is>
      </c>
      <c r="I41" s="59">
        <f>(C40+D41)/(E42)</f>
        <v/>
      </c>
    </row>
    <row r="42">
      <c r="A42" s="61" t="n"/>
      <c r="B42" s="55" t="n"/>
      <c r="C42" s="58" t="n"/>
      <c r="D42" s="58" t="n"/>
      <c r="E42" s="58" t="n"/>
      <c r="F42" s="57" t="inlineStr">
        <is>
          <t>`</t>
        </is>
      </c>
      <c r="G42" s="57" t="n"/>
      <c r="H42" s="55" t="inlineStr">
        <is>
          <t>Precision</t>
        </is>
      </c>
      <c r="I42" s="59">
        <f>D41/D42</f>
        <v/>
      </c>
    </row>
    <row r="43">
      <c r="A43" s="61" t="n"/>
      <c r="B43" s="57" t="n"/>
      <c r="C43" s="57" t="n"/>
      <c r="D43" s="57" t="n"/>
      <c r="E43" s="57" t="n"/>
      <c r="F43" s="57" t="n"/>
      <c r="G43" s="57" t="n"/>
      <c r="H43" s="55" t="inlineStr">
        <is>
          <t>Recall</t>
        </is>
      </c>
      <c r="I43" s="59">
        <f>D41/E41</f>
        <v/>
      </c>
    </row>
    <row r="44">
      <c r="A44" s="61" t="n"/>
      <c r="B44" s="61" t="n"/>
      <c r="C44" s="61" t="n"/>
      <c r="D44" s="61" t="n"/>
      <c r="E44" s="61" t="n"/>
      <c r="F44" s="61" t="n"/>
    </row>
    <row r="45">
      <c r="A45" s="61" t="n"/>
      <c r="B45" s="61" t="n"/>
      <c r="C45" s="61" t="n"/>
      <c r="D45" s="61" t="n"/>
      <c r="E45" s="61" t="n"/>
      <c r="F45" s="61" t="n"/>
    </row>
    <row r="46">
      <c r="A46" s="61" t="n"/>
      <c r="B46" s="55" t="n"/>
      <c r="C46" s="58" t="n"/>
      <c r="D46" s="58" t="n"/>
      <c r="E46" s="55" t="n"/>
      <c r="F46" s="57" t="n"/>
      <c r="G46" s="57" t="n"/>
      <c r="H46" s="57" t="n"/>
      <c r="I46" s="57" t="n"/>
    </row>
    <row r="47">
      <c r="A47" s="61" t="n"/>
      <c r="B47" s="58" t="n"/>
      <c r="C47" s="58" t="n"/>
      <c r="D47" s="58" t="n"/>
      <c r="E47" s="58" t="n"/>
      <c r="F47" s="57" t="n"/>
      <c r="G47" s="57" t="n"/>
      <c r="H47" s="57" t="n"/>
      <c r="I47" s="57" t="n"/>
    </row>
    <row r="48">
      <c r="A48" s="61" t="n"/>
      <c r="B48" s="58" t="n"/>
      <c r="C48" s="58" t="n"/>
      <c r="D48" s="58" t="n"/>
      <c r="E48" s="58" t="n"/>
      <c r="F48" s="57" t="n"/>
      <c r="G48" s="57" t="n"/>
      <c r="H48" s="55" t="inlineStr">
        <is>
          <t>Accuracy</t>
        </is>
      </c>
      <c r="I48" s="59">
        <f>(C47+D48)/(E49)</f>
        <v/>
      </c>
    </row>
    <row r="49">
      <c r="A49" s="61" t="n"/>
      <c r="B49" s="55" t="n"/>
      <c r="C49" s="58" t="n"/>
      <c r="D49" s="58" t="n"/>
      <c r="E49" s="58" t="n"/>
      <c r="F49" s="57" t="inlineStr">
        <is>
          <t>`</t>
        </is>
      </c>
      <c r="G49" s="57" t="n"/>
      <c r="H49" s="55" t="inlineStr">
        <is>
          <t>Precision</t>
        </is>
      </c>
      <c r="I49" s="59">
        <f>D48/D49</f>
        <v/>
      </c>
    </row>
    <row r="50">
      <c r="A50" s="61" t="n"/>
      <c r="B50" s="57" t="n"/>
      <c r="C50" s="57" t="n"/>
      <c r="D50" s="57" t="n"/>
      <c r="E50" s="57" t="n"/>
      <c r="F50" s="57" t="n"/>
      <c r="G50" s="57" t="n"/>
      <c r="H50" s="55" t="inlineStr">
        <is>
          <t>Recall</t>
        </is>
      </c>
      <c r="I50" s="59">
        <f>D48/E48</f>
        <v/>
      </c>
    </row>
    <row r="51">
      <c r="A51" s="61" t="n"/>
      <c r="B51" s="61" t="n"/>
      <c r="C51" s="61" t="n"/>
      <c r="D51" s="61" t="n"/>
      <c r="E51" s="61" t="n"/>
      <c r="F51" s="61" t="n"/>
    </row>
    <row r="52">
      <c r="A52" s="61" t="n"/>
      <c r="B52" s="61" t="n"/>
      <c r="C52" s="61" t="n"/>
      <c r="D52" s="61" t="n"/>
      <c r="E52" s="61" t="n"/>
      <c r="F52" s="61" t="n"/>
    </row>
    <row r="53">
      <c r="A53" s="61" t="n"/>
      <c r="B53" s="61" t="n"/>
      <c r="C53" s="61" t="n"/>
      <c r="D53" s="61" t="n"/>
      <c r="E53" s="61" t="n"/>
      <c r="F53" s="61" t="n"/>
      <c r="O53" s="63" t="n">
        <v>106</v>
      </c>
    </row>
    <row r="54">
      <c r="A54" s="61" t="n"/>
      <c r="B54" s="61" t="n"/>
      <c r="C54" s="61" t="n"/>
      <c r="D54" s="61" t="n"/>
      <c r="E54" s="61" t="n"/>
      <c r="F54" s="61" t="n"/>
      <c r="O54" s="63" t="n">
        <v>54</v>
      </c>
    </row>
    <row r="55">
      <c r="A55" s="61" t="n"/>
      <c r="B55" s="61" t="n"/>
      <c r="C55" s="61" t="n"/>
      <c r="D55" s="61" t="n"/>
      <c r="E55" s="61" t="n"/>
      <c r="F55" s="61" t="n"/>
      <c r="O55" s="63" t="n">
        <v>160</v>
      </c>
    </row>
    <row r="56">
      <c r="A56" s="61" t="n"/>
      <c r="B56" s="61" t="n"/>
      <c r="C56" s="61" t="n"/>
      <c r="D56" s="61" t="n"/>
      <c r="E56" s="61" t="n"/>
      <c r="F56" s="61" t="n"/>
    </row>
    <row r="57">
      <c r="A57" s="61" t="n"/>
      <c r="B57" s="61" t="n"/>
      <c r="C57" s="61" t="n"/>
      <c r="D57" s="61" t="n"/>
      <c r="E57" s="61" t="n"/>
      <c r="F57" s="61" t="n"/>
    </row>
    <row r="58">
      <c r="A58" s="61" t="n"/>
      <c r="B58" s="61" t="n"/>
      <c r="C58" s="61" t="n"/>
      <c r="D58" s="61" t="n"/>
      <c r="E58" s="61" t="n"/>
      <c r="F58" s="61" t="n"/>
    </row>
    <row r="59">
      <c r="A59" s="61" t="n"/>
      <c r="B59" s="61" t="n"/>
      <c r="C59" s="61" t="n"/>
      <c r="D59" s="61" t="n"/>
      <c r="E59" s="61" t="n"/>
      <c r="F59" s="61" t="n"/>
    </row>
  </sheetData>
  <mergeCells count="2">
    <mergeCell ref="A27:B27"/>
    <mergeCell ref="A11:B11"/>
  </mergeCell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C13:C13"/>
  <sheetViews>
    <sheetView workbookViewId="0">
      <selection activeCell="A1" sqref="A1"/>
    </sheetView>
  </sheetViews>
  <sheetFormatPr baseColWidth="8" defaultColWidth="12.63" defaultRowHeight="15.75" customHeight="1"/>
  <sheetData>
    <row r="13">
      <c r="C13" s="64" t="inlineStr">
        <is>
          <t>https://gitlab.com/inkscape/inkscape</t>
        </is>
      </c>
    </row>
  </sheetData>
  <hyperlinks>
    <hyperlink ref="C13" r:id="rId1"/>
  </hyperlink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2024-09-13T01:53:24Z</dcterms:created>
  <dcterms:modified xsi:type="dcterms:W3CDTF">2024-09-13T01:54:35Z</dcterms:modified>
</cp:coreProperties>
</file>