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herbrooke.sharepoint.com/sites/Cours-GIF270-H23-quipe2/Documents partages/Équipe 2/"/>
    </mc:Choice>
  </mc:AlternateContent>
  <xr:revisionPtr revIDLastSave="109" documentId="13_ncr:1_{211673C4-81D7-4E53-B1A6-A11839544B1F}" xr6:coauthVersionLast="47" xr6:coauthVersionMax="47" xr10:uidLastSave="{93529FD6-71A7-4077-88F3-5442C7920170}"/>
  <bookViews>
    <workbookView xWindow="-108" yWindow="-108" windowWidth="23256" windowHeight="12576" xr2:uid="{02AD7170-B3BB-4C58-852E-86C501E61D3C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18" i="1"/>
  <c r="E14" i="1"/>
  <c r="F10" i="1"/>
  <c r="F5" i="1"/>
  <c r="F6" i="1"/>
  <c r="F7" i="1"/>
  <c r="F8" i="1"/>
  <c r="F9" i="1"/>
  <c r="F11" i="1"/>
  <c r="F12" i="1"/>
  <c r="F13" i="1"/>
  <c r="F14" i="1"/>
  <c r="F15" i="1"/>
  <c r="F16" i="1"/>
  <c r="F17" i="1"/>
  <c r="F19" i="1"/>
  <c r="F20" i="1"/>
  <c r="F21" i="1"/>
  <c r="F4" i="1"/>
</calcChain>
</file>

<file path=xl/sharedStrings.xml><?xml version="1.0" encoding="utf-8"?>
<sst xmlns="http://schemas.openxmlformats.org/spreadsheetml/2006/main" count="43" uniqueCount="43">
  <si>
    <t xml:space="preserve">Bill of materials - Connect4-3D                       </t>
  </si>
  <si>
    <t>Last update: March 22rd 2023</t>
  </si>
  <si>
    <t>Item</t>
  </si>
  <si>
    <t>Description</t>
  </si>
  <si>
    <t>URL</t>
  </si>
  <si>
    <t>Quantity</t>
  </si>
  <si>
    <t>Unit price (CAD)</t>
  </si>
  <si>
    <t>Total price (CAD)</t>
  </si>
  <si>
    <t>Dual Ball Bearing Hub P/N: 545444</t>
  </si>
  <si>
    <t>https://abra-electronics.com/robotics-actobotics-servocity/motion-en/hubs/ball-bearing-hubs/545444-ball-bearing-hub.html</t>
  </si>
  <si>
    <t>1/4" Bore Set Screw Hub P/N: 545548</t>
  </si>
  <si>
    <t>https://ca.robotshop.com/products/mount-set-screw-hub-1-4-bore</t>
  </si>
  <si>
    <t>1/4" x 8" Stainless Steel D-shaft P/N: 634088</t>
  </si>
  <si>
    <t>https://abra-electronics.com/robotics-actobotics-servocity/motion-en/shafting/d-shaft-stainless-steel-1-4/634088-shaft-d-shaft-stainless-1-4d-x-8.00l.html</t>
  </si>
  <si>
    <t>1/4" x 6" Stainless Steel D-shaft P/N: 634084</t>
  </si>
  <si>
    <t>https://ca.robotshop.com/products/actobotics-6x1-4-precision-d-shaft</t>
  </si>
  <si>
    <t>Flat Bracket B P/N: 585584</t>
  </si>
  <si>
    <t>https://www.servocity.com/flat-0-770-pattern-bracket-b/</t>
  </si>
  <si>
    <t>OpenCR card</t>
  </si>
  <si>
    <t>https://www.robotis.us/opencr1-0/</t>
  </si>
  <si>
    <t>DC Motor driver</t>
  </si>
  <si>
    <t>https://ca.robotshop.com/products/cytron-13a-dc-motor-driver-grove-compatible</t>
  </si>
  <si>
    <t>Polulu motor #4845</t>
  </si>
  <si>
    <t>https://www.pololu.com/product/4845</t>
  </si>
  <si>
    <t>Dynamixel motor XL430</t>
  </si>
  <si>
    <t>https://www.robotis.us/dynamixel-xl430-w250-t/</t>
  </si>
  <si>
    <t>Dynamixel motor XM430</t>
  </si>
  <si>
    <t>https://www.robotis.us/dynamixel-xm430-w350-r/</t>
  </si>
  <si>
    <t>Limit Switch</t>
  </si>
  <si>
    <t>https://www.amazon.ca/InduSKY-Switch-Momentary-Roller-Switches/dp/B08736NP44/ref=sr_1_5?hvadid=208281747022&amp;hvdev=c&amp;hvlocphy=9000516&amp;hvnetw=g&amp;hvqmt=e&amp;hvrand=10563140895118573304&amp;hvtargid=kwd-21751186&amp;hydadcr=28079_9824533&amp;keywords=limit+switch&amp;qid=1678297709&amp;sr=8-5</t>
  </si>
  <si>
    <t>Grove Electromagnet P/N: RB-See-346</t>
  </si>
  <si>
    <t>https://ca.robotshop.com/fr/products/grove-electromagnet</t>
  </si>
  <si>
    <t>VIVO Single Monitor Arm Desk Mount, STAND-V001</t>
  </si>
  <si>
    <t>https://www.amazon.ca/VIVO-Monitor-Adjustable-Articulating-STAND-V001/dp/B00B21TLQU</t>
  </si>
  <si>
    <t>ELP USB Camera Module Megapixel USB Camera</t>
  </si>
  <si>
    <t>https://www.amazon.ca/ELP-Raspberry-microphone-security-camera/dp/B01E8OWXGC</t>
  </si>
  <si>
    <t>Bobines de PLA (environ 1,3 kg)</t>
  </si>
  <si>
    <t>M2 10mm screw</t>
  </si>
  <si>
    <t>For screwing the gears into the motor plate</t>
  </si>
  <si>
    <t>M2.5 10mm screw</t>
  </si>
  <si>
    <t>For screwing in the dynamixel motors</t>
  </si>
  <si>
    <t>M3 Screws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</si>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</sst>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$&quot;"/>
    <numFmt numFmtId="165" formatCode="_-[$$-1009]* #,##0.00_-;\-[$$-1009]* #,##0.00_-;_-[$$-1009]* &quot;-&quot;??_-;_-@_-"/>
  </numFmts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1"/>
    <xf numFmtId="165" fontId="4" fillId="0" borderId="0" xfId="0" applyNumberFormat="1" applyFont="1" applyAlignment="1">
      <alignment horizontal="left"/>
    </xf>
    <xf numFmtId="0" fontId="5" fillId="0" borderId="0" xfId="2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</cellXfs>
  <cellStyles count="3">
    <cellStyle name="Hyperlink" xfId="1" xr:uid="{00000000-000B-0000-0000-000008000000}"/>
    <cellStyle name="Lien hypertexte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VIVO-Monitor-Adjustable-Articulating-STAND-V001/dp/B00B21TLQU" TargetMode="External"/><Relationship Id="rId13" Type="http://schemas.openxmlformats.org/officeDocument/2006/relationships/hyperlink" Target="https://www.robotis.us/dynamixel-xm430-w350-r/" TargetMode="External"/><Relationship Id="rId3" Type="http://schemas.openxmlformats.org/officeDocument/2006/relationships/hyperlink" Target="https://abra-electronics.com/robotics-actobotics-servocity/motion-en/shafting/d-shaft-stainless-steel-1-4/634088-shaft-d-shaft-stainless-1-4d-x-8.00l.html" TargetMode="External"/><Relationship Id="rId7" Type="http://schemas.openxmlformats.org/officeDocument/2006/relationships/hyperlink" Target="https://www.robotis.us/opencr1-0/" TargetMode="External"/><Relationship Id="rId12" Type="http://schemas.openxmlformats.org/officeDocument/2006/relationships/hyperlink" Target="https://www.robotis.us/dynamixel-xl430-w250-t/" TargetMode="External"/><Relationship Id="rId2" Type="http://schemas.openxmlformats.org/officeDocument/2006/relationships/hyperlink" Target="https://ca.robotshop.com/products/actobotics-6x1-4-precision-d-shaft" TargetMode="External"/><Relationship Id="rId1" Type="http://schemas.openxmlformats.org/officeDocument/2006/relationships/hyperlink" Target="https://abra-electronics.com/robotics-actobotics-servocity/motion-en/hubs/ball-bearing-hubs/545444-ball-bearing-hub.html" TargetMode="External"/><Relationship Id="rId6" Type="http://schemas.openxmlformats.org/officeDocument/2006/relationships/hyperlink" Target="https://ca.robotshop.com/products/cytron-13a-dc-motor-driver-grove-compatible" TargetMode="External"/><Relationship Id="rId11" Type="http://schemas.openxmlformats.org/officeDocument/2006/relationships/hyperlink" Target="https://www.servocity.com/flat-0-770-pattern-bracket-b/" TargetMode="External"/><Relationship Id="rId5" Type="http://schemas.openxmlformats.org/officeDocument/2006/relationships/hyperlink" Target="https://ca.robotshop.com/fr/products/grove-electromagnet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amazon.ca/ELP-Raspberry-microphone-security-camera/dp/B01E8OWXGC" TargetMode="External"/><Relationship Id="rId4" Type="http://schemas.openxmlformats.org/officeDocument/2006/relationships/hyperlink" Target="https://ca.robotshop.com/products/mount-set-screw-hub-1-4-bore" TargetMode="External"/><Relationship Id="rId9" Type="http://schemas.openxmlformats.org/officeDocument/2006/relationships/hyperlink" Target="https://www.amazon.ca/InduSKY-Switch-Momentary-Roller-Switches/dp/B08736NP44/ref=sr_1_5?hvadid=208281747022&amp;hvdev=c&amp;hvlocphy=9000516&amp;hvnetw=g&amp;hvqmt=e&amp;hvrand=10563140895118573304&amp;hvtargid=kwd-21751186&amp;hydadcr=28079_9824533&amp;keywords=limit+switch&amp;qid=1678297709&amp;sr=8-5" TargetMode="External"/><Relationship Id="rId14" Type="http://schemas.openxmlformats.org/officeDocument/2006/relationships/hyperlink" Target="https://www.pololu.com/product/48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104B-9206-4203-9E5A-3B62D1E3CEFA}">
  <dimension ref="A1:I36"/>
  <sheetViews>
    <sheetView tabSelected="1" workbookViewId="0">
      <selection activeCell="E31" sqref="E31"/>
    </sheetView>
  </sheetViews>
  <sheetFormatPr defaultColWidth="11.42578125" defaultRowHeight="14.45"/>
  <cols>
    <col min="1" max="1" width="49" customWidth="1"/>
    <col min="2" max="2" width="57.140625" customWidth="1"/>
    <col min="3" max="3" width="75.7109375" customWidth="1"/>
    <col min="4" max="4" width="21.42578125" customWidth="1"/>
    <col min="5" max="5" width="24.85546875" customWidth="1"/>
    <col min="6" max="6" width="25.7109375" customWidth="1"/>
  </cols>
  <sheetData>
    <row r="1" spans="1:9" ht="46.5" customHeight="1">
      <c r="A1" s="11" t="s">
        <v>0</v>
      </c>
      <c r="B1" s="11"/>
      <c r="C1" s="11"/>
      <c r="D1" s="11"/>
      <c r="E1" s="11"/>
      <c r="F1" s="12" t="s">
        <v>1</v>
      </c>
      <c r="G1" s="12"/>
      <c r="H1" s="12"/>
      <c r="I1" s="12"/>
    </row>
    <row r="2" spans="1:9" ht="21" customHeight="1">
      <c r="A2" s="11"/>
      <c r="B2" s="11"/>
      <c r="C2" s="11"/>
      <c r="D2" s="11"/>
      <c r="E2" s="11"/>
      <c r="F2" s="12"/>
      <c r="G2" s="12"/>
      <c r="H2" s="12"/>
      <c r="I2" s="12"/>
    </row>
    <row r="3" spans="1:9" ht="23.4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 spans="1:9" ht="15.6">
      <c r="A4" s="7" t="s">
        <v>8</v>
      </c>
      <c r="B4" s="7"/>
      <c r="C4" s="8" t="s">
        <v>9</v>
      </c>
      <c r="D4" s="7">
        <v>5</v>
      </c>
      <c r="E4" s="9">
        <v>10.76</v>
      </c>
      <c r="F4" s="9">
        <f>E4*D4</f>
        <v>53.8</v>
      </c>
    </row>
    <row r="5" spans="1:9" ht="15.6">
      <c r="A5" s="7" t="s">
        <v>10</v>
      </c>
      <c r="B5" s="7"/>
      <c r="C5" s="8" t="s">
        <v>11</v>
      </c>
      <c r="D5" s="7">
        <v>6</v>
      </c>
      <c r="E5" s="9">
        <v>7.18</v>
      </c>
      <c r="F5" s="9">
        <f t="shared" ref="F5:F21" si="0">E5*D5</f>
        <v>43.08</v>
      </c>
    </row>
    <row r="6" spans="1:9" ht="15.6">
      <c r="A6" s="7" t="s">
        <v>12</v>
      </c>
      <c r="B6" s="7"/>
      <c r="C6" s="8" t="s">
        <v>13</v>
      </c>
      <c r="D6" s="7">
        <v>1</v>
      </c>
      <c r="E6" s="9">
        <v>5.68</v>
      </c>
      <c r="F6" s="9">
        <f t="shared" si="0"/>
        <v>5.68</v>
      </c>
    </row>
    <row r="7" spans="1:9" ht="15.6">
      <c r="A7" s="7" t="s">
        <v>14</v>
      </c>
      <c r="B7" s="7"/>
      <c r="C7" s="8" t="s">
        <v>15</v>
      </c>
      <c r="D7" s="7">
        <v>1</v>
      </c>
      <c r="E7" s="9">
        <v>4.2300000000000004</v>
      </c>
      <c r="F7" s="9">
        <f t="shared" si="0"/>
        <v>4.2300000000000004</v>
      </c>
    </row>
    <row r="8" spans="1:9" ht="15.6">
      <c r="A8" s="7" t="s">
        <v>16</v>
      </c>
      <c r="B8" s="7"/>
      <c r="C8" s="8" t="s">
        <v>17</v>
      </c>
      <c r="D8" s="7">
        <v>4</v>
      </c>
      <c r="E8" s="9">
        <v>2.74</v>
      </c>
      <c r="F8" s="9">
        <f t="shared" si="0"/>
        <v>10.96</v>
      </c>
      <c r="G8" s="2"/>
    </row>
    <row r="9" spans="1:9" ht="15.6">
      <c r="A9" s="7" t="s">
        <v>18</v>
      </c>
      <c r="B9" s="7"/>
      <c r="C9" s="8" t="s">
        <v>19</v>
      </c>
      <c r="D9" s="7">
        <v>1</v>
      </c>
      <c r="E9" s="9">
        <v>214.9</v>
      </c>
      <c r="F9" s="9">
        <f t="shared" si="0"/>
        <v>214.9</v>
      </c>
      <c r="G9" s="2"/>
    </row>
    <row r="10" spans="1:9" ht="15.6">
      <c r="A10" s="7" t="s">
        <v>20</v>
      </c>
      <c r="B10" s="7"/>
      <c r="C10" s="8" t="s">
        <v>21</v>
      </c>
      <c r="D10" s="7">
        <v>1</v>
      </c>
      <c r="E10" s="9">
        <v>19.04</v>
      </c>
      <c r="F10" s="9">
        <f t="shared" si="0"/>
        <v>19.04</v>
      </c>
      <c r="G10" s="2"/>
    </row>
    <row r="11" spans="1:9" ht="15.6">
      <c r="A11" s="7" t="s">
        <v>22</v>
      </c>
      <c r="B11" s="7"/>
      <c r="C11" s="10" t="s">
        <v>23</v>
      </c>
      <c r="D11" s="7">
        <v>1</v>
      </c>
      <c r="E11" s="9">
        <v>67.209999999999994</v>
      </c>
      <c r="F11" s="9">
        <f t="shared" si="0"/>
        <v>67.209999999999994</v>
      </c>
      <c r="G11" s="2"/>
    </row>
    <row r="12" spans="1:9" ht="15.6">
      <c r="A12" s="7" t="s">
        <v>24</v>
      </c>
      <c r="B12" s="7"/>
      <c r="C12" s="8" t="s">
        <v>25</v>
      </c>
      <c r="D12" s="7">
        <v>1</v>
      </c>
      <c r="E12" s="9">
        <v>68.89</v>
      </c>
      <c r="F12" s="9">
        <f t="shared" si="0"/>
        <v>68.89</v>
      </c>
      <c r="G12" s="2"/>
    </row>
    <row r="13" spans="1:9" ht="15.6">
      <c r="A13" s="7" t="s">
        <v>26</v>
      </c>
      <c r="B13" s="7"/>
      <c r="C13" s="10" t="s">
        <v>27</v>
      </c>
      <c r="D13" s="7">
        <v>1</v>
      </c>
      <c r="E13" s="9">
        <v>397.64</v>
      </c>
      <c r="F13" s="9">
        <f t="shared" si="0"/>
        <v>397.64</v>
      </c>
      <c r="G13" s="2"/>
    </row>
    <row r="14" spans="1:9" ht="15.6">
      <c r="A14" s="7" t="s">
        <v>28</v>
      </c>
      <c r="B14" s="7"/>
      <c r="C14" s="8" t="s">
        <v>29</v>
      </c>
      <c r="D14" s="7">
        <v>1</v>
      </c>
      <c r="E14" s="9">
        <f>11.24/10</f>
        <v>1.1240000000000001</v>
      </c>
      <c r="F14" s="9">
        <f t="shared" si="0"/>
        <v>1.1240000000000001</v>
      </c>
      <c r="G14" s="2"/>
    </row>
    <row r="15" spans="1:9" ht="15.6">
      <c r="A15" s="7" t="s">
        <v>30</v>
      </c>
      <c r="B15" s="7"/>
      <c r="C15" s="8" t="s">
        <v>31</v>
      </c>
      <c r="D15" s="7">
        <v>1</v>
      </c>
      <c r="E15" s="9">
        <v>13.42</v>
      </c>
      <c r="F15" s="9">
        <f t="shared" si="0"/>
        <v>13.42</v>
      </c>
      <c r="G15" s="2"/>
    </row>
    <row r="16" spans="1:9" ht="15.6">
      <c r="A16" s="7" t="s">
        <v>32</v>
      </c>
      <c r="B16" s="7"/>
      <c r="C16" s="8" t="s">
        <v>33</v>
      </c>
      <c r="D16" s="7">
        <v>1</v>
      </c>
      <c r="E16" s="9">
        <v>44.99</v>
      </c>
      <c r="F16" s="9">
        <f t="shared" si="0"/>
        <v>44.99</v>
      </c>
      <c r="G16" s="2"/>
    </row>
    <row r="17" spans="1:7" ht="15.6">
      <c r="A17" s="7" t="s">
        <v>34</v>
      </c>
      <c r="B17" s="7"/>
      <c r="C17" s="8" t="s">
        <v>35</v>
      </c>
      <c r="D17" s="7">
        <v>1</v>
      </c>
      <c r="E17" s="9">
        <v>92.58</v>
      </c>
      <c r="F17" s="9">
        <f t="shared" si="0"/>
        <v>92.58</v>
      </c>
      <c r="G17" s="2"/>
    </row>
    <row r="18" spans="1:7" ht="15.6">
      <c r="A18" s="7" t="s">
        <v>36</v>
      </c>
      <c r="B18" s="7"/>
      <c r="D18" s="7">
        <v>1.3</v>
      </c>
      <c r="E18" s="9">
        <v>30</v>
      </c>
      <c r="F18" s="9">
        <f>E18*D18</f>
        <v>39</v>
      </c>
      <c r="G18" s="2"/>
    </row>
    <row r="19" spans="1:7" ht="15.6">
      <c r="A19" s="7" t="s">
        <v>37</v>
      </c>
      <c r="B19" s="7" t="s">
        <v>38</v>
      </c>
      <c r="D19" s="7">
        <v>8</v>
      </c>
      <c r="E19" s="9">
        <v>0</v>
      </c>
      <c r="F19" s="9">
        <f t="shared" si="0"/>
        <v>0</v>
      </c>
      <c r="G19" s="2"/>
    </row>
    <row r="20" spans="1:7" ht="15.6">
      <c r="A20" s="7" t="s">
        <v>39</v>
      </c>
      <c r="B20" s="7" t="s">
        <v>40</v>
      </c>
      <c r="D20" s="7">
        <v>8</v>
      </c>
      <c r="E20" s="9">
        <v>0</v>
      </c>
      <c r="F20" s="9">
        <f t="shared" si="0"/>
        <v>0</v>
      </c>
      <c r="G20" s="2"/>
    </row>
    <row r="21" spans="1:7" ht="15.6">
      <c r="A21" s="7" t="s">
        <v>41</v>
      </c>
      <c r="B21" s="7"/>
      <c r="D21" s="7">
        <v>100</v>
      </c>
      <c r="E21" s="9">
        <v>0</v>
      </c>
      <c r="F21" s="9">
        <f t="shared" si="0"/>
        <v>0</v>
      </c>
      <c r="G21" s="2"/>
    </row>
    <row r="22" spans="1:7" ht="15.6">
      <c r="A22" s="7"/>
      <c r="B22" s="7"/>
      <c r="D22" s="7"/>
      <c r="E22" s="7"/>
      <c r="F22" s="7"/>
      <c r="G22" s="2"/>
    </row>
    <row r="23" spans="1:7" ht="23.45">
      <c r="A23" s="6"/>
      <c r="B23" s="6"/>
      <c r="D23" s="4"/>
      <c r="E23" s="4"/>
      <c r="F23" s="3" t="s">
        <v>42</v>
      </c>
      <c r="G23" s="2"/>
    </row>
    <row r="24" spans="1:7" ht="18">
      <c r="A24" s="6"/>
      <c r="B24" s="6"/>
      <c r="D24" s="4"/>
      <c r="E24" s="4"/>
      <c r="F24" s="5">
        <f>SUM(F4:F21)</f>
        <v>1076.5439999999999</v>
      </c>
      <c r="G24" s="2"/>
    </row>
    <row r="25" spans="1:7">
      <c r="C25" s="1"/>
      <c r="D25" s="1"/>
      <c r="E25" s="1"/>
      <c r="F25" s="2"/>
      <c r="G25" s="2"/>
    </row>
    <row r="26" spans="1:7">
      <c r="C26" s="1"/>
      <c r="D26" s="1"/>
      <c r="E26" s="1"/>
      <c r="F26" s="2"/>
      <c r="G26" s="2"/>
    </row>
    <row r="27" spans="1:7">
      <c r="C27" s="1"/>
      <c r="D27" s="1"/>
      <c r="E27" s="1"/>
      <c r="F27" s="2"/>
      <c r="G27" s="2"/>
    </row>
    <row r="28" spans="1:7">
      <c r="C28" s="1"/>
      <c r="D28" s="1"/>
      <c r="E28" s="1"/>
      <c r="F28" s="2"/>
      <c r="G28" s="2"/>
    </row>
    <row r="29" spans="1:7">
      <c r="C29" s="1"/>
      <c r="D29" s="1"/>
      <c r="E29" s="1"/>
      <c r="F29" s="2"/>
      <c r="G29" s="2"/>
    </row>
    <row r="30" spans="1:7">
      <c r="C30" s="1"/>
      <c r="D30" s="1"/>
      <c r="E30" s="1"/>
      <c r="F30" s="2"/>
      <c r="G30" s="2"/>
    </row>
    <row r="31" spans="1:7">
      <c r="C31" s="1"/>
      <c r="D31" s="1"/>
      <c r="E31" s="1"/>
      <c r="F31" s="2"/>
      <c r="G31" s="2"/>
    </row>
    <row r="32" spans="1:7">
      <c r="C32" s="1"/>
      <c r="D32" s="1"/>
      <c r="E32" s="1"/>
      <c r="F32" s="2"/>
      <c r="G32" s="2"/>
    </row>
    <row r="33" spans="3:7">
      <c r="C33" s="1"/>
      <c r="D33" s="1"/>
      <c r="E33" s="1"/>
      <c r="F33" s="2"/>
      <c r="G33" s="2"/>
    </row>
    <row r="34" spans="3:7">
      <c r="C34" s="1"/>
      <c r="D34" s="1"/>
      <c r="E34" s="1"/>
      <c r="F34" s="2"/>
      <c r="G34" s="2"/>
    </row>
    <row r="35" spans="3:7">
      <c r="C35" s="1"/>
      <c r="D35" s="1"/>
      <c r="E35" s="1"/>
      <c r="F35" s="1"/>
      <c r="G35" s="1"/>
    </row>
    <row r="36" spans="3:7" ht="15"/>
  </sheetData>
  <mergeCells count="2">
    <mergeCell ref="A1:E2"/>
    <mergeCell ref="F1:I2"/>
  </mergeCells>
  <hyperlinks>
    <hyperlink ref="C4" r:id="rId1" xr:uid="{CD81A5E9-688B-4904-ADDD-7BDE77779016}"/>
    <hyperlink ref="C7" r:id="rId2" xr:uid="{EFB2F0F9-B344-441A-A341-1820D91333B7}"/>
    <hyperlink ref="C6" r:id="rId3" xr:uid="{E4C75F56-33AD-4EBA-9822-0CFED4FBC6F9}"/>
    <hyperlink ref="C5" r:id="rId4" xr:uid="{F0B17604-8793-412F-BB23-8EF7E2D8EA39}"/>
    <hyperlink ref="C15" r:id="rId5" xr:uid="{95013F1C-CF8B-4350-AF91-724593B3CAFD}"/>
    <hyperlink ref="C10" r:id="rId6" xr:uid="{36B6570D-EC02-4B61-888B-C13A10BBDC25}"/>
    <hyperlink ref="C9" r:id="rId7" xr:uid="{1BD93ED4-2CF4-4B35-90D2-30A325713B17}"/>
    <hyperlink ref="C16" r:id="rId8" xr:uid="{DBA4C04C-F8B9-4684-B823-94D5083B6EBF}"/>
    <hyperlink ref="C14" r:id="rId9" display="https://www.amazon.ca/InduSKY-Switch-Momentary-Roller-Switches/dp/B08736NP44/ref=sr_1_5?hvadid=208281747022&amp;hvdev=c&amp;hvlocphy=9000516&amp;hvnetw=g&amp;hvqmt=e&amp;hvrand=10563140895118573304&amp;hvtargid=kwd-21751186&amp;hydadcr=28079_9824533&amp;keywords=limit+switch&amp;qid=1678297709&amp;sr=8-5" xr:uid="{D04D75D6-D720-4B91-8867-BE1368112B38}"/>
    <hyperlink ref="C17" r:id="rId10" xr:uid="{F9FCD6A0-10AE-4432-875F-B03FC5913858}"/>
    <hyperlink ref="C8" r:id="rId11" xr:uid="{32BDECB2-0ECD-4B5B-BC1B-9C6D0D6D342E}"/>
    <hyperlink ref="C12" r:id="rId12" xr:uid="{0414E780-B879-4370-A311-9E9888EA6D1A}"/>
    <hyperlink ref="C13" r:id="rId13" xr:uid="{F4FCB7FE-0C89-4639-830D-1C11EAA546A1}"/>
    <hyperlink ref="C11" r:id="rId14" xr:uid="{1479AA82-94F9-40DA-9B6E-AC0FECF3FEC8}"/>
  </hyperlinks>
  <pageMargins left="0.7" right="0.7" top="0.75" bottom="0.75" header="0.3" footer="0.3"/>
  <pageSetup orientation="portrait" r:id="rId1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e879a7e-2e95-497f-a2fd-d47c15d28ec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F079F49B187D46999708734900CEB4" ma:contentTypeVersion="10" ma:contentTypeDescription="Crée un document." ma:contentTypeScope="" ma:versionID="bddc26ca18f8ed4ff8981556692e154e">
  <xsd:schema xmlns:xsd="http://www.w3.org/2001/XMLSchema" xmlns:xs="http://www.w3.org/2001/XMLSchema" xmlns:p="http://schemas.microsoft.com/office/2006/metadata/properties" xmlns:ns2="6e879a7e-2e95-497f-a2fd-d47c15d28ec6" targetNamespace="http://schemas.microsoft.com/office/2006/metadata/properties" ma:root="true" ma:fieldsID="c564264b90e4a5d99c5d32246367202a" ns2:_="">
    <xsd:import namespace="6e879a7e-2e95-497f-a2fd-d47c15d28e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879a7e-2e95-497f-a2fd-d47c15d28e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d264a842-8adc-43f3-ad4e-91e5e271ce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D0847B-8F65-4246-84C2-737596339FB9}"/>
</file>

<file path=customXml/itemProps2.xml><?xml version="1.0" encoding="utf-8"?>
<ds:datastoreItem xmlns:ds="http://schemas.openxmlformats.org/officeDocument/2006/customXml" ds:itemID="{D0B17FD7-3728-4DB1-8BB5-E782A4B37169}"/>
</file>

<file path=customXml/itemProps3.xml><?xml version="1.0" encoding="utf-8"?>
<ds:datastoreItem xmlns:ds="http://schemas.openxmlformats.org/officeDocument/2006/customXml" ds:itemID="{B3427A84-D37C-477F-A71B-3FB86FCDB5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Étienne Marcoux</dc:creator>
  <cp:keywords/>
  <dc:description/>
  <cp:lastModifiedBy>Christophe Boiteux</cp:lastModifiedBy>
  <cp:revision/>
  <dcterms:created xsi:type="dcterms:W3CDTF">2023-01-31T15:37:43Z</dcterms:created>
  <dcterms:modified xsi:type="dcterms:W3CDTF">2023-03-29T15:44:50Z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0x01010059F079F49B187D46999708734900CEB4</vt:lpwstr>
  </property>
  <property fmtid="{D5CDD505-2E9C-101B-9397-08002B2CF9AE}" pid="3" name="MediaServiceImageTags">
    <vt:lpwstr/>
  </property>
</Properties>
</file>