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Euan Ritchie\Desktop\"/>
    </mc:Choice>
  </mc:AlternateContent>
  <xr:revisionPtr revIDLastSave="0" documentId="8_{C47E9E38-9DCC-42DB-9656-3ECA5DB05437}" xr6:coauthVersionLast="40" xr6:coauthVersionMax="40" xr10:uidLastSave="{00000000-0000-0000-0000-000000000000}"/>
  <bookViews>
    <workbookView xWindow="0" yWindow="0" windowWidth="20490" windowHeight="7500" activeTab="2" xr2:uid="{00000000-000D-0000-FFFF-FFFF00000000}"/>
  </bookViews>
  <sheets>
    <sheet name="Application 2017&amp;2018" sheetId="3" r:id="rId1"/>
    <sheet name="Admission 2017" sheetId="4" r:id="rId2"/>
    <sheet name="Admission 2018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6" i="6" l="1"/>
  <c r="AY7" i="6"/>
  <c r="AY8" i="6"/>
  <c r="AY9" i="6"/>
  <c r="AY10" i="6"/>
  <c r="AY11" i="6"/>
  <c r="AY12" i="6"/>
  <c r="AY13" i="6"/>
  <c r="AY14" i="6"/>
  <c r="AY15" i="6"/>
  <c r="AY16" i="6"/>
  <c r="AY17" i="6"/>
  <c r="AY18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19" i="6"/>
  <c r="AY42" i="6"/>
  <c r="AX6" i="6"/>
  <c r="AZ6" i="6" s="1"/>
  <c r="BB6" i="6" s="1"/>
  <c r="AX7" i="6"/>
  <c r="AZ7" i="6" s="1"/>
  <c r="BB7" i="6" s="1"/>
  <c r="AX8" i="6"/>
  <c r="AZ8" i="6" s="1"/>
  <c r="BB8" i="6" s="1"/>
  <c r="AX9" i="6"/>
  <c r="AX10" i="6"/>
  <c r="AZ10" i="6" s="1"/>
  <c r="BB10" i="6" s="1"/>
  <c r="AX11" i="6"/>
  <c r="AZ11" i="6" s="1"/>
  <c r="BB11" i="6" s="1"/>
  <c r="AX12" i="6"/>
  <c r="AZ12" i="6" s="1"/>
  <c r="BB12" i="6" s="1"/>
  <c r="AX13" i="6"/>
  <c r="AX14" i="6"/>
  <c r="AZ14" i="6" s="1"/>
  <c r="BB14" i="6" s="1"/>
  <c r="AX15" i="6"/>
  <c r="AZ15" i="6" s="1"/>
  <c r="BB15" i="6" s="1"/>
  <c r="AX16" i="6"/>
  <c r="AZ16" i="6" s="1"/>
  <c r="BB16" i="6" s="1"/>
  <c r="AX17" i="6"/>
  <c r="AX18" i="6"/>
  <c r="AZ18" i="6" s="1"/>
  <c r="BB18" i="6" s="1"/>
  <c r="AX20" i="6"/>
  <c r="AZ20" i="6" s="1"/>
  <c r="BB20" i="6" s="1"/>
  <c r="AX21" i="6"/>
  <c r="AX22" i="6"/>
  <c r="AX23" i="6"/>
  <c r="AZ23" i="6" s="1"/>
  <c r="BB23" i="6" s="1"/>
  <c r="AX24" i="6"/>
  <c r="AZ24" i="6" s="1"/>
  <c r="BB24" i="6" s="1"/>
  <c r="AX25" i="6"/>
  <c r="AX26" i="6"/>
  <c r="AX27" i="6"/>
  <c r="AZ27" i="6" s="1"/>
  <c r="BB27" i="6" s="1"/>
  <c r="AX28" i="6"/>
  <c r="AX29" i="6"/>
  <c r="AX30" i="6"/>
  <c r="AX31" i="6"/>
  <c r="AZ31" i="6" s="1"/>
  <c r="BB31" i="6" s="1"/>
  <c r="AX32" i="6"/>
  <c r="AX33" i="6"/>
  <c r="AZ33" i="6" s="1"/>
  <c r="BB33" i="6" s="1"/>
  <c r="AX34" i="6"/>
  <c r="AX35" i="6"/>
  <c r="AZ35" i="6" s="1"/>
  <c r="BB35" i="6" s="1"/>
  <c r="AX36" i="6"/>
  <c r="AZ36" i="6" s="1"/>
  <c r="BB36" i="6" s="1"/>
  <c r="AX37" i="6"/>
  <c r="AZ37" i="6" s="1"/>
  <c r="BB37" i="6" s="1"/>
  <c r="AX38" i="6"/>
  <c r="AX39" i="6"/>
  <c r="AZ39" i="6" s="1"/>
  <c r="BB39" i="6" s="1"/>
  <c r="AX40" i="6"/>
  <c r="AZ40" i="6" s="1"/>
  <c r="BB40" i="6" s="1"/>
  <c r="AX41" i="6"/>
  <c r="AX19" i="6"/>
  <c r="AX42" i="6"/>
  <c r="AZ42" i="6" s="1"/>
  <c r="BB42" i="6" s="1"/>
  <c r="AY5" i="6"/>
  <c r="AX5" i="6"/>
  <c r="AY6" i="4"/>
  <c r="AY7" i="4"/>
  <c r="AY8" i="4"/>
  <c r="AY9" i="4"/>
  <c r="AZ9" i="4" s="1"/>
  <c r="AY10" i="4"/>
  <c r="AY11" i="4"/>
  <c r="AY12" i="4"/>
  <c r="AY13" i="4"/>
  <c r="AY14" i="4"/>
  <c r="AY15" i="4"/>
  <c r="AY16" i="4"/>
  <c r="AY17" i="4"/>
  <c r="AZ17" i="4" s="1"/>
  <c r="AY18" i="4"/>
  <c r="AY19" i="4"/>
  <c r="AY20" i="4"/>
  <c r="AY21" i="4"/>
  <c r="AY22" i="4"/>
  <c r="AY23" i="4"/>
  <c r="AY24" i="4"/>
  <c r="AY25" i="4"/>
  <c r="AZ25" i="4" s="1"/>
  <c r="AY26" i="4"/>
  <c r="AY27" i="4"/>
  <c r="AY28" i="4"/>
  <c r="AY29" i="4"/>
  <c r="AY30" i="4"/>
  <c r="AY31" i="4"/>
  <c r="AY32" i="4"/>
  <c r="AY33" i="4"/>
  <c r="AZ33" i="4" s="1"/>
  <c r="AY34" i="4"/>
  <c r="AY35" i="4"/>
  <c r="AY36" i="4"/>
  <c r="AY37" i="4"/>
  <c r="AY38" i="4"/>
  <c r="AY39" i="4"/>
  <c r="AY40" i="4"/>
  <c r="AY41" i="4"/>
  <c r="AZ41" i="4" s="1"/>
  <c r="AY42" i="4"/>
  <c r="AX6" i="4"/>
  <c r="AZ6" i="4"/>
  <c r="AX7" i="4"/>
  <c r="AZ7" i="4" s="1"/>
  <c r="AX8" i="4"/>
  <c r="AX9" i="4"/>
  <c r="AX10" i="4"/>
  <c r="AZ10" i="4" s="1"/>
  <c r="AX11" i="4"/>
  <c r="AX12" i="4"/>
  <c r="AX13" i="4"/>
  <c r="AZ13" i="4" s="1"/>
  <c r="AX14" i="4"/>
  <c r="AZ14" i="4"/>
  <c r="AX15" i="4"/>
  <c r="AZ15" i="4" s="1"/>
  <c r="AX16" i="4"/>
  <c r="AX17" i="4"/>
  <c r="AX18" i="4"/>
  <c r="AZ18" i="4" s="1"/>
  <c r="AX19" i="4"/>
  <c r="AX20" i="4"/>
  <c r="AX21" i="4"/>
  <c r="AZ21" i="4" s="1"/>
  <c r="AX22" i="4"/>
  <c r="AZ22" i="4"/>
  <c r="AX23" i="4"/>
  <c r="AZ23" i="4" s="1"/>
  <c r="AX24" i="4"/>
  <c r="AX25" i="4"/>
  <c r="AX26" i="4"/>
  <c r="AZ26" i="4" s="1"/>
  <c r="AX27" i="4"/>
  <c r="AX28" i="4"/>
  <c r="AX29" i="4"/>
  <c r="AZ29" i="4" s="1"/>
  <c r="AX30" i="4"/>
  <c r="AZ30" i="4"/>
  <c r="AX31" i="4"/>
  <c r="AZ31" i="4" s="1"/>
  <c r="AX32" i="4"/>
  <c r="AX33" i="4"/>
  <c r="AX34" i="4"/>
  <c r="AZ34" i="4" s="1"/>
  <c r="AX35" i="4"/>
  <c r="AX36" i="4"/>
  <c r="AX37" i="4"/>
  <c r="AZ37" i="4" s="1"/>
  <c r="AX38" i="4"/>
  <c r="AZ38" i="4"/>
  <c r="AX39" i="4"/>
  <c r="AZ39" i="4" s="1"/>
  <c r="AX40" i="4"/>
  <c r="AX41" i="4"/>
  <c r="AX42" i="4"/>
  <c r="AZ42" i="4" s="1"/>
  <c r="AY5" i="4"/>
  <c r="AX5" i="4"/>
  <c r="C43" i="6"/>
  <c r="E43" i="6"/>
  <c r="F43" i="6"/>
  <c r="H43" i="6"/>
  <c r="I43" i="6"/>
  <c r="K43" i="6"/>
  <c r="L43" i="6"/>
  <c r="N43" i="6"/>
  <c r="O43" i="6"/>
  <c r="Q43" i="6"/>
  <c r="R43" i="6"/>
  <c r="T43" i="6"/>
  <c r="U43" i="6"/>
  <c r="W43" i="6"/>
  <c r="X43" i="6"/>
  <c r="Z43" i="6"/>
  <c r="AA43" i="6"/>
  <c r="AC43" i="6"/>
  <c r="AD43" i="6"/>
  <c r="AF43" i="6"/>
  <c r="AG43" i="6"/>
  <c r="AI43" i="6"/>
  <c r="AJ43" i="6"/>
  <c r="AL43" i="6"/>
  <c r="AM43" i="6"/>
  <c r="AO43" i="6"/>
  <c r="AP43" i="6"/>
  <c r="AR43" i="6"/>
  <c r="AS43" i="6"/>
  <c r="AU43" i="6"/>
  <c r="AV43" i="6"/>
  <c r="B43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19" i="6"/>
  <c r="AW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19" i="6"/>
  <c r="AT42" i="6"/>
  <c r="AT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19" i="6"/>
  <c r="AQ42" i="6"/>
  <c r="AQ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19" i="6"/>
  <c r="AN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19" i="6"/>
  <c r="AK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19" i="6"/>
  <c r="AH42" i="6"/>
  <c r="AH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19" i="6"/>
  <c r="AE42" i="6"/>
  <c r="AE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19" i="6"/>
  <c r="AB42" i="6"/>
  <c r="AB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19" i="6"/>
  <c r="Y42" i="6"/>
  <c r="Y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19" i="6"/>
  <c r="V42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19" i="6"/>
  <c r="S42" i="6"/>
  <c r="S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19" i="6"/>
  <c r="P42" i="6"/>
  <c r="P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19" i="6"/>
  <c r="M42" i="6"/>
  <c r="M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19" i="6"/>
  <c r="J42" i="6"/>
  <c r="J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19" i="6"/>
  <c r="G42" i="6"/>
  <c r="G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19" i="6"/>
  <c r="D42" i="6"/>
  <c r="D5" i="6"/>
  <c r="C43" i="4"/>
  <c r="E43" i="4"/>
  <c r="F43" i="4"/>
  <c r="H43" i="4"/>
  <c r="I43" i="4"/>
  <c r="K43" i="4"/>
  <c r="L43" i="4"/>
  <c r="N43" i="4"/>
  <c r="O43" i="4"/>
  <c r="Q43" i="4"/>
  <c r="R43" i="4"/>
  <c r="T43" i="4"/>
  <c r="U43" i="4"/>
  <c r="W43" i="4"/>
  <c r="X43" i="4"/>
  <c r="Z43" i="4"/>
  <c r="AA43" i="4"/>
  <c r="AC43" i="4"/>
  <c r="AD43" i="4"/>
  <c r="AF43" i="4"/>
  <c r="AG43" i="4"/>
  <c r="AI43" i="4"/>
  <c r="AJ43" i="4"/>
  <c r="AL43" i="4"/>
  <c r="AM43" i="4"/>
  <c r="AO43" i="4"/>
  <c r="AP43" i="4"/>
  <c r="AR43" i="4"/>
  <c r="AS43" i="4"/>
  <c r="AU43" i="4"/>
  <c r="AV43" i="4"/>
  <c r="B43" i="4"/>
  <c r="AW6" i="4"/>
  <c r="AW7" i="4"/>
  <c r="AW8" i="4"/>
  <c r="AW43" i="4" s="1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5" i="4"/>
  <c r="AT43" i="4" s="1"/>
  <c r="AQ6" i="4"/>
  <c r="AQ43" i="4" s="1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5" i="4"/>
  <c r="AN43" i="4" s="1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5" i="4"/>
  <c r="AH6" i="4"/>
  <c r="AH7" i="4"/>
  <c r="AH8" i="4"/>
  <c r="AH9" i="4"/>
  <c r="AH43" i="4" s="1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5" i="4"/>
  <c r="AE43" i="4" s="1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5" i="4"/>
  <c r="Y43" i="4" s="1"/>
  <c r="V6" i="4"/>
  <c r="V7" i="4"/>
  <c r="V8" i="4"/>
  <c r="V43" i="4" s="1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5" i="4"/>
  <c r="S43" i="4" s="1"/>
  <c r="P6" i="4"/>
  <c r="P7" i="4"/>
  <c r="P8" i="4"/>
  <c r="P9" i="4"/>
  <c r="P43" i="4" s="1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5" i="4"/>
  <c r="J6" i="4"/>
  <c r="J7" i="4"/>
  <c r="J8" i="4"/>
  <c r="J43" i="4" s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5" i="4"/>
  <c r="G43" i="4" s="1"/>
  <c r="D6" i="4"/>
  <c r="D7" i="4"/>
  <c r="D8" i="4"/>
  <c r="D43" i="4" s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" i="4"/>
  <c r="D43" i="3"/>
  <c r="F43" i="3"/>
  <c r="G43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H6" i="3"/>
  <c r="H7" i="3"/>
  <c r="I7" i="3" s="1"/>
  <c r="H8" i="3"/>
  <c r="I8" i="3" s="1"/>
  <c r="H9" i="3"/>
  <c r="I9" i="3" s="1"/>
  <c r="H10" i="3"/>
  <c r="H11" i="3"/>
  <c r="I11" i="3" s="1"/>
  <c r="H12" i="3"/>
  <c r="I12" i="3" s="1"/>
  <c r="H13" i="3"/>
  <c r="I13" i="3" s="1"/>
  <c r="H14" i="3"/>
  <c r="H15" i="3"/>
  <c r="I15" i="3" s="1"/>
  <c r="H16" i="3"/>
  <c r="I16" i="3" s="1"/>
  <c r="H17" i="3"/>
  <c r="I17" i="3" s="1"/>
  <c r="H18" i="3"/>
  <c r="H19" i="3"/>
  <c r="I19" i="3" s="1"/>
  <c r="H20" i="3"/>
  <c r="I20" i="3" s="1"/>
  <c r="H21" i="3"/>
  <c r="I21" i="3" s="1"/>
  <c r="H22" i="3"/>
  <c r="H23" i="3"/>
  <c r="I23" i="3" s="1"/>
  <c r="H24" i="3"/>
  <c r="I24" i="3" s="1"/>
  <c r="H25" i="3"/>
  <c r="I25" i="3" s="1"/>
  <c r="H26" i="3"/>
  <c r="H27" i="3"/>
  <c r="I27" i="3" s="1"/>
  <c r="H28" i="3"/>
  <c r="I28" i="3" s="1"/>
  <c r="H29" i="3"/>
  <c r="I29" i="3" s="1"/>
  <c r="H30" i="3"/>
  <c r="H31" i="3"/>
  <c r="I31" i="3" s="1"/>
  <c r="H32" i="3"/>
  <c r="I32" i="3" s="1"/>
  <c r="H33" i="3"/>
  <c r="I33" i="3" s="1"/>
  <c r="H34" i="3"/>
  <c r="H35" i="3"/>
  <c r="I35" i="3" s="1"/>
  <c r="H36" i="3"/>
  <c r="I36" i="3" s="1"/>
  <c r="H37" i="3"/>
  <c r="I37" i="3" s="1"/>
  <c r="H38" i="3"/>
  <c r="H39" i="3"/>
  <c r="I39" i="3" s="1"/>
  <c r="H40" i="3"/>
  <c r="I40" i="3" s="1"/>
  <c r="H41" i="3"/>
  <c r="I41" i="3" s="1"/>
  <c r="H42" i="3"/>
  <c r="H5" i="3"/>
  <c r="C43" i="3"/>
  <c r="E5" i="3"/>
  <c r="E43" i="3" s="1"/>
  <c r="AY43" i="4"/>
  <c r="AZ35" i="4"/>
  <c r="AZ27" i="4"/>
  <c r="AZ19" i="4"/>
  <c r="AZ11" i="4"/>
  <c r="AB43" i="4"/>
  <c r="M43" i="4"/>
  <c r="AK43" i="4"/>
  <c r="AZ40" i="4"/>
  <c r="AZ36" i="4"/>
  <c r="AZ32" i="4"/>
  <c r="AZ28" i="4"/>
  <c r="AZ24" i="4"/>
  <c r="AZ20" i="4"/>
  <c r="AZ16" i="4"/>
  <c r="AZ12" i="4"/>
  <c r="AZ8" i="4"/>
  <c r="AZ5" i="4"/>
  <c r="AZ5" i="6" l="1"/>
  <c r="BB5" i="6" s="1"/>
  <c r="AZ19" i="6"/>
  <c r="BB19" i="6" s="1"/>
  <c r="AZ26" i="6"/>
  <c r="BB26" i="6" s="1"/>
  <c r="AZ22" i="6"/>
  <c r="BB22" i="6" s="1"/>
  <c r="AZ43" i="4"/>
  <c r="H43" i="3"/>
  <c r="I43" i="3" s="1"/>
  <c r="I5" i="3"/>
  <c r="AX43" i="4"/>
  <c r="I42" i="3"/>
  <c r="I38" i="3"/>
  <c r="I34" i="3"/>
  <c r="I30" i="3"/>
  <c r="I26" i="3"/>
  <c r="I22" i="3"/>
  <c r="I18" i="3"/>
  <c r="I14" i="3"/>
  <c r="I10" i="3"/>
  <c r="I6" i="3"/>
  <c r="AZ29" i="6"/>
  <c r="BB29" i="6" s="1"/>
  <c r="AZ34" i="6"/>
  <c r="BB34" i="6" s="1"/>
  <c r="D43" i="6"/>
  <c r="AY43" i="6"/>
  <c r="S43" i="6"/>
  <c r="P43" i="6"/>
  <c r="AZ25" i="6"/>
  <c r="BB25" i="6" s="1"/>
  <c r="AB43" i="6"/>
  <c r="AT43" i="6"/>
  <c r="AZ38" i="6"/>
  <c r="BB38" i="6" s="1"/>
  <c r="AZ32" i="6"/>
  <c r="BB32" i="6" s="1"/>
  <c r="AZ28" i="6"/>
  <c r="BB28" i="6" s="1"/>
  <c r="J43" i="6"/>
  <c r="AE43" i="6"/>
  <c r="AQ43" i="6"/>
  <c r="AZ30" i="6"/>
  <c r="BB30" i="6" s="1"/>
  <c r="AW43" i="6"/>
  <c r="V43" i="6"/>
  <c r="Y43" i="6"/>
  <c r="AN43" i="6"/>
  <c r="AZ41" i="6"/>
  <c r="BB41" i="6" s="1"/>
  <c r="AZ21" i="6"/>
  <c r="BB21" i="6" s="1"/>
  <c r="AZ17" i="6"/>
  <c r="BB17" i="6" s="1"/>
  <c r="M43" i="6"/>
  <c r="G43" i="6"/>
  <c r="AH43" i="6"/>
  <c r="AK43" i="6"/>
  <c r="AZ13" i="6"/>
  <c r="BB13" i="6" s="1"/>
  <c r="AZ9" i="6"/>
  <c r="BB9" i="6" s="1"/>
  <c r="AX43" i="6"/>
  <c r="AZ43" i="6" l="1"/>
  <c r="BB43" i="6" s="1"/>
</calcChain>
</file>

<file path=xl/sharedStrings.xml><?xml version="1.0" encoding="utf-8"?>
<sst xmlns="http://schemas.openxmlformats.org/spreadsheetml/2006/main" count="276" uniqueCount="71">
  <si>
    <t>ADMINISTRATION(DEG)</t>
  </si>
  <si>
    <t>AGRICULTURE(DEG)</t>
  </si>
  <si>
    <t>ARTS AND HUMANITIES(DEG)</t>
  </si>
  <si>
    <t>EDUCATION(DEG)</t>
  </si>
  <si>
    <t>ENGINEERING/TECH/ENV(DEG)</t>
  </si>
  <si>
    <t>LAW/LEGAL STUDIES(DEG)</t>
  </si>
  <si>
    <t>MED/PHARM/HEALTH SCIENCES(DEG)</t>
  </si>
  <si>
    <t>SCIENCES(DEG)</t>
  </si>
  <si>
    <t>SOCIAL SCIENCES(DEG)</t>
  </si>
  <si>
    <t>ENGINEERING/TECH/ENV(ND)</t>
  </si>
  <si>
    <t>SOCIAL SCIENCE(ND)</t>
  </si>
  <si>
    <t>SCIENCES(ND)</t>
  </si>
  <si>
    <t>AGRICULTURE(ND)</t>
  </si>
  <si>
    <t>HEALTH(ND)</t>
  </si>
  <si>
    <t>ARTS(COE)</t>
  </si>
  <si>
    <t>SCIENCES(COE)</t>
  </si>
  <si>
    <t>STATE</t>
  </si>
  <si>
    <t>F</t>
  </si>
  <si>
    <t>M</t>
  </si>
  <si>
    <t>TOTAL</t>
  </si>
  <si>
    <t>Grand Total</t>
  </si>
  <si>
    <t xml:space="preserve">ABIA                </t>
  </si>
  <si>
    <t xml:space="preserve">ADAMAWA             </t>
  </si>
  <si>
    <t xml:space="preserve">AKWA IBOM           </t>
  </si>
  <si>
    <t xml:space="preserve">ANAMBRA             </t>
  </si>
  <si>
    <t xml:space="preserve">BAUCHI              </t>
  </si>
  <si>
    <t xml:space="preserve">BAYELSA             </t>
  </si>
  <si>
    <t xml:space="preserve">BENUE               </t>
  </si>
  <si>
    <t xml:space="preserve">BORNO               </t>
  </si>
  <si>
    <t xml:space="preserve">CROSS RIVER         </t>
  </si>
  <si>
    <t xml:space="preserve">DELTA               </t>
  </si>
  <si>
    <t xml:space="preserve">EBONYI              </t>
  </si>
  <si>
    <t xml:space="preserve">EDO                 </t>
  </si>
  <si>
    <t xml:space="preserve">EKITI               </t>
  </si>
  <si>
    <t xml:space="preserve">ENUGU               </t>
  </si>
  <si>
    <t xml:space="preserve">GOMBE               </t>
  </si>
  <si>
    <t xml:space="preserve">IMO                 </t>
  </si>
  <si>
    <t xml:space="preserve">JIGAWA              </t>
  </si>
  <si>
    <t xml:space="preserve">KADUNA              </t>
  </si>
  <si>
    <t xml:space="preserve">KANO                </t>
  </si>
  <si>
    <t xml:space="preserve">KATSINA             </t>
  </si>
  <si>
    <t xml:space="preserve">KEBBI               </t>
  </si>
  <si>
    <t xml:space="preserve">KOGI                </t>
  </si>
  <si>
    <t xml:space="preserve">KWARA               </t>
  </si>
  <si>
    <t xml:space="preserve">LAGOS               </t>
  </si>
  <si>
    <t xml:space="preserve">NASARAWA            </t>
  </si>
  <si>
    <t xml:space="preserve">NIGER               </t>
  </si>
  <si>
    <t xml:space="preserve">OGUN                </t>
  </si>
  <si>
    <t xml:space="preserve">ONDO                </t>
  </si>
  <si>
    <t xml:space="preserve">OSUN                </t>
  </si>
  <si>
    <t xml:space="preserve">OYO                 </t>
  </si>
  <si>
    <t xml:space="preserve">PLATEAU             </t>
  </si>
  <si>
    <t xml:space="preserve">RIVERS              </t>
  </si>
  <si>
    <t xml:space="preserve">SOKOTO              </t>
  </si>
  <si>
    <t xml:space="preserve">YOBE                </t>
  </si>
  <si>
    <t xml:space="preserve">ZAMFARA             </t>
  </si>
  <si>
    <t xml:space="preserve">FCT                 </t>
  </si>
  <si>
    <t>OTHERS</t>
  </si>
  <si>
    <t>GRAND TOTAL</t>
  </si>
  <si>
    <t>JOINT ADMISSIONS AND MATRICULATION BOARD</t>
  </si>
  <si>
    <t xml:space="preserve">TARABA              </t>
  </si>
  <si>
    <t>S/N</t>
  </si>
  <si>
    <t>APPLICANTS STATISTICS BY STATE AND GENDER FROM 2017 TO 2018</t>
  </si>
  <si>
    <t xml:space="preserve">JOINT ADMISSIONS AND MATRICULATION BOARD </t>
  </si>
  <si>
    <t xml:space="preserve"> ADMITTED CANDIDATE STATISTICS BY STATE AND GENDER WITHIN FACULTY - 2017</t>
  </si>
  <si>
    <t>ADMITTED CANDIDATE STATISTICS BY STATE AND GENDER WITHIN FACULTY: 2018</t>
  </si>
  <si>
    <t xml:space="preserve"> Growth Rate</t>
  </si>
  <si>
    <t>Year on Year</t>
  </si>
  <si>
    <t xml:space="preserve"> Growth Rate %</t>
  </si>
  <si>
    <t xml:space="preserve"> 2018 ADMISSIONS TOTAL</t>
  </si>
  <si>
    <t>2017 Admissions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</si>
</sst>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Corbe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orbel"/>
      <family val="2"/>
    </font>
    <font>
      <b/>
      <sz val="10"/>
      <color theme="1"/>
      <name val="Corbel"/>
      <family val="2"/>
    </font>
    <font>
      <b/>
      <sz val="14"/>
      <color theme="1"/>
      <name val="Calibri"/>
      <family val="2"/>
      <scheme val="minor"/>
    </font>
    <font>
      <sz val="10"/>
      <color rgb="FFFF0000"/>
      <name val="Corbel"/>
      <family val="2"/>
    </font>
    <font>
      <b/>
      <sz val="10"/>
      <color rgb="FFFF0000"/>
      <name val="Corbe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/>
    <xf numFmtId="0" fontId="3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 applyAlignment="1">
      <alignment horizontal="left" vertical="center"/>
    </xf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164" fontId="6" fillId="0" borderId="1" xfId="1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164" fontId="0" fillId="0" borderId="0" xfId="0" applyNumberFormat="1"/>
    <xf numFmtId="164" fontId="2" fillId="0" borderId="0" xfId="1" applyNumberFormat="1"/>
    <xf numFmtId="164" fontId="3" fillId="0" borderId="0" xfId="1" applyNumberFormat="1" applyFont="1"/>
    <xf numFmtId="164" fontId="8" fillId="0" borderId="1" xfId="1" applyNumberFormat="1" applyFont="1" applyBorder="1"/>
    <xf numFmtId="164" fontId="1" fillId="0" borderId="1" xfId="1" applyNumberFormat="1" applyFont="1" applyBorder="1"/>
    <xf numFmtId="0" fontId="6" fillId="3" borderId="1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0" fillId="3" borderId="0" xfId="0" applyFill="1"/>
    <xf numFmtId="0" fontId="7" fillId="0" borderId="0" xfId="0" applyFont="1" applyAlignment="1">
      <alignment horizontal="center"/>
    </xf>
    <xf numFmtId="10" fontId="5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164" fontId="6" fillId="4" borderId="1" xfId="1" applyNumberFormat="1" applyFont="1" applyFill="1" applyBorder="1"/>
    <xf numFmtId="0" fontId="5" fillId="4" borderId="0" xfId="0" applyFont="1" applyFill="1"/>
    <xf numFmtId="164" fontId="5" fillId="4" borderId="1" xfId="1" applyNumberFormat="1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164" fontId="8" fillId="0" borderId="0" xfId="0" applyNumberFormat="1" applyFont="1"/>
    <xf numFmtId="0" fontId="8" fillId="0" borderId="0" xfId="0" applyFont="1"/>
    <xf numFmtId="0" fontId="6" fillId="5" borderId="1" xfId="0" applyFont="1" applyFill="1" applyBorder="1"/>
    <xf numFmtId="164" fontId="6" fillId="5" borderId="1" xfId="1" applyNumberFormat="1" applyFont="1" applyFill="1" applyBorder="1"/>
    <xf numFmtId="164" fontId="8" fillId="5" borderId="0" xfId="0" applyNumberFormat="1" applyFont="1" applyFill="1"/>
    <xf numFmtId="10" fontId="5" fillId="5" borderId="0" xfId="2" applyNumberFormat="1" applyFont="1" applyFill="1" applyAlignment="1">
      <alignment horizontal="center"/>
    </xf>
    <xf numFmtId="0" fontId="5" fillId="5" borderId="0" xfId="0" applyFont="1" applyFill="1"/>
    <xf numFmtId="0" fontId="9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/>
    <xf numFmtId="0" fontId="6" fillId="6" borderId="1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164" fontId="5" fillId="7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10" fontId="11" fillId="0" borderId="0" xfId="2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5" fillId="9" borderId="1" xfId="0" applyFont="1" applyFill="1" applyBorder="1"/>
    <xf numFmtId="0" fontId="6" fillId="9" borderId="1" xfId="0" applyFont="1" applyFill="1" applyBorder="1" applyAlignment="1">
      <alignment horizontal="left" vertical="center"/>
    </xf>
    <xf numFmtId="164" fontId="6" fillId="9" borderId="1" xfId="1" applyNumberFormat="1" applyFont="1" applyFill="1" applyBorder="1" applyAlignment="1">
      <alignment horizontal="center" vertical="center"/>
    </xf>
    <xf numFmtId="10" fontId="11" fillId="9" borderId="0" xfId="2" applyNumberFormat="1" applyFont="1" applyFill="1" applyAlignment="1">
      <alignment horizontal="center"/>
    </xf>
    <xf numFmtId="0" fontId="4" fillId="9" borderId="0" xfId="0" applyFont="1" applyFill="1"/>
    <xf numFmtId="164" fontId="6" fillId="9" borderId="1" xfId="1" applyNumberFormat="1" applyFont="1" applyFill="1" applyBorder="1"/>
    <xf numFmtId="164" fontId="6" fillId="9" borderId="1" xfId="1" applyNumberFormat="1" applyFont="1" applyFill="1" applyBorder="1" applyAlignment="1">
      <alignment horizontal="center"/>
    </xf>
    <xf numFmtId="0" fontId="3" fillId="9" borderId="0" xfId="0" applyFont="1" applyFill="1"/>
    <xf numFmtId="0" fontId="6" fillId="9" borderId="1" xfId="0" applyFont="1" applyFill="1" applyBorder="1"/>
    <xf numFmtId="0" fontId="3" fillId="9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/>
    <xf numFmtId="164" fontId="9" fillId="9" borderId="1" xfId="1" applyNumberFormat="1" applyFont="1" applyFill="1" applyBorder="1"/>
    <xf numFmtId="0" fontId="12" fillId="0" borderId="0" xfId="0" applyFont="1"/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64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16" workbookViewId="0">
      <selection activeCell="I31" sqref="I31"/>
    </sheetView>
  </sheetViews>
  <sheetFormatPr defaultColWidth="12.42578125" defaultRowHeight="18.75" x14ac:dyDescent="0.3"/>
  <cols>
    <col min="1" max="1" width="4.28515625" style="2" bestFit="1" customWidth="1"/>
    <col min="2" max="2" width="16.7109375" style="3" customWidth="1"/>
    <col min="3" max="8" width="12.42578125" style="2"/>
    <col min="9" max="9" width="19.140625" style="52" customWidth="1"/>
    <col min="10" max="16384" width="12.42578125" style="2"/>
  </cols>
  <sheetData>
    <row r="1" spans="1:9" s="9" customFormat="1" x14ac:dyDescent="0.3">
      <c r="A1" s="7"/>
      <c r="B1" s="67" t="s">
        <v>59</v>
      </c>
      <c r="C1" s="67"/>
      <c r="D1" s="67"/>
      <c r="E1" s="67"/>
      <c r="F1" s="67"/>
      <c r="G1" s="67"/>
      <c r="H1" s="67"/>
      <c r="I1" s="50"/>
    </row>
    <row r="2" spans="1:9" s="9" customFormat="1" x14ac:dyDescent="0.3">
      <c r="A2" s="7"/>
      <c r="B2" s="67" t="s">
        <v>62</v>
      </c>
      <c r="C2" s="67"/>
      <c r="D2" s="67"/>
      <c r="E2" s="67"/>
      <c r="F2" s="67"/>
      <c r="G2" s="67"/>
      <c r="H2" s="67"/>
      <c r="I2" s="50"/>
    </row>
    <row r="3" spans="1:9" s="9" customFormat="1" x14ac:dyDescent="0.3">
      <c r="A3" s="7"/>
      <c r="B3" s="47"/>
      <c r="C3" s="69">
        <v>2017</v>
      </c>
      <c r="D3" s="70"/>
      <c r="E3" s="71"/>
      <c r="F3" s="68">
        <v>2018</v>
      </c>
      <c r="G3" s="68"/>
      <c r="H3" s="68"/>
      <c r="I3" s="50" t="s">
        <v>67</v>
      </c>
    </row>
    <row r="4" spans="1:9" s="9" customFormat="1" x14ac:dyDescent="0.3">
      <c r="A4" s="7" t="s">
        <v>61</v>
      </c>
      <c r="B4" s="10" t="s">
        <v>16</v>
      </c>
      <c r="C4" s="48" t="s">
        <v>17</v>
      </c>
      <c r="D4" s="48" t="s">
        <v>18</v>
      </c>
      <c r="E4" s="48" t="s">
        <v>19</v>
      </c>
      <c r="F4" s="45" t="s">
        <v>17</v>
      </c>
      <c r="G4" s="45" t="s">
        <v>18</v>
      </c>
      <c r="H4" s="45" t="s">
        <v>19</v>
      </c>
      <c r="I4" s="50" t="s">
        <v>66</v>
      </c>
    </row>
    <row r="5" spans="1:9" x14ac:dyDescent="0.3">
      <c r="A5" s="4">
        <v>1</v>
      </c>
      <c r="B5" s="8" t="s">
        <v>21</v>
      </c>
      <c r="C5" s="49">
        <v>27351</v>
      </c>
      <c r="D5" s="49">
        <v>24299</v>
      </c>
      <c r="E5" s="49">
        <f t="shared" ref="E5:E42" si="0">SUM(C5:D5)</f>
        <v>51650</v>
      </c>
      <c r="F5" s="46">
        <v>25487</v>
      </c>
      <c r="G5" s="46">
        <v>22361</v>
      </c>
      <c r="H5" s="46">
        <f>SUM(F5:G5)</f>
        <v>47848</v>
      </c>
      <c r="I5" s="51">
        <f>(H5-E5)/E5</f>
        <v>-7.3610842207163601E-2</v>
      </c>
    </row>
    <row r="6" spans="1:9" x14ac:dyDescent="0.3">
      <c r="A6" s="4">
        <v>2</v>
      </c>
      <c r="B6" s="8" t="s">
        <v>22</v>
      </c>
      <c r="C6" s="49">
        <v>9187</v>
      </c>
      <c r="D6" s="49">
        <v>14056</v>
      </c>
      <c r="E6" s="49">
        <f t="shared" si="0"/>
        <v>23243</v>
      </c>
      <c r="F6" s="46">
        <v>8636</v>
      </c>
      <c r="G6" s="46">
        <v>13587</v>
      </c>
      <c r="H6" s="46">
        <f t="shared" ref="H6:H42" si="1">SUM(F6:G6)</f>
        <v>22223</v>
      </c>
      <c r="I6" s="51">
        <f t="shared" ref="I6:I43" si="2">(H6-E6)/E6</f>
        <v>-4.3884180183280989E-2</v>
      </c>
    </row>
    <row r="7" spans="1:9" x14ac:dyDescent="0.3">
      <c r="A7" s="4">
        <v>3</v>
      </c>
      <c r="B7" s="8" t="s">
        <v>23</v>
      </c>
      <c r="C7" s="49">
        <v>32081</v>
      </c>
      <c r="D7" s="49">
        <v>30260</v>
      </c>
      <c r="E7" s="49">
        <f t="shared" si="0"/>
        <v>62341</v>
      </c>
      <c r="F7" s="46">
        <v>30120</v>
      </c>
      <c r="G7" s="46">
        <v>27737</v>
      </c>
      <c r="H7" s="46">
        <f t="shared" si="1"/>
        <v>57857</v>
      </c>
      <c r="I7" s="51">
        <f t="shared" si="2"/>
        <v>-7.1926982242825746E-2</v>
      </c>
    </row>
    <row r="8" spans="1:9" x14ac:dyDescent="0.3">
      <c r="A8" s="4">
        <v>4</v>
      </c>
      <c r="B8" s="8" t="s">
        <v>24</v>
      </c>
      <c r="C8" s="49">
        <v>42764</v>
      </c>
      <c r="D8" s="49">
        <v>34688</v>
      </c>
      <c r="E8" s="49">
        <f t="shared" si="0"/>
        <v>77452</v>
      </c>
      <c r="F8" s="46">
        <v>40242</v>
      </c>
      <c r="G8" s="46">
        <v>32629</v>
      </c>
      <c r="H8" s="46">
        <f t="shared" si="1"/>
        <v>72871</v>
      </c>
      <c r="I8" s="51">
        <f t="shared" si="2"/>
        <v>-5.9146309972628208E-2</v>
      </c>
    </row>
    <row r="9" spans="1:9" x14ac:dyDescent="0.3">
      <c r="A9" s="4">
        <v>5</v>
      </c>
      <c r="B9" s="8" t="s">
        <v>25</v>
      </c>
      <c r="C9" s="49">
        <v>6681</v>
      </c>
      <c r="D9" s="49">
        <v>18427</v>
      </c>
      <c r="E9" s="49">
        <f t="shared" si="0"/>
        <v>25108</v>
      </c>
      <c r="F9" s="46">
        <v>6615</v>
      </c>
      <c r="G9" s="46">
        <v>18287</v>
      </c>
      <c r="H9" s="46">
        <f t="shared" si="1"/>
        <v>24902</v>
      </c>
      <c r="I9" s="51">
        <f t="shared" si="2"/>
        <v>-8.2045563167118044E-3</v>
      </c>
    </row>
    <row r="10" spans="1:9" x14ac:dyDescent="0.3">
      <c r="A10" s="4">
        <v>6</v>
      </c>
      <c r="B10" s="8" t="s">
        <v>26</v>
      </c>
      <c r="C10" s="49">
        <v>9416</v>
      </c>
      <c r="D10" s="49">
        <v>9831</v>
      </c>
      <c r="E10" s="49">
        <f t="shared" si="0"/>
        <v>19247</v>
      </c>
      <c r="F10" s="46">
        <v>9676</v>
      </c>
      <c r="G10" s="46">
        <v>9775</v>
      </c>
      <c r="H10" s="46">
        <f t="shared" si="1"/>
        <v>19451</v>
      </c>
      <c r="I10" s="51">
        <f t="shared" si="2"/>
        <v>1.0599054398088014E-2</v>
      </c>
    </row>
    <row r="11" spans="1:9" x14ac:dyDescent="0.3">
      <c r="A11" s="4">
        <v>7</v>
      </c>
      <c r="B11" s="8" t="s">
        <v>27</v>
      </c>
      <c r="C11" s="49">
        <v>27239</v>
      </c>
      <c r="D11" s="49">
        <v>41731</v>
      </c>
      <c r="E11" s="49">
        <f t="shared" si="0"/>
        <v>68970</v>
      </c>
      <c r="F11" s="46">
        <v>25514</v>
      </c>
      <c r="G11" s="46">
        <v>37602</v>
      </c>
      <c r="H11" s="46">
        <f t="shared" si="1"/>
        <v>63116</v>
      </c>
      <c r="I11" s="51">
        <f t="shared" si="2"/>
        <v>-8.4877482963607365E-2</v>
      </c>
    </row>
    <row r="12" spans="1:9" x14ac:dyDescent="0.3">
      <c r="A12" s="4">
        <v>8</v>
      </c>
      <c r="B12" s="8" t="s">
        <v>28</v>
      </c>
      <c r="C12" s="49">
        <v>9547</v>
      </c>
      <c r="D12" s="49">
        <v>15351</v>
      </c>
      <c r="E12" s="49">
        <f t="shared" si="0"/>
        <v>24898</v>
      </c>
      <c r="F12" s="46">
        <v>10482</v>
      </c>
      <c r="G12" s="46">
        <v>18054</v>
      </c>
      <c r="H12" s="46">
        <f t="shared" si="1"/>
        <v>28536</v>
      </c>
      <c r="I12" s="51">
        <f t="shared" si="2"/>
        <v>0.14611615390794441</v>
      </c>
    </row>
    <row r="13" spans="1:9" x14ac:dyDescent="0.3">
      <c r="A13" s="4">
        <v>9</v>
      </c>
      <c r="B13" s="8" t="s">
        <v>29</v>
      </c>
      <c r="C13" s="49">
        <v>15948</v>
      </c>
      <c r="D13" s="49">
        <v>18838</v>
      </c>
      <c r="E13" s="49">
        <f t="shared" si="0"/>
        <v>34786</v>
      </c>
      <c r="F13" s="46">
        <v>14437</v>
      </c>
      <c r="G13" s="46">
        <v>16147</v>
      </c>
      <c r="H13" s="46">
        <f t="shared" si="1"/>
        <v>30584</v>
      </c>
      <c r="I13" s="51">
        <f t="shared" si="2"/>
        <v>-0.12079572241706434</v>
      </c>
    </row>
    <row r="14" spans="1:9" x14ac:dyDescent="0.3">
      <c r="A14" s="4">
        <v>10</v>
      </c>
      <c r="B14" s="8" t="s">
        <v>30</v>
      </c>
      <c r="C14" s="49">
        <v>41554</v>
      </c>
      <c r="D14" s="49">
        <v>39924</v>
      </c>
      <c r="E14" s="49">
        <f t="shared" si="0"/>
        <v>81478</v>
      </c>
      <c r="F14" s="46">
        <v>41373</v>
      </c>
      <c r="G14" s="46">
        <v>38758</v>
      </c>
      <c r="H14" s="46">
        <f t="shared" si="1"/>
        <v>80131</v>
      </c>
      <c r="I14" s="51">
        <f t="shared" si="2"/>
        <v>-1.6532070006627556E-2</v>
      </c>
    </row>
    <row r="15" spans="1:9" x14ac:dyDescent="0.3">
      <c r="A15" s="4">
        <v>11</v>
      </c>
      <c r="B15" s="8" t="s">
        <v>31</v>
      </c>
      <c r="C15" s="49">
        <v>14962</v>
      </c>
      <c r="D15" s="49">
        <v>16412</v>
      </c>
      <c r="E15" s="49">
        <f t="shared" si="0"/>
        <v>31374</v>
      </c>
      <c r="F15" s="46">
        <v>14418</v>
      </c>
      <c r="G15" s="46">
        <v>15424</v>
      </c>
      <c r="H15" s="46">
        <f t="shared" si="1"/>
        <v>29842</v>
      </c>
      <c r="I15" s="51">
        <f t="shared" si="2"/>
        <v>-4.8830241601325937E-2</v>
      </c>
    </row>
    <row r="16" spans="1:9" x14ac:dyDescent="0.3">
      <c r="A16" s="4">
        <v>12</v>
      </c>
      <c r="B16" s="8" t="s">
        <v>32</v>
      </c>
      <c r="C16" s="49">
        <v>33260</v>
      </c>
      <c r="D16" s="49">
        <v>33001</v>
      </c>
      <c r="E16" s="49">
        <f t="shared" si="0"/>
        <v>66261</v>
      </c>
      <c r="F16" s="46">
        <v>33826</v>
      </c>
      <c r="G16" s="46">
        <v>32726</v>
      </c>
      <c r="H16" s="46">
        <f t="shared" si="1"/>
        <v>66552</v>
      </c>
      <c r="I16" s="51">
        <f t="shared" si="2"/>
        <v>4.3917236383392948E-3</v>
      </c>
    </row>
    <row r="17" spans="1:9" x14ac:dyDescent="0.3">
      <c r="A17" s="4">
        <v>13</v>
      </c>
      <c r="B17" s="8" t="s">
        <v>33</v>
      </c>
      <c r="C17" s="49">
        <v>20250</v>
      </c>
      <c r="D17" s="49">
        <v>21845</v>
      </c>
      <c r="E17" s="49">
        <f t="shared" si="0"/>
        <v>42095</v>
      </c>
      <c r="F17" s="46">
        <v>21161</v>
      </c>
      <c r="G17" s="46">
        <v>22119</v>
      </c>
      <c r="H17" s="46">
        <f t="shared" si="1"/>
        <v>43280</v>
      </c>
      <c r="I17" s="51">
        <f t="shared" si="2"/>
        <v>2.8150611711604705E-2</v>
      </c>
    </row>
    <row r="18" spans="1:9" x14ac:dyDescent="0.3">
      <c r="A18" s="4">
        <v>14</v>
      </c>
      <c r="B18" s="8" t="s">
        <v>34</v>
      </c>
      <c r="C18" s="49">
        <v>37086</v>
      </c>
      <c r="D18" s="49">
        <v>30569</v>
      </c>
      <c r="E18" s="49">
        <f t="shared" si="0"/>
        <v>67655</v>
      </c>
      <c r="F18" s="46">
        <v>34877</v>
      </c>
      <c r="G18" s="46">
        <v>27762</v>
      </c>
      <c r="H18" s="46">
        <f t="shared" si="1"/>
        <v>62639</v>
      </c>
      <c r="I18" s="51">
        <f t="shared" si="2"/>
        <v>-7.4140861724927939E-2</v>
      </c>
    </row>
    <row r="19" spans="1:9" x14ac:dyDescent="0.3">
      <c r="A19" s="4">
        <v>15</v>
      </c>
      <c r="B19" s="8" t="s">
        <v>56</v>
      </c>
      <c r="C19" s="49">
        <v>2192</v>
      </c>
      <c r="D19" s="49">
        <v>4078</v>
      </c>
      <c r="E19" s="49">
        <f t="shared" si="0"/>
        <v>6270</v>
      </c>
      <c r="F19" s="46">
        <v>2411</v>
      </c>
      <c r="G19" s="46">
        <v>4027</v>
      </c>
      <c r="H19" s="46">
        <f t="shared" si="1"/>
        <v>6438</v>
      </c>
      <c r="I19" s="51">
        <f t="shared" si="2"/>
        <v>2.6794258373205742E-2</v>
      </c>
    </row>
    <row r="20" spans="1:9" x14ac:dyDescent="0.3">
      <c r="A20" s="4">
        <v>16</v>
      </c>
      <c r="B20" s="8" t="s">
        <v>35</v>
      </c>
      <c r="C20" s="49">
        <v>8288</v>
      </c>
      <c r="D20" s="49">
        <v>15623</v>
      </c>
      <c r="E20" s="49">
        <f t="shared" si="0"/>
        <v>23911</v>
      </c>
      <c r="F20" s="46">
        <v>9021</v>
      </c>
      <c r="G20" s="46">
        <v>16274</v>
      </c>
      <c r="H20" s="46">
        <f t="shared" si="1"/>
        <v>25295</v>
      </c>
      <c r="I20" s="51">
        <f t="shared" si="2"/>
        <v>5.7881309857387812E-2</v>
      </c>
    </row>
    <row r="21" spans="1:9" x14ac:dyDescent="0.3">
      <c r="A21" s="4">
        <v>17</v>
      </c>
      <c r="B21" s="8" t="s">
        <v>36</v>
      </c>
      <c r="C21" s="49">
        <v>55593</v>
      </c>
      <c r="D21" s="49">
        <v>46595</v>
      </c>
      <c r="E21" s="49">
        <f t="shared" si="0"/>
        <v>102188</v>
      </c>
      <c r="F21" s="46">
        <v>50866</v>
      </c>
      <c r="G21" s="46">
        <v>42182</v>
      </c>
      <c r="H21" s="46">
        <f t="shared" si="1"/>
        <v>93048</v>
      </c>
      <c r="I21" s="51">
        <f t="shared" si="2"/>
        <v>-8.9442987434923862E-2</v>
      </c>
    </row>
    <row r="22" spans="1:9" x14ac:dyDescent="0.3">
      <c r="A22" s="4">
        <v>18</v>
      </c>
      <c r="B22" s="8" t="s">
        <v>37</v>
      </c>
      <c r="C22" s="49">
        <v>4056</v>
      </c>
      <c r="D22" s="49">
        <v>15217</v>
      </c>
      <c r="E22" s="49">
        <f t="shared" si="0"/>
        <v>19273</v>
      </c>
      <c r="F22" s="46">
        <v>4109</v>
      </c>
      <c r="G22" s="46">
        <v>14256</v>
      </c>
      <c r="H22" s="46">
        <f t="shared" si="1"/>
        <v>18365</v>
      </c>
      <c r="I22" s="51">
        <f t="shared" si="2"/>
        <v>-4.7112540860270842E-2</v>
      </c>
    </row>
    <row r="23" spans="1:9" x14ac:dyDescent="0.3">
      <c r="A23" s="4">
        <v>19</v>
      </c>
      <c r="B23" s="8" t="s">
        <v>38</v>
      </c>
      <c r="C23" s="49">
        <v>28272</v>
      </c>
      <c r="D23" s="49">
        <v>43947</v>
      </c>
      <c r="E23" s="49">
        <f t="shared" si="0"/>
        <v>72219</v>
      </c>
      <c r="F23" s="46">
        <v>26854</v>
      </c>
      <c r="G23" s="46">
        <v>39138</v>
      </c>
      <c r="H23" s="46">
        <f t="shared" si="1"/>
        <v>65992</v>
      </c>
      <c r="I23" s="51">
        <f t="shared" si="2"/>
        <v>-8.6223846910092911E-2</v>
      </c>
    </row>
    <row r="24" spans="1:9" x14ac:dyDescent="0.3">
      <c r="A24" s="4">
        <v>20</v>
      </c>
      <c r="B24" s="8" t="s">
        <v>39</v>
      </c>
      <c r="C24" s="49">
        <v>21517</v>
      </c>
      <c r="D24" s="49">
        <v>48981</v>
      </c>
      <c r="E24" s="49">
        <f t="shared" si="0"/>
        <v>70498</v>
      </c>
      <c r="F24" s="46">
        <v>21066</v>
      </c>
      <c r="G24" s="46">
        <v>43752</v>
      </c>
      <c r="H24" s="46">
        <f t="shared" si="1"/>
        <v>64818</v>
      </c>
      <c r="I24" s="51">
        <f t="shared" si="2"/>
        <v>-8.0569661550682292E-2</v>
      </c>
    </row>
    <row r="25" spans="1:9" x14ac:dyDescent="0.3">
      <c r="A25" s="4">
        <v>21</v>
      </c>
      <c r="B25" s="8" t="s">
        <v>40</v>
      </c>
      <c r="C25" s="49">
        <v>7098</v>
      </c>
      <c r="D25" s="49">
        <v>25241</v>
      </c>
      <c r="E25" s="49">
        <f t="shared" si="0"/>
        <v>32339</v>
      </c>
      <c r="F25" s="46">
        <v>6985</v>
      </c>
      <c r="G25" s="46">
        <v>22597</v>
      </c>
      <c r="H25" s="46">
        <f t="shared" si="1"/>
        <v>29582</v>
      </c>
      <c r="I25" s="51">
        <f t="shared" si="2"/>
        <v>-8.525309997216983E-2</v>
      </c>
    </row>
    <row r="26" spans="1:9" x14ac:dyDescent="0.3">
      <c r="A26" s="4">
        <v>22</v>
      </c>
      <c r="B26" s="8" t="s">
        <v>41</v>
      </c>
      <c r="C26" s="49">
        <v>3499</v>
      </c>
      <c r="D26" s="49">
        <v>10428</v>
      </c>
      <c r="E26" s="49">
        <f t="shared" si="0"/>
        <v>13927</v>
      </c>
      <c r="F26" s="46">
        <v>4053</v>
      </c>
      <c r="G26" s="46">
        <v>11288</v>
      </c>
      <c r="H26" s="46">
        <f t="shared" si="1"/>
        <v>15341</v>
      </c>
      <c r="I26" s="51">
        <f t="shared" si="2"/>
        <v>0.10152940331729733</v>
      </c>
    </row>
    <row r="27" spans="1:9" x14ac:dyDescent="0.3">
      <c r="A27" s="4">
        <v>23</v>
      </c>
      <c r="B27" s="8" t="s">
        <v>42</v>
      </c>
      <c r="C27" s="49">
        <v>30889</v>
      </c>
      <c r="D27" s="49">
        <v>39308</v>
      </c>
      <c r="E27" s="49">
        <f t="shared" si="0"/>
        <v>70197</v>
      </c>
      <c r="F27" s="46">
        <v>27688</v>
      </c>
      <c r="G27" s="46">
        <v>34287</v>
      </c>
      <c r="H27" s="46">
        <f t="shared" si="1"/>
        <v>61975</v>
      </c>
      <c r="I27" s="51">
        <f t="shared" si="2"/>
        <v>-0.11712751257176232</v>
      </c>
    </row>
    <row r="28" spans="1:9" x14ac:dyDescent="0.3">
      <c r="A28" s="4">
        <v>24</v>
      </c>
      <c r="B28" s="8" t="s">
        <v>43</v>
      </c>
      <c r="C28" s="49">
        <v>29263</v>
      </c>
      <c r="D28" s="49">
        <v>34718</v>
      </c>
      <c r="E28" s="49">
        <f t="shared" si="0"/>
        <v>63981</v>
      </c>
      <c r="F28" s="46">
        <v>29718</v>
      </c>
      <c r="G28" s="46">
        <v>33779</v>
      </c>
      <c r="H28" s="46">
        <f t="shared" si="1"/>
        <v>63497</v>
      </c>
      <c r="I28" s="51">
        <f t="shared" si="2"/>
        <v>-7.5647457839045969E-3</v>
      </c>
    </row>
    <row r="29" spans="1:9" x14ac:dyDescent="0.3">
      <c r="A29" s="4">
        <v>25</v>
      </c>
      <c r="B29" s="8" t="s">
        <v>44</v>
      </c>
      <c r="C29" s="49">
        <v>15180</v>
      </c>
      <c r="D29" s="49">
        <v>16263</v>
      </c>
      <c r="E29" s="49">
        <f t="shared" si="0"/>
        <v>31443</v>
      </c>
      <c r="F29" s="46">
        <v>15375</v>
      </c>
      <c r="G29" s="46">
        <v>16062</v>
      </c>
      <c r="H29" s="46">
        <f t="shared" si="1"/>
        <v>31437</v>
      </c>
      <c r="I29" s="51">
        <f t="shared" si="2"/>
        <v>-1.9082148649937983E-4</v>
      </c>
    </row>
    <row r="30" spans="1:9" x14ac:dyDescent="0.3">
      <c r="A30" s="4">
        <v>26</v>
      </c>
      <c r="B30" s="8" t="s">
        <v>45</v>
      </c>
      <c r="C30" s="49">
        <v>12785</v>
      </c>
      <c r="D30" s="49">
        <v>22968</v>
      </c>
      <c r="E30" s="49">
        <f t="shared" si="0"/>
        <v>35753</v>
      </c>
      <c r="F30" s="46">
        <v>13298</v>
      </c>
      <c r="G30" s="46">
        <v>22927</v>
      </c>
      <c r="H30" s="46">
        <f t="shared" si="1"/>
        <v>36225</v>
      </c>
      <c r="I30" s="51">
        <f t="shared" si="2"/>
        <v>1.3201689368724304E-2</v>
      </c>
    </row>
    <row r="31" spans="1:9" x14ac:dyDescent="0.3">
      <c r="A31" s="4">
        <v>27</v>
      </c>
      <c r="B31" s="8" t="s">
        <v>46</v>
      </c>
      <c r="C31" s="49">
        <v>8349</v>
      </c>
      <c r="D31" s="49">
        <v>17894</v>
      </c>
      <c r="E31" s="49">
        <f t="shared" si="0"/>
        <v>26243</v>
      </c>
      <c r="F31" s="46">
        <v>8827</v>
      </c>
      <c r="G31" s="46">
        <v>17381</v>
      </c>
      <c r="H31" s="46">
        <f t="shared" si="1"/>
        <v>26208</v>
      </c>
      <c r="I31" s="51">
        <f t="shared" si="2"/>
        <v>-1.3336889837289945E-3</v>
      </c>
    </row>
    <row r="32" spans="1:9" x14ac:dyDescent="0.3">
      <c r="A32" s="4">
        <v>28</v>
      </c>
      <c r="B32" s="8" t="s">
        <v>47</v>
      </c>
      <c r="C32" s="49">
        <v>41190</v>
      </c>
      <c r="D32" s="49">
        <v>40346</v>
      </c>
      <c r="E32" s="49">
        <f t="shared" si="0"/>
        <v>81536</v>
      </c>
      <c r="F32" s="46">
        <v>41006</v>
      </c>
      <c r="G32" s="46">
        <v>39447</v>
      </c>
      <c r="H32" s="46">
        <f t="shared" si="1"/>
        <v>80453</v>
      </c>
      <c r="I32" s="51">
        <f t="shared" si="2"/>
        <v>-1.3282476452119309E-2</v>
      </c>
    </row>
    <row r="33" spans="1:9" x14ac:dyDescent="0.3">
      <c r="A33" s="4">
        <v>29</v>
      </c>
      <c r="B33" s="8" t="s">
        <v>48</v>
      </c>
      <c r="C33" s="49">
        <v>32060</v>
      </c>
      <c r="D33" s="49">
        <v>34851</v>
      </c>
      <c r="E33" s="49">
        <f t="shared" si="0"/>
        <v>66911</v>
      </c>
      <c r="F33" s="46">
        <v>31342</v>
      </c>
      <c r="G33" s="46">
        <v>32608</v>
      </c>
      <c r="H33" s="46">
        <f t="shared" si="1"/>
        <v>63950</v>
      </c>
      <c r="I33" s="51">
        <f t="shared" si="2"/>
        <v>-4.4252813438746992E-2</v>
      </c>
    </row>
    <row r="34" spans="1:9" x14ac:dyDescent="0.3">
      <c r="A34" s="4">
        <v>30</v>
      </c>
      <c r="B34" s="8" t="s">
        <v>49</v>
      </c>
      <c r="C34" s="49">
        <v>42600</v>
      </c>
      <c r="D34" s="49">
        <v>46203</v>
      </c>
      <c r="E34" s="49">
        <f t="shared" si="0"/>
        <v>88803</v>
      </c>
      <c r="F34" s="46">
        <v>41893</v>
      </c>
      <c r="G34" s="46">
        <v>44172</v>
      </c>
      <c r="H34" s="46">
        <f t="shared" si="1"/>
        <v>86065</v>
      </c>
      <c r="I34" s="51">
        <f t="shared" si="2"/>
        <v>-3.0832291701856918E-2</v>
      </c>
    </row>
    <row r="35" spans="1:9" x14ac:dyDescent="0.3">
      <c r="A35" s="4">
        <v>31</v>
      </c>
      <c r="B35" s="8" t="s">
        <v>50</v>
      </c>
      <c r="C35" s="49">
        <v>42772</v>
      </c>
      <c r="D35" s="49">
        <v>45055</v>
      </c>
      <c r="E35" s="49">
        <f t="shared" si="0"/>
        <v>87827</v>
      </c>
      <c r="F35" s="46">
        <v>42910</v>
      </c>
      <c r="G35" s="46">
        <v>43777</v>
      </c>
      <c r="H35" s="46">
        <f t="shared" si="1"/>
        <v>86687</v>
      </c>
      <c r="I35" s="51">
        <f t="shared" si="2"/>
        <v>-1.2980063078552154E-2</v>
      </c>
    </row>
    <row r="36" spans="1:9" x14ac:dyDescent="0.3">
      <c r="A36" s="4">
        <v>32</v>
      </c>
      <c r="B36" s="8" t="s">
        <v>51</v>
      </c>
      <c r="C36" s="49">
        <v>18581</v>
      </c>
      <c r="D36" s="49">
        <v>26052</v>
      </c>
      <c r="E36" s="49">
        <f t="shared" si="0"/>
        <v>44633</v>
      </c>
      <c r="F36" s="46">
        <v>18451</v>
      </c>
      <c r="G36" s="46">
        <v>25150</v>
      </c>
      <c r="H36" s="46">
        <f t="shared" si="1"/>
        <v>43601</v>
      </c>
      <c r="I36" s="51">
        <f t="shared" si="2"/>
        <v>-2.3121905316693926E-2</v>
      </c>
    </row>
    <row r="37" spans="1:9" x14ac:dyDescent="0.3">
      <c r="A37" s="4">
        <v>33</v>
      </c>
      <c r="B37" s="8" t="s">
        <v>52</v>
      </c>
      <c r="C37" s="49">
        <v>21838</v>
      </c>
      <c r="D37" s="49">
        <v>23386</v>
      </c>
      <c r="E37" s="49">
        <f t="shared" si="0"/>
        <v>45224</v>
      </c>
      <c r="F37" s="46">
        <v>21006</v>
      </c>
      <c r="G37" s="46">
        <v>21554</v>
      </c>
      <c r="H37" s="46">
        <f t="shared" si="1"/>
        <v>42560</v>
      </c>
      <c r="I37" s="51">
        <f t="shared" si="2"/>
        <v>-5.8906775163629931E-2</v>
      </c>
    </row>
    <row r="38" spans="1:9" x14ac:dyDescent="0.3">
      <c r="A38" s="4">
        <v>34</v>
      </c>
      <c r="B38" s="8" t="s">
        <v>53</v>
      </c>
      <c r="C38" s="49">
        <v>2691</v>
      </c>
      <c r="D38" s="49">
        <v>11787</v>
      </c>
      <c r="E38" s="49">
        <f t="shared" si="0"/>
        <v>14478</v>
      </c>
      <c r="F38" s="46">
        <v>2926</v>
      </c>
      <c r="G38" s="46">
        <v>10567</v>
      </c>
      <c r="H38" s="46">
        <f t="shared" si="1"/>
        <v>13493</v>
      </c>
      <c r="I38" s="51">
        <f t="shared" si="2"/>
        <v>-6.8034258875535297E-2</v>
      </c>
    </row>
    <row r="39" spans="1:9" x14ac:dyDescent="0.3">
      <c r="A39" s="4">
        <v>35</v>
      </c>
      <c r="B39" s="8" t="s">
        <v>60</v>
      </c>
      <c r="C39" s="49">
        <v>7593</v>
      </c>
      <c r="D39" s="49">
        <v>15824</v>
      </c>
      <c r="E39" s="49">
        <f t="shared" si="0"/>
        <v>23417</v>
      </c>
      <c r="F39" s="46">
        <v>7530</v>
      </c>
      <c r="G39" s="46">
        <v>14824</v>
      </c>
      <c r="H39" s="46">
        <f t="shared" si="1"/>
        <v>22354</v>
      </c>
      <c r="I39" s="51">
        <f t="shared" si="2"/>
        <v>-4.5394371610368536E-2</v>
      </c>
    </row>
    <row r="40" spans="1:9" x14ac:dyDescent="0.3">
      <c r="A40" s="4">
        <v>36</v>
      </c>
      <c r="B40" s="8" t="s">
        <v>54</v>
      </c>
      <c r="C40" s="49">
        <v>3825</v>
      </c>
      <c r="D40" s="49">
        <v>9942</v>
      </c>
      <c r="E40" s="49">
        <f t="shared" si="0"/>
        <v>13767</v>
      </c>
      <c r="F40" s="46">
        <v>4315</v>
      </c>
      <c r="G40" s="46">
        <v>11221</v>
      </c>
      <c r="H40" s="46">
        <f t="shared" si="1"/>
        <v>15536</v>
      </c>
      <c r="I40" s="51">
        <f t="shared" si="2"/>
        <v>0.12849567807074888</v>
      </c>
    </row>
    <row r="41" spans="1:9" x14ac:dyDescent="0.3">
      <c r="A41" s="4">
        <v>37</v>
      </c>
      <c r="B41" s="8" t="s">
        <v>55</v>
      </c>
      <c r="C41" s="49">
        <v>2209</v>
      </c>
      <c r="D41" s="49">
        <v>8313</v>
      </c>
      <c r="E41" s="49">
        <f t="shared" si="0"/>
        <v>10522</v>
      </c>
      <c r="F41" s="46">
        <v>2279</v>
      </c>
      <c r="G41" s="46">
        <v>7811</v>
      </c>
      <c r="H41" s="46">
        <f t="shared" si="1"/>
        <v>10090</v>
      </c>
      <c r="I41" s="51">
        <f t="shared" si="2"/>
        <v>-4.1056833301653675E-2</v>
      </c>
    </row>
    <row r="42" spans="1:9" x14ac:dyDescent="0.3">
      <c r="A42" s="4">
        <v>38</v>
      </c>
      <c r="B42" s="8" t="s">
        <v>57</v>
      </c>
      <c r="C42" s="49">
        <v>167</v>
      </c>
      <c r="D42" s="49">
        <v>184</v>
      </c>
      <c r="E42" s="49">
        <f t="shared" si="0"/>
        <v>351</v>
      </c>
      <c r="F42" s="46">
        <v>158</v>
      </c>
      <c r="G42" s="46">
        <v>127</v>
      </c>
      <c r="H42" s="46">
        <f t="shared" si="1"/>
        <v>285</v>
      </c>
      <c r="I42" s="51">
        <f t="shared" si="2"/>
        <v>-0.18803418803418803</v>
      </c>
    </row>
    <row r="43" spans="1:9" s="57" customFormat="1" x14ac:dyDescent="0.3">
      <c r="A43" s="53"/>
      <c r="B43" s="54" t="s">
        <v>19</v>
      </c>
      <c r="C43" s="55">
        <f t="shared" ref="C43:H43" si="3">SUM(C5:C42)</f>
        <v>769833</v>
      </c>
      <c r="D43" s="55">
        <f t="shared" si="3"/>
        <v>952436</v>
      </c>
      <c r="E43" s="55">
        <f t="shared" si="3"/>
        <v>1722269</v>
      </c>
      <c r="F43" s="55">
        <f t="shared" si="3"/>
        <v>750951</v>
      </c>
      <c r="G43" s="55">
        <f t="shared" si="3"/>
        <v>902176</v>
      </c>
      <c r="H43" s="55">
        <f t="shared" si="3"/>
        <v>1653127</v>
      </c>
      <c r="I43" s="56">
        <f t="shared" si="2"/>
        <v>-4.0145877328106122E-2</v>
      </c>
    </row>
  </sheetData>
  <mergeCells count="4">
    <mergeCell ref="B1:H1"/>
    <mergeCell ref="B2:H2"/>
    <mergeCell ref="F3:H3"/>
    <mergeCell ref="C3:E3"/>
  </mergeCells>
  <pageMargins left="0.25" right="0.25" top="0.75" bottom="0.75" header="0.3" footer="0.3"/>
  <pageSetup paperSize="9" scale="90" orientation="portrait" horizontalDpi="4294967295" verticalDpi="4294967295" r:id="rId1"/>
  <headerFooter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5"/>
  <sheetViews>
    <sheetView topLeftCell="AS1" zoomScale="85" zoomScaleNormal="85" workbookViewId="0">
      <selection activeCell="AZ5" sqref="AZ5:AZ43"/>
    </sheetView>
  </sheetViews>
  <sheetFormatPr defaultRowHeight="15" x14ac:dyDescent="0.25"/>
  <cols>
    <col min="1" max="1" width="16.140625" style="24" bestFit="1" customWidth="1"/>
    <col min="2" max="2" width="9.28515625" bestFit="1" customWidth="1"/>
    <col min="3" max="3" width="9.7109375" bestFit="1" customWidth="1"/>
    <col min="4" max="4" width="9.7109375" style="1" bestFit="1" customWidth="1"/>
    <col min="5" max="6" width="9.7109375" bestFit="1" customWidth="1"/>
    <col min="7" max="7" width="9.7109375" style="5" bestFit="1" customWidth="1"/>
    <col min="8" max="9" width="9.7109375" bestFit="1" customWidth="1"/>
    <col min="10" max="10" width="9.7109375" style="5" bestFit="1" customWidth="1"/>
    <col min="11" max="11" width="9.5703125" bestFit="1" customWidth="1"/>
    <col min="12" max="12" width="10" bestFit="1" customWidth="1"/>
    <col min="13" max="13" width="10" style="5" bestFit="1" customWidth="1"/>
    <col min="14" max="14" width="9" bestFit="1" customWidth="1"/>
    <col min="15" max="15" width="10.5703125" customWidth="1"/>
    <col min="16" max="16" width="9.28515625" style="5" customWidth="1"/>
    <col min="17" max="18" width="9" bestFit="1" customWidth="1"/>
    <col min="19" max="19" width="9" style="5" bestFit="1" customWidth="1"/>
    <col min="20" max="20" width="15.85546875" customWidth="1"/>
    <col min="21" max="21" width="11.5703125" customWidth="1"/>
    <col min="22" max="22" width="10" style="5" bestFit="1" customWidth="1"/>
    <col min="23" max="23" width="9.7109375" bestFit="1" customWidth="1"/>
    <col min="24" max="24" width="9.85546875" bestFit="1" customWidth="1"/>
    <col min="25" max="25" width="9.85546875" style="5" bestFit="1" customWidth="1"/>
    <col min="26" max="26" width="9.7109375" bestFit="1" customWidth="1"/>
    <col min="27" max="27" width="9.85546875" bestFit="1" customWidth="1"/>
    <col min="28" max="28" width="9.7109375" style="5" bestFit="1" customWidth="1"/>
    <col min="29" max="29" width="9" bestFit="1" customWidth="1"/>
    <col min="30" max="30" width="9.7109375" bestFit="1" customWidth="1"/>
    <col min="31" max="31" width="9.7109375" style="5" bestFit="1" customWidth="1"/>
    <col min="32" max="32" width="9.7109375" bestFit="1" customWidth="1"/>
    <col min="33" max="33" width="9.5703125" bestFit="1" customWidth="1"/>
    <col min="34" max="34" width="9.7109375" style="5" bestFit="1" customWidth="1"/>
    <col min="35" max="36" width="9" bestFit="1" customWidth="1"/>
    <col min="37" max="37" width="9" style="5" bestFit="1" customWidth="1"/>
    <col min="38" max="39" width="9" bestFit="1" customWidth="1"/>
    <col min="40" max="40" width="9" style="5" bestFit="1" customWidth="1"/>
    <col min="41" max="42" width="9" bestFit="1" customWidth="1"/>
    <col min="43" max="43" width="9" style="5" bestFit="1" customWidth="1"/>
    <col min="44" max="45" width="9.7109375" bestFit="1" customWidth="1"/>
    <col min="46" max="46" width="9.7109375" style="5" bestFit="1" customWidth="1"/>
    <col min="47" max="47" width="9.42578125" bestFit="1" customWidth="1"/>
    <col min="48" max="48" width="9.7109375" bestFit="1" customWidth="1"/>
    <col min="49" max="49" width="9.5703125" style="5" bestFit="1" customWidth="1"/>
    <col min="50" max="51" width="9.5703125" customWidth="1"/>
    <col min="52" max="52" width="10.7109375" style="66" bestFit="1" customWidth="1"/>
    <col min="54" max="54" width="17.28515625" bestFit="1" customWidth="1"/>
    <col min="55" max="56" width="11.140625" bestFit="1" customWidth="1"/>
    <col min="57" max="57" width="12.5703125" bestFit="1" customWidth="1"/>
  </cols>
  <sheetData>
    <row r="1" spans="1:57" s="5" customForma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</row>
    <row r="2" spans="1:57" s="5" customFormat="1" x14ac:dyDescent="0.25">
      <c r="A2" s="75" t="s">
        <v>64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</row>
    <row r="3" spans="1:57" s="62" customFormat="1" x14ac:dyDescent="0.25">
      <c r="A3" s="61"/>
      <c r="B3" s="72" t="s">
        <v>0</v>
      </c>
      <c r="C3" s="73"/>
      <c r="D3" s="74"/>
      <c r="E3" s="72" t="s">
        <v>1</v>
      </c>
      <c r="F3" s="73"/>
      <c r="G3" s="74"/>
      <c r="H3" s="72" t="s">
        <v>2</v>
      </c>
      <c r="I3" s="73"/>
      <c r="J3" s="74"/>
      <c r="K3" s="72" t="s">
        <v>3</v>
      </c>
      <c r="L3" s="73"/>
      <c r="M3" s="74"/>
      <c r="N3" s="72" t="s">
        <v>4</v>
      </c>
      <c r="O3" s="73"/>
      <c r="P3" s="74"/>
      <c r="Q3" s="72" t="s">
        <v>5</v>
      </c>
      <c r="R3" s="73"/>
      <c r="S3" s="74"/>
      <c r="T3" s="72" t="s">
        <v>6</v>
      </c>
      <c r="U3" s="73"/>
      <c r="V3" s="74"/>
      <c r="W3" s="72" t="s">
        <v>7</v>
      </c>
      <c r="X3" s="73"/>
      <c r="Y3" s="74"/>
      <c r="Z3" s="72" t="s">
        <v>8</v>
      </c>
      <c r="AA3" s="73"/>
      <c r="AB3" s="74"/>
      <c r="AC3" s="72" t="s">
        <v>9</v>
      </c>
      <c r="AD3" s="73"/>
      <c r="AE3" s="74"/>
      <c r="AF3" s="72" t="s">
        <v>10</v>
      </c>
      <c r="AG3" s="73"/>
      <c r="AH3" s="74"/>
      <c r="AI3" s="72" t="s">
        <v>11</v>
      </c>
      <c r="AJ3" s="73"/>
      <c r="AK3" s="74"/>
      <c r="AL3" s="72" t="s">
        <v>12</v>
      </c>
      <c r="AM3" s="73"/>
      <c r="AN3" s="74"/>
      <c r="AO3" s="72" t="s">
        <v>13</v>
      </c>
      <c r="AP3" s="73"/>
      <c r="AQ3" s="74"/>
      <c r="AR3" s="72" t="s">
        <v>14</v>
      </c>
      <c r="AS3" s="73"/>
      <c r="AT3" s="74"/>
      <c r="AU3" s="72" t="s">
        <v>15</v>
      </c>
      <c r="AV3" s="73"/>
      <c r="AW3" s="74"/>
      <c r="AX3" s="72" t="s">
        <v>19</v>
      </c>
      <c r="AY3" s="73"/>
      <c r="AZ3" s="74"/>
    </row>
    <row r="4" spans="1:57" s="5" customFormat="1" x14ac:dyDescent="0.25">
      <c r="A4" s="22" t="s">
        <v>16</v>
      </c>
      <c r="B4" s="6" t="s">
        <v>17</v>
      </c>
      <c r="C4" s="6" t="s">
        <v>18</v>
      </c>
      <c r="D4" s="6" t="s">
        <v>19</v>
      </c>
      <c r="E4" s="6" t="s">
        <v>17</v>
      </c>
      <c r="F4" s="6" t="s">
        <v>18</v>
      </c>
      <c r="G4" s="6" t="s">
        <v>19</v>
      </c>
      <c r="H4" s="6" t="s">
        <v>17</v>
      </c>
      <c r="I4" s="6" t="s">
        <v>18</v>
      </c>
      <c r="J4" s="6" t="s">
        <v>19</v>
      </c>
      <c r="K4" s="6" t="s">
        <v>17</v>
      </c>
      <c r="L4" s="6" t="s">
        <v>18</v>
      </c>
      <c r="M4" s="6" t="s">
        <v>19</v>
      </c>
      <c r="N4" s="6" t="s">
        <v>17</v>
      </c>
      <c r="O4" s="6" t="s">
        <v>18</v>
      </c>
      <c r="P4" s="6" t="s">
        <v>19</v>
      </c>
      <c r="Q4" s="6" t="s">
        <v>17</v>
      </c>
      <c r="R4" s="6" t="s">
        <v>18</v>
      </c>
      <c r="S4" s="6" t="s">
        <v>19</v>
      </c>
      <c r="T4" s="6" t="s">
        <v>17</v>
      </c>
      <c r="U4" s="6" t="s">
        <v>18</v>
      </c>
      <c r="V4" s="6" t="s">
        <v>19</v>
      </c>
      <c r="W4" s="6" t="s">
        <v>17</v>
      </c>
      <c r="X4" s="6" t="s">
        <v>18</v>
      </c>
      <c r="Y4" s="6" t="s">
        <v>19</v>
      </c>
      <c r="Z4" s="6" t="s">
        <v>17</v>
      </c>
      <c r="AA4" s="6" t="s">
        <v>18</v>
      </c>
      <c r="AB4" s="6" t="s">
        <v>19</v>
      </c>
      <c r="AC4" s="6" t="s">
        <v>17</v>
      </c>
      <c r="AD4" s="6" t="s">
        <v>18</v>
      </c>
      <c r="AE4" s="6" t="s">
        <v>19</v>
      </c>
      <c r="AF4" s="6" t="s">
        <v>17</v>
      </c>
      <c r="AG4" s="6" t="s">
        <v>18</v>
      </c>
      <c r="AH4" s="6" t="s">
        <v>19</v>
      </c>
      <c r="AI4" s="6" t="s">
        <v>17</v>
      </c>
      <c r="AJ4" s="6" t="s">
        <v>18</v>
      </c>
      <c r="AK4" s="6" t="s">
        <v>19</v>
      </c>
      <c r="AL4" s="6" t="s">
        <v>17</v>
      </c>
      <c r="AM4" s="6" t="s">
        <v>18</v>
      </c>
      <c r="AN4" s="6" t="s">
        <v>19</v>
      </c>
      <c r="AO4" s="6" t="s">
        <v>17</v>
      </c>
      <c r="AP4" s="6" t="s">
        <v>18</v>
      </c>
      <c r="AQ4" s="6" t="s">
        <v>19</v>
      </c>
      <c r="AR4" s="6" t="s">
        <v>17</v>
      </c>
      <c r="AS4" s="6" t="s">
        <v>18</v>
      </c>
      <c r="AT4" s="6" t="s">
        <v>19</v>
      </c>
      <c r="AU4" s="6" t="s">
        <v>17</v>
      </c>
      <c r="AV4" s="6" t="s">
        <v>18</v>
      </c>
      <c r="AW4" s="6" t="s">
        <v>19</v>
      </c>
      <c r="AX4" s="6" t="s">
        <v>17</v>
      </c>
      <c r="AY4" s="6" t="s">
        <v>18</v>
      </c>
      <c r="AZ4" s="63" t="s">
        <v>19</v>
      </c>
    </row>
    <row r="5" spans="1:57" x14ac:dyDescent="0.25">
      <c r="A5" s="23" t="s">
        <v>21</v>
      </c>
      <c r="B5" s="11">
        <v>624</v>
      </c>
      <c r="C5" s="11">
        <v>472</v>
      </c>
      <c r="D5" s="13">
        <f>SUM(B5:C5)</f>
        <v>1096</v>
      </c>
      <c r="E5" s="11">
        <v>630</v>
      </c>
      <c r="F5" s="11">
        <v>393</v>
      </c>
      <c r="G5" s="12">
        <f>SUM(E5:F5)</f>
        <v>1023</v>
      </c>
      <c r="H5" s="11">
        <v>895</v>
      </c>
      <c r="I5" s="11">
        <v>489</v>
      </c>
      <c r="J5" s="12">
        <f>SUM(H5:I5)</f>
        <v>1384</v>
      </c>
      <c r="K5" s="11">
        <v>1185</v>
      </c>
      <c r="L5" s="11">
        <v>696</v>
      </c>
      <c r="M5" s="12">
        <f>SUM(K5:L5)</f>
        <v>1881</v>
      </c>
      <c r="N5" s="11">
        <v>290</v>
      </c>
      <c r="O5" s="11">
        <v>1583</v>
      </c>
      <c r="P5" s="12">
        <f>SUM(N5:O5)</f>
        <v>1873</v>
      </c>
      <c r="Q5" s="11">
        <v>259</v>
      </c>
      <c r="R5" s="11">
        <v>190</v>
      </c>
      <c r="S5" s="12">
        <f>SUM(Q5:R5)</f>
        <v>449</v>
      </c>
      <c r="T5" s="11">
        <v>988</v>
      </c>
      <c r="U5" s="11">
        <v>548</v>
      </c>
      <c r="V5" s="12">
        <f>SUM(T5:U5)</f>
        <v>1536</v>
      </c>
      <c r="W5" s="11">
        <v>1284</v>
      </c>
      <c r="X5" s="11">
        <v>1563</v>
      </c>
      <c r="Y5" s="12">
        <f>SUM(W5:X5)</f>
        <v>2847</v>
      </c>
      <c r="Z5" s="11">
        <v>861</v>
      </c>
      <c r="AA5" s="11">
        <v>810</v>
      </c>
      <c r="AB5" s="12">
        <f>SUM(Z5:AA5)</f>
        <v>1671</v>
      </c>
      <c r="AC5" s="11">
        <v>104</v>
      </c>
      <c r="AD5" s="11">
        <v>357</v>
      </c>
      <c r="AE5" s="12">
        <f>SUM(AC5:AD5)</f>
        <v>461</v>
      </c>
      <c r="AF5" s="11">
        <v>387</v>
      </c>
      <c r="AG5" s="11">
        <v>201</v>
      </c>
      <c r="AH5" s="12">
        <f>SUM(AF5:AG5)</f>
        <v>588</v>
      </c>
      <c r="AI5" s="11">
        <v>59</v>
      </c>
      <c r="AJ5" s="11">
        <v>107</v>
      </c>
      <c r="AK5" s="12">
        <f>SUM(AI5:AJ5)</f>
        <v>166</v>
      </c>
      <c r="AL5" s="11">
        <v>59</v>
      </c>
      <c r="AM5" s="11">
        <v>23</v>
      </c>
      <c r="AN5" s="12">
        <f>SUM(AL5:AM5)</f>
        <v>82</v>
      </c>
      <c r="AO5" s="11">
        <v>95</v>
      </c>
      <c r="AP5" s="11">
        <v>25</v>
      </c>
      <c r="AQ5" s="12">
        <f>SUM(AO5:AP5)</f>
        <v>120</v>
      </c>
      <c r="AR5" s="11">
        <v>219</v>
      </c>
      <c r="AS5" s="11">
        <v>49</v>
      </c>
      <c r="AT5" s="12">
        <f>SUM(AR5:AS5)</f>
        <v>268</v>
      </c>
      <c r="AU5" s="11">
        <v>73</v>
      </c>
      <c r="AV5" s="11">
        <v>29</v>
      </c>
      <c r="AW5" s="12">
        <f t="shared" ref="AW5:AW41" si="0">SUM(AU5:AV5)</f>
        <v>102</v>
      </c>
      <c r="AX5" s="11">
        <f t="shared" ref="AX5:AX42" si="1">SUM(B5,E5,H5,K5,N5,Q5,T5,W5,Z5,AC5,AF5,AI5,AL5,AO5,AR5,AU5,)</f>
        <v>8012</v>
      </c>
      <c r="AY5" s="11">
        <f t="shared" ref="AY5:AY42" si="2">SUM(C5,F5,I5,L5,O5,R5,U5,X5,AA5,AD5,AG5,AJ5,AM5,AP5,AS5,AV5)</f>
        <v>7535</v>
      </c>
      <c r="AZ5" s="64">
        <f>SUM(AX5:AY5)</f>
        <v>15547</v>
      </c>
      <c r="BA5" s="17"/>
      <c r="BB5" s="19"/>
      <c r="BC5" s="19"/>
      <c r="BD5" s="19"/>
      <c r="BE5" s="19"/>
    </row>
    <row r="6" spans="1:57" x14ac:dyDescent="0.25">
      <c r="A6" s="23" t="s">
        <v>22</v>
      </c>
      <c r="B6" s="11">
        <v>466</v>
      </c>
      <c r="C6" s="11">
        <v>652</v>
      </c>
      <c r="D6" s="13">
        <f t="shared" ref="D6:D42" si="3">SUM(B6:C6)</f>
        <v>1118</v>
      </c>
      <c r="E6" s="11">
        <v>183</v>
      </c>
      <c r="F6" s="11">
        <v>277</v>
      </c>
      <c r="G6" s="12">
        <f t="shared" ref="G6:G42" si="4">SUM(E6:F6)</f>
        <v>460</v>
      </c>
      <c r="H6" s="11">
        <v>182</v>
      </c>
      <c r="I6" s="11">
        <v>125</v>
      </c>
      <c r="J6" s="12">
        <f t="shared" ref="J6:J42" si="5">SUM(H6:I6)</f>
        <v>307</v>
      </c>
      <c r="K6" s="11">
        <v>570</v>
      </c>
      <c r="L6" s="11">
        <v>712</v>
      </c>
      <c r="M6" s="12">
        <f t="shared" ref="M6:M42" si="6">SUM(K6:L6)</f>
        <v>1282</v>
      </c>
      <c r="N6" s="11">
        <v>252</v>
      </c>
      <c r="O6" s="11">
        <v>879</v>
      </c>
      <c r="P6" s="12">
        <f t="shared" ref="P6:P42" si="7">SUM(N6:O6)</f>
        <v>1131</v>
      </c>
      <c r="Q6" s="11">
        <v>51</v>
      </c>
      <c r="R6" s="11">
        <v>38</v>
      </c>
      <c r="S6" s="12">
        <f t="shared" ref="S6:S42" si="8">SUM(Q6:R6)</f>
        <v>89</v>
      </c>
      <c r="T6" s="11">
        <v>109</v>
      </c>
      <c r="U6" s="11">
        <v>161</v>
      </c>
      <c r="V6" s="12">
        <f t="shared" ref="V6:V42" si="9">SUM(T6:U6)</f>
        <v>270</v>
      </c>
      <c r="W6" s="11">
        <v>861</v>
      </c>
      <c r="X6" s="11">
        <v>1648</v>
      </c>
      <c r="Y6" s="12">
        <f t="shared" ref="Y6:Y42" si="10">SUM(W6:X6)</f>
        <v>2509</v>
      </c>
      <c r="Z6" s="11">
        <v>748</v>
      </c>
      <c r="AA6" s="11">
        <v>1293</v>
      </c>
      <c r="AB6" s="12">
        <f t="shared" ref="AB6:AB42" si="11">SUM(Z6:AA6)</f>
        <v>2041</v>
      </c>
      <c r="AC6" s="11">
        <v>18</v>
      </c>
      <c r="AD6" s="11">
        <v>52</v>
      </c>
      <c r="AE6" s="12">
        <f t="shared" ref="AE6:AE42" si="12">SUM(AC6:AD6)</f>
        <v>70</v>
      </c>
      <c r="AF6" s="11">
        <v>40</v>
      </c>
      <c r="AG6" s="11">
        <v>48</v>
      </c>
      <c r="AH6" s="12">
        <f t="shared" ref="AH6:AH42" si="13">SUM(AF6:AG6)</f>
        <v>88</v>
      </c>
      <c r="AI6" s="11">
        <v>8</v>
      </c>
      <c r="AJ6" s="11">
        <v>19</v>
      </c>
      <c r="AK6" s="12">
        <f t="shared" ref="AK6:AK41" si="14">SUM(AI6:AJ6)</f>
        <v>27</v>
      </c>
      <c r="AL6" s="11">
        <v>14</v>
      </c>
      <c r="AM6" s="11">
        <v>18</v>
      </c>
      <c r="AN6" s="12">
        <f t="shared" ref="AN6:AN42" si="15">SUM(AL6:AM6)</f>
        <v>32</v>
      </c>
      <c r="AO6" s="11">
        <v>15</v>
      </c>
      <c r="AP6" s="11">
        <v>11</v>
      </c>
      <c r="AQ6" s="12">
        <f t="shared" ref="AQ6:AQ42" si="16">SUM(AO6:AP6)</f>
        <v>26</v>
      </c>
      <c r="AR6" s="11">
        <v>831</v>
      </c>
      <c r="AS6" s="11">
        <v>536</v>
      </c>
      <c r="AT6" s="12">
        <f t="shared" ref="AT6:AT42" si="17">SUM(AR6:AS6)</f>
        <v>1367</v>
      </c>
      <c r="AU6" s="11">
        <v>245</v>
      </c>
      <c r="AV6" s="11">
        <v>220</v>
      </c>
      <c r="AW6" s="12">
        <f t="shared" si="0"/>
        <v>465</v>
      </c>
      <c r="AX6" s="11">
        <f t="shared" si="1"/>
        <v>4593</v>
      </c>
      <c r="AY6" s="11">
        <f t="shared" si="2"/>
        <v>6689</v>
      </c>
      <c r="AZ6" s="64">
        <f t="shared" ref="AZ6:AZ42" si="18">SUM(AX6:AY6)</f>
        <v>11282</v>
      </c>
      <c r="BB6" s="18"/>
      <c r="BC6" s="18"/>
      <c r="BD6" s="18"/>
      <c r="BE6" s="18"/>
    </row>
    <row r="7" spans="1:57" x14ac:dyDescent="0.25">
      <c r="A7" s="23" t="s">
        <v>23</v>
      </c>
      <c r="B7" s="11">
        <v>359</v>
      </c>
      <c r="C7" s="11">
        <v>306</v>
      </c>
      <c r="D7" s="13">
        <f t="shared" si="3"/>
        <v>665</v>
      </c>
      <c r="E7" s="11">
        <v>523</v>
      </c>
      <c r="F7" s="11">
        <v>315</v>
      </c>
      <c r="G7" s="12">
        <f t="shared" si="4"/>
        <v>838</v>
      </c>
      <c r="H7" s="11">
        <v>1013</v>
      </c>
      <c r="I7" s="11">
        <v>629</v>
      </c>
      <c r="J7" s="12">
        <f t="shared" si="5"/>
        <v>1642</v>
      </c>
      <c r="K7" s="11">
        <v>1460</v>
      </c>
      <c r="L7" s="11">
        <v>1011</v>
      </c>
      <c r="M7" s="12">
        <f t="shared" si="6"/>
        <v>2471</v>
      </c>
      <c r="N7" s="11">
        <v>331</v>
      </c>
      <c r="O7" s="11">
        <v>1788</v>
      </c>
      <c r="P7" s="12">
        <f t="shared" si="7"/>
        <v>2119</v>
      </c>
      <c r="Q7" s="11">
        <v>163</v>
      </c>
      <c r="R7" s="11">
        <v>125</v>
      </c>
      <c r="S7" s="12">
        <f t="shared" si="8"/>
        <v>288</v>
      </c>
      <c r="T7" s="11">
        <v>513</v>
      </c>
      <c r="U7" s="11">
        <v>325</v>
      </c>
      <c r="V7" s="12">
        <f t="shared" si="9"/>
        <v>838</v>
      </c>
      <c r="W7" s="11">
        <v>1069</v>
      </c>
      <c r="X7" s="11">
        <v>1476</v>
      </c>
      <c r="Y7" s="12">
        <f t="shared" si="10"/>
        <v>2545</v>
      </c>
      <c r="Z7" s="11">
        <v>833</v>
      </c>
      <c r="AA7" s="11">
        <v>898</v>
      </c>
      <c r="AB7" s="12">
        <f t="shared" si="11"/>
        <v>1731</v>
      </c>
      <c r="AC7" s="11">
        <v>124</v>
      </c>
      <c r="AD7" s="11">
        <v>566</v>
      </c>
      <c r="AE7" s="12">
        <f t="shared" si="12"/>
        <v>690</v>
      </c>
      <c r="AF7" s="11">
        <v>476</v>
      </c>
      <c r="AG7" s="11">
        <v>227</v>
      </c>
      <c r="AH7" s="12">
        <f t="shared" si="13"/>
        <v>703</v>
      </c>
      <c r="AI7" s="11">
        <v>83</v>
      </c>
      <c r="AJ7" s="11">
        <v>173</v>
      </c>
      <c r="AK7" s="12">
        <f t="shared" si="14"/>
        <v>256</v>
      </c>
      <c r="AL7" s="11">
        <v>29</v>
      </c>
      <c r="AM7" s="11">
        <v>19</v>
      </c>
      <c r="AN7" s="12">
        <f t="shared" si="15"/>
        <v>48</v>
      </c>
      <c r="AO7" s="11">
        <v>222</v>
      </c>
      <c r="AP7" s="11">
        <v>60</v>
      </c>
      <c r="AQ7" s="12">
        <f t="shared" si="16"/>
        <v>282</v>
      </c>
      <c r="AR7" s="11">
        <v>639</v>
      </c>
      <c r="AS7" s="11">
        <v>189</v>
      </c>
      <c r="AT7" s="12">
        <f t="shared" si="17"/>
        <v>828</v>
      </c>
      <c r="AU7" s="11">
        <v>218</v>
      </c>
      <c r="AV7" s="11">
        <v>124</v>
      </c>
      <c r="AW7" s="12">
        <f t="shared" si="0"/>
        <v>342</v>
      </c>
      <c r="AX7" s="11">
        <f t="shared" si="1"/>
        <v>8055</v>
      </c>
      <c r="AY7" s="11">
        <f t="shared" si="2"/>
        <v>8231</v>
      </c>
      <c r="AZ7" s="64">
        <f t="shared" si="18"/>
        <v>16286</v>
      </c>
      <c r="BB7" s="18"/>
      <c r="BC7" s="18"/>
      <c r="BD7" s="18"/>
      <c r="BE7" s="18"/>
    </row>
    <row r="8" spans="1:57" x14ac:dyDescent="0.25">
      <c r="A8" s="23" t="s">
        <v>24</v>
      </c>
      <c r="B8" s="11">
        <v>919</v>
      </c>
      <c r="C8" s="11">
        <v>644</v>
      </c>
      <c r="D8" s="13">
        <f t="shared" si="3"/>
        <v>1563</v>
      </c>
      <c r="E8" s="11">
        <v>802</v>
      </c>
      <c r="F8" s="11">
        <v>517</v>
      </c>
      <c r="G8" s="12">
        <f t="shared" si="4"/>
        <v>1319</v>
      </c>
      <c r="H8" s="11">
        <v>1344</v>
      </c>
      <c r="I8" s="11">
        <v>944</v>
      </c>
      <c r="J8" s="12">
        <f t="shared" si="5"/>
        <v>2288</v>
      </c>
      <c r="K8" s="11">
        <v>2331</v>
      </c>
      <c r="L8" s="11">
        <v>1007</v>
      </c>
      <c r="M8" s="12">
        <f t="shared" si="6"/>
        <v>3338</v>
      </c>
      <c r="N8" s="11">
        <v>408</v>
      </c>
      <c r="O8" s="11">
        <v>2130</v>
      </c>
      <c r="P8" s="12">
        <f t="shared" si="7"/>
        <v>2538</v>
      </c>
      <c r="Q8" s="11">
        <v>336</v>
      </c>
      <c r="R8" s="11">
        <v>259</v>
      </c>
      <c r="S8" s="12">
        <f t="shared" si="8"/>
        <v>595</v>
      </c>
      <c r="T8" s="11">
        <v>1458</v>
      </c>
      <c r="U8" s="11">
        <v>912</v>
      </c>
      <c r="V8" s="12">
        <f t="shared" si="9"/>
        <v>2370</v>
      </c>
      <c r="W8" s="11">
        <v>2254</v>
      </c>
      <c r="X8" s="11">
        <v>2215</v>
      </c>
      <c r="Y8" s="12">
        <f t="shared" si="10"/>
        <v>4469</v>
      </c>
      <c r="Z8" s="11">
        <v>1612</v>
      </c>
      <c r="AA8" s="11">
        <v>1412</v>
      </c>
      <c r="AB8" s="12">
        <f t="shared" si="11"/>
        <v>3024</v>
      </c>
      <c r="AC8" s="11">
        <v>233</v>
      </c>
      <c r="AD8" s="11">
        <v>534</v>
      </c>
      <c r="AE8" s="12">
        <f t="shared" si="12"/>
        <v>767</v>
      </c>
      <c r="AF8" s="11">
        <v>609</v>
      </c>
      <c r="AG8" s="11">
        <v>267</v>
      </c>
      <c r="AH8" s="12">
        <f t="shared" si="13"/>
        <v>876</v>
      </c>
      <c r="AI8" s="11">
        <v>116</v>
      </c>
      <c r="AJ8" s="11">
        <v>134</v>
      </c>
      <c r="AK8" s="12">
        <f t="shared" si="14"/>
        <v>250</v>
      </c>
      <c r="AL8" s="11">
        <v>110</v>
      </c>
      <c r="AM8" s="11">
        <v>45</v>
      </c>
      <c r="AN8" s="12">
        <f t="shared" si="15"/>
        <v>155</v>
      </c>
      <c r="AO8" s="11">
        <v>174</v>
      </c>
      <c r="AP8" s="11">
        <v>52</v>
      </c>
      <c r="AQ8" s="12">
        <f t="shared" si="16"/>
        <v>226</v>
      </c>
      <c r="AR8" s="11">
        <v>901</v>
      </c>
      <c r="AS8" s="11">
        <v>222</v>
      </c>
      <c r="AT8" s="12">
        <f t="shared" si="17"/>
        <v>1123</v>
      </c>
      <c r="AU8" s="11">
        <v>362</v>
      </c>
      <c r="AV8" s="11">
        <v>109</v>
      </c>
      <c r="AW8" s="12">
        <f t="shared" si="0"/>
        <v>471</v>
      </c>
      <c r="AX8" s="11">
        <f t="shared" si="1"/>
        <v>13969</v>
      </c>
      <c r="AY8" s="11">
        <f t="shared" si="2"/>
        <v>11403</v>
      </c>
      <c r="AZ8" s="64">
        <f t="shared" si="18"/>
        <v>25372</v>
      </c>
      <c r="BB8" s="18"/>
      <c r="BC8" s="18"/>
      <c r="BD8" s="18"/>
      <c r="BE8" s="18"/>
    </row>
    <row r="9" spans="1:57" x14ac:dyDescent="0.25">
      <c r="A9" s="23" t="s">
        <v>25</v>
      </c>
      <c r="B9" s="11">
        <v>107</v>
      </c>
      <c r="C9" s="11">
        <v>500</v>
      </c>
      <c r="D9" s="13">
        <f t="shared" si="3"/>
        <v>607</v>
      </c>
      <c r="E9" s="11">
        <v>59</v>
      </c>
      <c r="F9" s="11">
        <v>284</v>
      </c>
      <c r="G9" s="12">
        <f t="shared" si="4"/>
        <v>343</v>
      </c>
      <c r="H9" s="11">
        <v>157</v>
      </c>
      <c r="I9" s="11">
        <v>513</v>
      </c>
      <c r="J9" s="12">
        <f t="shared" si="5"/>
        <v>670</v>
      </c>
      <c r="K9" s="11">
        <v>665</v>
      </c>
      <c r="L9" s="11">
        <v>1548</v>
      </c>
      <c r="M9" s="12">
        <f t="shared" si="6"/>
        <v>2213</v>
      </c>
      <c r="N9" s="11">
        <v>98</v>
      </c>
      <c r="O9" s="11">
        <v>682</v>
      </c>
      <c r="P9" s="12">
        <f t="shared" si="7"/>
        <v>780</v>
      </c>
      <c r="Q9" s="11">
        <v>29</v>
      </c>
      <c r="R9" s="11">
        <v>73</v>
      </c>
      <c r="S9" s="12">
        <f t="shared" si="8"/>
        <v>102</v>
      </c>
      <c r="T9" s="11">
        <v>240</v>
      </c>
      <c r="U9" s="11">
        <v>743</v>
      </c>
      <c r="V9" s="12">
        <f t="shared" si="9"/>
        <v>983</v>
      </c>
      <c r="W9" s="11">
        <v>652</v>
      </c>
      <c r="X9" s="11">
        <v>1617</v>
      </c>
      <c r="Y9" s="12">
        <f t="shared" si="10"/>
        <v>2269</v>
      </c>
      <c r="Z9" s="11">
        <v>231</v>
      </c>
      <c r="AA9" s="11">
        <v>1004</v>
      </c>
      <c r="AB9" s="12">
        <f t="shared" si="11"/>
        <v>1235</v>
      </c>
      <c r="AC9" s="11">
        <v>19</v>
      </c>
      <c r="AD9" s="11">
        <v>227</v>
      </c>
      <c r="AE9" s="12">
        <f t="shared" si="12"/>
        <v>246</v>
      </c>
      <c r="AF9" s="11">
        <v>115</v>
      </c>
      <c r="AG9" s="11">
        <v>230</v>
      </c>
      <c r="AH9" s="12">
        <f t="shared" si="13"/>
        <v>345</v>
      </c>
      <c r="AI9" s="11">
        <v>18</v>
      </c>
      <c r="AJ9" s="11">
        <v>112</v>
      </c>
      <c r="AK9" s="12">
        <f t="shared" si="14"/>
        <v>130</v>
      </c>
      <c r="AL9" s="11">
        <v>109</v>
      </c>
      <c r="AM9" s="11">
        <v>168</v>
      </c>
      <c r="AN9" s="12">
        <f t="shared" si="15"/>
        <v>277</v>
      </c>
      <c r="AO9" s="11">
        <v>63</v>
      </c>
      <c r="AP9" s="11">
        <v>77</v>
      </c>
      <c r="AQ9" s="12">
        <f t="shared" si="16"/>
        <v>140</v>
      </c>
      <c r="AR9" s="11">
        <v>515</v>
      </c>
      <c r="AS9" s="11">
        <v>1284</v>
      </c>
      <c r="AT9" s="12">
        <f t="shared" si="17"/>
        <v>1799</v>
      </c>
      <c r="AU9" s="11">
        <v>292</v>
      </c>
      <c r="AV9" s="11">
        <v>1002</v>
      </c>
      <c r="AW9" s="12">
        <f t="shared" si="0"/>
        <v>1294</v>
      </c>
      <c r="AX9" s="11">
        <f t="shared" si="1"/>
        <v>3369</v>
      </c>
      <c r="AY9" s="11">
        <f t="shared" si="2"/>
        <v>10064</v>
      </c>
      <c r="AZ9" s="64">
        <f t="shared" si="18"/>
        <v>13433</v>
      </c>
      <c r="BB9" s="18"/>
      <c r="BC9" s="18"/>
      <c r="BD9" s="18"/>
      <c r="BE9" s="18"/>
    </row>
    <row r="10" spans="1:57" x14ac:dyDescent="0.25">
      <c r="A10" s="23" t="s">
        <v>26</v>
      </c>
      <c r="B10" s="11">
        <v>192</v>
      </c>
      <c r="C10" s="11">
        <v>173</v>
      </c>
      <c r="D10" s="13">
        <f t="shared" si="3"/>
        <v>365</v>
      </c>
      <c r="E10" s="11">
        <v>246</v>
      </c>
      <c r="F10" s="11">
        <v>163</v>
      </c>
      <c r="G10" s="12">
        <f t="shared" si="4"/>
        <v>409</v>
      </c>
      <c r="H10" s="11">
        <v>620</v>
      </c>
      <c r="I10" s="11">
        <v>422</v>
      </c>
      <c r="J10" s="12">
        <f t="shared" si="5"/>
        <v>1042</v>
      </c>
      <c r="K10" s="11">
        <v>627</v>
      </c>
      <c r="L10" s="11">
        <v>471</v>
      </c>
      <c r="M10" s="12">
        <f t="shared" si="6"/>
        <v>1098</v>
      </c>
      <c r="N10" s="11">
        <v>103</v>
      </c>
      <c r="O10" s="11">
        <v>863</v>
      </c>
      <c r="P10" s="12">
        <f t="shared" si="7"/>
        <v>966</v>
      </c>
      <c r="Q10" s="11">
        <v>88</v>
      </c>
      <c r="R10" s="11">
        <v>84</v>
      </c>
      <c r="S10" s="12">
        <f t="shared" si="8"/>
        <v>172</v>
      </c>
      <c r="T10" s="11">
        <v>244</v>
      </c>
      <c r="U10" s="11">
        <v>169</v>
      </c>
      <c r="V10" s="12">
        <f t="shared" si="9"/>
        <v>413</v>
      </c>
      <c r="W10" s="11">
        <v>530</v>
      </c>
      <c r="X10" s="11">
        <v>721</v>
      </c>
      <c r="Y10" s="12">
        <f t="shared" si="10"/>
        <v>1251</v>
      </c>
      <c r="Z10" s="11">
        <v>681</v>
      </c>
      <c r="AA10" s="11">
        <v>687</v>
      </c>
      <c r="AB10" s="12">
        <f t="shared" si="11"/>
        <v>1368</v>
      </c>
      <c r="AC10" s="11">
        <v>11</v>
      </c>
      <c r="AD10" s="11">
        <v>59</v>
      </c>
      <c r="AE10" s="12">
        <f t="shared" si="12"/>
        <v>70</v>
      </c>
      <c r="AF10" s="11">
        <v>45</v>
      </c>
      <c r="AG10" s="11">
        <v>22</v>
      </c>
      <c r="AH10" s="12">
        <f t="shared" si="13"/>
        <v>67</v>
      </c>
      <c r="AI10" s="11">
        <v>6</v>
      </c>
      <c r="AJ10" s="11">
        <v>21</v>
      </c>
      <c r="AK10" s="12">
        <f t="shared" si="14"/>
        <v>27</v>
      </c>
      <c r="AL10" s="11">
        <v>4</v>
      </c>
      <c r="AM10" s="11">
        <v>1</v>
      </c>
      <c r="AN10" s="12">
        <f t="shared" si="15"/>
        <v>5</v>
      </c>
      <c r="AO10" s="11">
        <v>21</v>
      </c>
      <c r="AP10" s="11">
        <v>5</v>
      </c>
      <c r="AQ10" s="12">
        <f t="shared" si="16"/>
        <v>26</v>
      </c>
      <c r="AR10" s="11">
        <v>93</v>
      </c>
      <c r="AS10" s="11">
        <v>38</v>
      </c>
      <c r="AT10" s="12">
        <f t="shared" si="17"/>
        <v>131</v>
      </c>
      <c r="AU10" s="11">
        <v>21</v>
      </c>
      <c r="AV10" s="11">
        <v>22</v>
      </c>
      <c r="AW10" s="12">
        <f t="shared" si="0"/>
        <v>43</v>
      </c>
      <c r="AX10" s="11">
        <f t="shared" si="1"/>
        <v>3532</v>
      </c>
      <c r="AY10" s="11">
        <f t="shared" si="2"/>
        <v>3921</v>
      </c>
      <c r="AZ10" s="64">
        <f t="shared" si="18"/>
        <v>7453</v>
      </c>
      <c r="BB10" s="18"/>
      <c r="BC10" s="18"/>
      <c r="BD10" s="18"/>
      <c r="BE10" s="18"/>
    </row>
    <row r="11" spans="1:57" x14ac:dyDescent="0.25">
      <c r="A11" s="23" t="s">
        <v>27</v>
      </c>
      <c r="B11" s="11">
        <v>785</v>
      </c>
      <c r="C11" s="11">
        <v>929</v>
      </c>
      <c r="D11" s="13">
        <f t="shared" si="3"/>
        <v>1714</v>
      </c>
      <c r="E11" s="11">
        <v>723</v>
      </c>
      <c r="F11" s="11">
        <v>1022</v>
      </c>
      <c r="G11" s="12">
        <f t="shared" si="4"/>
        <v>1745</v>
      </c>
      <c r="H11" s="11">
        <v>920</v>
      </c>
      <c r="I11" s="11">
        <v>1050</v>
      </c>
      <c r="J11" s="12">
        <f t="shared" si="5"/>
        <v>1970</v>
      </c>
      <c r="K11" s="11">
        <v>1155</v>
      </c>
      <c r="L11" s="11">
        <v>1746</v>
      </c>
      <c r="M11" s="12">
        <f t="shared" si="6"/>
        <v>2901</v>
      </c>
      <c r="N11" s="11">
        <v>148</v>
      </c>
      <c r="O11" s="11">
        <v>964</v>
      </c>
      <c r="P11" s="12">
        <f t="shared" si="7"/>
        <v>1112</v>
      </c>
      <c r="Q11" s="11">
        <v>94</v>
      </c>
      <c r="R11" s="11">
        <v>107</v>
      </c>
      <c r="S11" s="12">
        <f t="shared" si="8"/>
        <v>201</v>
      </c>
      <c r="T11" s="11">
        <v>268</v>
      </c>
      <c r="U11" s="11">
        <v>398</v>
      </c>
      <c r="V11" s="12">
        <f t="shared" si="9"/>
        <v>666</v>
      </c>
      <c r="W11" s="11">
        <v>1246</v>
      </c>
      <c r="X11" s="11">
        <v>2483</v>
      </c>
      <c r="Y11" s="12">
        <f t="shared" si="10"/>
        <v>3729</v>
      </c>
      <c r="Z11" s="11">
        <v>1267</v>
      </c>
      <c r="AA11" s="11">
        <v>1962</v>
      </c>
      <c r="AB11" s="12">
        <f t="shared" si="11"/>
        <v>3229</v>
      </c>
      <c r="AC11" s="11">
        <v>90</v>
      </c>
      <c r="AD11" s="11">
        <v>319</v>
      </c>
      <c r="AE11" s="12">
        <f t="shared" si="12"/>
        <v>409</v>
      </c>
      <c r="AF11" s="11">
        <v>322</v>
      </c>
      <c r="AG11" s="11">
        <v>236</v>
      </c>
      <c r="AH11" s="12">
        <f t="shared" si="13"/>
        <v>558</v>
      </c>
      <c r="AI11" s="11">
        <v>70</v>
      </c>
      <c r="AJ11" s="11">
        <v>89</v>
      </c>
      <c r="AK11" s="12">
        <f t="shared" si="14"/>
        <v>159</v>
      </c>
      <c r="AL11" s="11">
        <v>46</v>
      </c>
      <c r="AM11" s="11">
        <v>48</v>
      </c>
      <c r="AN11" s="12">
        <f t="shared" si="15"/>
        <v>94</v>
      </c>
      <c r="AO11" s="11">
        <v>68</v>
      </c>
      <c r="AP11" s="11">
        <v>62</v>
      </c>
      <c r="AQ11" s="12">
        <f t="shared" si="16"/>
        <v>130</v>
      </c>
      <c r="AR11" s="11">
        <v>595</v>
      </c>
      <c r="AS11" s="11">
        <v>567</v>
      </c>
      <c r="AT11" s="12">
        <f t="shared" si="17"/>
        <v>1162</v>
      </c>
      <c r="AU11" s="11">
        <v>209</v>
      </c>
      <c r="AV11" s="11">
        <v>250</v>
      </c>
      <c r="AW11" s="12">
        <f t="shared" si="0"/>
        <v>459</v>
      </c>
      <c r="AX11" s="11">
        <f t="shared" si="1"/>
        <v>8006</v>
      </c>
      <c r="AY11" s="11">
        <f t="shared" si="2"/>
        <v>12232</v>
      </c>
      <c r="AZ11" s="64">
        <f t="shared" si="18"/>
        <v>20238</v>
      </c>
      <c r="BB11" s="18"/>
      <c r="BC11" s="18"/>
      <c r="BD11" s="18"/>
      <c r="BE11" s="18"/>
    </row>
    <row r="12" spans="1:57" x14ac:dyDescent="0.25">
      <c r="A12" s="23" t="s">
        <v>28</v>
      </c>
      <c r="B12" s="11">
        <v>121</v>
      </c>
      <c r="C12" s="11">
        <v>188</v>
      </c>
      <c r="D12" s="13">
        <f t="shared" si="3"/>
        <v>309</v>
      </c>
      <c r="E12" s="11">
        <v>261</v>
      </c>
      <c r="F12" s="11">
        <v>367</v>
      </c>
      <c r="G12" s="12">
        <f t="shared" si="4"/>
        <v>628</v>
      </c>
      <c r="H12" s="11">
        <v>176</v>
      </c>
      <c r="I12" s="11">
        <v>157</v>
      </c>
      <c r="J12" s="12">
        <f t="shared" si="5"/>
        <v>333</v>
      </c>
      <c r="K12" s="11">
        <v>636</v>
      </c>
      <c r="L12" s="11">
        <v>957</v>
      </c>
      <c r="M12" s="12">
        <f t="shared" si="6"/>
        <v>1593</v>
      </c>
      <c r="N12" s="11">
        <v>113</v>
      </c>
      <c r="O12" s="11">
        <v>585</v>
      </c>
      <c r="P12" s="12">
        <f t="shared" si="7"/>
        <v>698</v>
      </c>
      <c r="Q12" s="11">
        <v>48</v>
      </c>
      <c r="R12" s="11">
        <v>43</v>
      </c>
      <c r="S12" s="12">
        <f t="shared" si="8"/>
        <v>91</v>
      </c>
      <c r="T12" s="11">
        <v>166</v>
      </c>
      <c r="U12" s="11">
        <v>239</v>
      </c>
      <c r="V12" s="12">
        <f t="shared" si="9"/>
        <v>405</v>
      </c>
      <c r="W12" s="11">
        <v>677</v>
      </c>
      <c r="X12" s="11">
        <v>1104</v>
      </c>
      <c r="Y12" s="12">
        <f t="shared" si="10"/>
        <v>1781</v>
      </c>
      <c r="Z12" s="11">
        <v>299</v>
      </c>
      <c r="AA12" s="11">
        <v>684</v>
      </c>
      <c r="AB12" s="12">
        <f t="shared" si="11"/>
        <v>983</v>
      </c>
      <c r="AC12" s="11">
        <v>37</v>
      </c>
      <c r="AD12" s="11">
        <v>195</v>
      </c>
      <c r="AE12" s="12">
        <f t="shared" si="12"/>
        <v>232</v>
      </c>
      <c r="AF12" s="11">
        <v>134</v>
      </c>
      <c r="AG12" s="11">
        <v>152</v>
      </c>
      <c r="AH12" s="12">
        <f t="shared" si="13"/>
        <v>286</v>
      </c>
      <c r="AI12" s="11">
        <v>7</v>
      </c>
      <c r="AJ12" s="11">
        <v>44</v>
      </c>
      <c r="AK12" s="12">
        <f t="shared" si="14"/>
        <v>51</v>
      </c>
      <c r="AL12" s="11">
        <v>121</v>
      </c>
      <c r="AM12" s="11">
        <v>178</v>
      </c>
      <c r="AN12" s="12">
        <f t="shared" si="15"/>
        <v>299</v>
      </c>
      <c r="AO12" s="11">
        <v>63</v>
      </c>
      <c r="AP12" s="11">
        <v>74</v>
      </c>
      <c r="AQ12" s="12">
        <f t="shared" si="16"/>
        <v>137</v>
      </c>
      <c r="AR12" s="11">
        <v>522</v>
      </c>
      <c r="AS12" s="11">
        <v>362</v>
      </c>
      <c r="AT12" s="12">
        <f t="shared" si="17"/>
        <v>884</v>
      </c>
      <c r="AU12" s="11">
        <v>293</v>
      </c>
      <c r="AV12" s="11">
        <v>291</v>
      </c>
      <c r="AW12" s="12">
        <f t="shared" si="0"/>
        <v>584</v>
      </c>
      <c r="AX12" s="11">
        <f t="shared" si="1"/>
        <v>3674</v>
      </c>
      <c r="AY12" s="11">
        <f t="shared" si="2"/>
        <v>5620</v>
      </c>
      <c r="AZ12" s="64">
        <f t="shared" si="18"/>
        <v>9294</v>
      </c>
      <c r="BB12" s="18"/>
      <c r="BC12" s="18"/>
      <c r="BD12" s="18"/>
      <c r="BE12" s="18"/>
    </row>
    <row r="13" spans="1:57" x14ac:dyDescent="0.25">
      <c r="A13" s="23" t="s">
        <v>29</v>
      </c>
      <c r="B13" s="11">
        <v>145</v>
      </c>
      <c r="C13" s="11">
        <v>128</v>
      </c>
      <c r="D13" s="13">
        <f t="shared" si="3"/>
        <v>273</v>
      </c>
      <c r="E13" s="11">
        <v>265</v>
      </c>
      <c r="F13" s="11">
        <v>234</v>
      </c>
      <c r="G13" s="12">
        <f t="shared" si="4"/>
        <v>499</v>
      </c>
      <c r="H13" s="11">
        <v>446</v>
      </c>
      <c r="I13" s="11">
        <v>323</v>
      </c>
      <c r="J13" s="12">
        <f t="shared" si="5"/>
        <v>769</v>
      </c>
      <c r="K13" s="11">
        <v>1257</v>
      </c>
      <c r="L13" s="11">
        <v>1194</v>
      </c>
      <c r="M13" s="12">
        <f t="shared" si="6"/>
        <v>2451</v>
      </c>
      <c r="N13" s="11">
        <v>181</v>
      </c>
      <c r="O13" s="11">
        <v>1179</v>
      </c>
      <c r="P13" s="12">
        <f t="shared" si="7"/>
        <v>1360</v>
      </c>
      <c r="Q13" s="11">
        <v>86</v>
      </c>
      <c r="R13" s="11">
        <v>80</v>
      </c>
      <c r="S13" s="12">
        <f t="shared" si="8"/>
        <v>166</v>
      </c>
      <c r="T13" s="11">
        <v>567</v>
      </c>
      <c r="U13" s="11">
        <v>481</v>
      </c>
      <c r="V13" s="12">
        <f t="shared" si="9"/>
        <v>1048</v>
      </c>
      <c r="W13" s="11">
        <v>861</v>
      </c>
      <c r="X13" s="11">
        <v>1392</v>
      </c>
      <c r="Y13" s="12">
        <f t="shared" si="10"/>
        <v>2253</v>
      </c>
      <c r="Z13" s="11">
        <v>991</v>
      </c>
      <c r="AA13" s="11">
        <v>999</v>
      </c>
      <c r="AB13" s="12">
        <f t="shared" si="11"/>
        <v>1990</v>
      </c>
      <c r="AC13" s="11">
        <v>43</v>
      </c>
      <c r="AD13" s="11">
        <v>219</v>
      </c>
      <c r="AE13" s="12">
        <f t="shared" si="12"/>
        <v>262</v>
      </c>
      <c r="AF13" s="11">
        <v>168</v>
      </c>
      <c r="AG13" s="11">
        <v>137</v>
      </c>
      <c r="AH13" s="12">
        <f t="shared" si="13"/>
        <v>305</v>
      </c>
      <c r="AI13" s="11">
        <v>36</v>
      </c>
      <c r="AJ13" s="11">
        <v>92</v>
      </c>
      <c r="AK13" s="12">
        <f t="shared" si="14"/>
        <v>128</v>
      </c>
      <c r="AL13" s="11">
        <v>28</v>
      </c>
      <c r="AM13" s="11">
        <v>22</v>
      </c>
      <c r="AN13" s="12">
        <f t="shared" si="15"/>
        <v>50</v>
      </c>
      <c r="AO13" s="11">
        <v>146</v>
      </c>
      <c r="AP13" s="11">
        <v>42</v>
      </c>
      <c r="AQ13" s="12">
        <f t="shared" si="16"/>
        <v>188</v>
      </c>
      <c r="AR13" s="11">
        <v>324</v>
      </c>
      <c r="AS13" s="11">
        <v>247</v>
      </c>
      <c r="AT13" s="12">
        <f t="shared" si="17"/>
        <v>571</v>
      </c>
      <c r="AU13" s="11">
        <v>115</v>
      </c>
      <c r="AV13" s="11">
        <v>113</v>
      </c>
      <c r="AW13" s="12">
        <f t="shared" si="0"/>
        <v>228</v>
      </c>
      <c r="AX13" s="11">
        <f t="shared" si="1"/>
        <v>5659</v>
      </c>
      <c r="AY13" s="11">
        <f t="shared" si="2"/>
        <v>6882</v>
      </c>
      <c r="AZ13" s="64">
        <f t="shared" si="18"/>
        <v>12541</v>
      </c>
      <c r="BB13" s="18"/>
      <c r="BC13" s="18"/>
      <c r="BD13" s="18"/>
      <c r="BE13" s="18"/>
    </row>
    <row r="14" spans="1:57" x14ac:dyDescent="0.25">
      <c r="A14" s="23" t="s">
        <v>30</v>
      </c>
      <c r="B14" s="11">
        <v>598</v>
      </c>
      <c r="C14" s="11">
        <v>391</v>
      </c>
      <c r="D14" s="13">
        <f t="shared" si="3"/>
        <v>989</v>
      </c>
      <c r="E14" s="11">
        <v>430</v>
      </c>
      <c r="F14" s="11">
        <v>306</v>
      </c>
      <c r="G14" s="12">
        <f t="shared" si="4"/>
        <v>736</v>
      </c>
      <c r="H14" s="11">
        <v>1274</v>
      </c>
      <c r="I14" s="11">
        <v>718</v>
      </c>
      <c r="J14" s="12">
        <f t="shared" si="5"/>
        <v>1992</v>
      </c>
      <c r="K14" s="11">
        <v>2115</v>
      </c>
      <c r="L14" s="11">
        <v>1177</v>
      </c>
      <c r="M14" s="12">
        <f t="shared" si="6"/>
        <v>3292</v>
      </c>
      <c r="N14" s="11">
        <v>380</v>
      </c>
      <c r="O14" s="11">
        <v>2061</v>
      </c>
      <c r="P14" s="12">
        <f t="shared" si="7"/>
        <v>2441</v>
      </c>
      <c r="Q14" s="11">
        <v>312</v>
      </c>
      <c r="R14" s="11">
        <v>232</v>
      </c>
      <c r="S14" s="12">
        <f t="shared" si="8"/>
        <v>544</v>
      </c>
      <c r="T14" s="11">
        <v>1209</v>
      </c>
      <c r="U14" s="11">
        <v>754</v>
      </c>
      <c r="V14" s="12">
        <f t="shared" si="9"/>
        <v>1963</v>
      </c>
      <c r="W14" s="11">
        <v>1915</v>
      </c>
      <c r="X14" s="11">
        <v>2711</v>
      </c>
      <c r="Y14" s="12">
        <f t="shared" si="10"/>
        <v>4626</v>
      </c>
      <c r="Z14" s="11">
        <v>1398</v>
      </c>
      <c r="AA14" s="11">
        <v>1109</v>
      </c>
      <c r="AB14" s="12">
        <f t="shared" si="11"/>
        <v>2507</v>
      </c>
      <c r="AC14" s="11">
        <v>207</v>
      </c>
      <c r="AD14" s="11">
        <v>727</v>
      </c>
      <c r="AE14" s="12">
        <f t="shared" si="12"/>
        <v>934</v>
      </c>
      <c r="AF14" s="11">
        <v>740</v>
      </c>
      <c r="AG14" s="11">
        <v>422</v>
      </c>
      <c r="AH14" s="12">
        <f t="shared" si="13"/>
        <v>1162</v>
      </c>
      <c r="AI14" s="11">
        <v>145</v>
      </c>
      <c r="AJ14" s="11">
        <v>274</v>
      </c>
      <c r="AK14" s="12">
        <f t="shared" si="14"/>
        <v>419</v>
      </c>
      <c r="AL14" s="11">
        <v>44</v>
      </c>
      <c r="AM14" s="11">
        <v>56</v>
      </c>
      <c r="AN14" s="12">
        <f t="shared" si="15"/>
        <v>100</v>
      </c>
      <c r="AO14" s="11">
        <v>158</v>
      </c>
      <c r="AP14" s="11">
        <v>51</v>
      </c>
      <c r="AQ14" s="12">
        <f t="shared" si="16"/>
        <v>209</v>
      </c>
      <c r="AR14" s="11">
        <v>324</v>
      </c>
      <c r="AS14" s="11">
        <v>105</v>
      </c>
      <c r="AT14" s="12">
        <f t="shared" si="17"/>
        <v>429</v>
      </c>
      <c r="AU14" s="11">
        <v>105</v>
      </c>
      <c r="AV14" s="11">
        <v>56</v>
      </c>
      <c r="AW14" s="12">
        <f t="shared" si="0"/>
        <v>161</v>
      </c>
      <c r="AX14" s="11">
        <f t="shared" si="1"/>
        <v>11354</v>
      </c>
      <c r="AY14" s="11">
        <f t="shared" si="2"/>
        <v>11150</v>
      </c>
      <c r="AZ14" s="64">
        <f t="shared" si="18"/>
        <v>22504</v>
      </c>
      <c r="BB14" s="18"/>
      <c r="BC14" s="18"/>
      <c r="BD14" s="18"/>
      <c r="BE14" s="18"/>
    </row>
    <row r="15" spans="1:57" x14ac:dyDescent="0.25">
      <c r="A15" s="23" t="s">
        <v>31</v>
      </c>
      <c r="B15" s="11">
        <v>340</v>
      </c>
      <c r="C15" s="11">
        <v>245</v>
      </c>
      <c r="D15" s="13">
        <f t="shared" si="3"/>
        <v>585</v>
      </c>
      <c r="E15" s="11">
        <v>380</v>
      </c>
      <c r="F15" s="11">
        <v>304</v>
      </c>
      <c r="G15" s="12">
        <f t="shared" si="4"/>
        <v>684</v>
      </c>
      <c r="H15" s="11">
        <v>466</v>
      </c>
      <c r="I15" s="11">
        <v>475</v>
      </c>
      <c r="J15" s="12">
        <f t="shared" si="5"/>
        <v>941</v>
      </c>
      <c r="K15" s="11">
        <v>703</v>
      </c>
      <c r="L15" s="11">
        <v>547</v>
      </c>
      <c r="M15" s="12">
        <f t="shared" si="6"/>
        <v>1250</v>
      </c>
      <c r="N15" s="11">
        <v>106</v>
      </c>
      <c r="O15" s="11">
        <v>718</v>
      </c>
      <c r="P15" s="12">
        <f t="shared" si="7"/>
        <v>824</v>
      </c>
      <c r="Q15" s="11">
        <v>128</v>
      </c>
      <c r="R15" s="11">
        <v>177</v>
      </c>
      <c r="S15" s="12">
        <f t="shared" si="8"/>
        <v>305</v>
      </c>
      <c r="T15" s="11">
        <v>459</v>
      </c>
      <c r="U15" s="11">
        <v>462</v>
      </c>
      <c r="V15" s="12">
        <f t="shared" si="9"/>
        <v>921</v>
      </c>
      <c r="W15" s="11">
        <v>695</v>
      </c>
      <c r="X15" s="11">
        <v>976</v>
      </c>
      <c r="Y15" s="12">
        <f t="shared" si="10"/>
        <v>1671</v>
      </c>
      <c r="Z15" s="11">
        <v>852</v>
      </c>
      <c r="AA15" s="11">
        <v>824</v>
      </c>
      <c r="AB15" s="12">
        <f t="shared" si="11"/>
        <v>1676</v>
      </c>
      <c r="AC15" s="11">
        <v>141</v>
      </c>
      <c r="AD15" s="11">
        <v>509</v>
      </c>
      <c r="AE15" s="12">
        <f t="shared" si="12"/>
        <v>650</v>
      </c>
      <c r="AF15" s="11">
        <v>377</v>
      </c>
      <c r="AG15" s="11">
        <v>181</v>
      </c>
      <c r="AH15" s="12">
        <f t="shared" si="13"/>
        <v>558</v>
      </c>
      <c r="AI15" s="11">
        <v>83</v>
      </c>
      <c r="AJ15" s="11">
        <v>87</v>
      </c>
      <c r="AK15" s="12">
        <f t="shared" si="14"/>
        <v>170</v>
      </c>
      <c r="AL15" s="11">
        <v>80</v>
      </c>
      <c r="AM15" s="11">
        <v>50</v>
      </c>
      <c r="AN15" s="12">
        <f t="shared" si="15"/>
        <v>130</v>
      </c>
      <c r="AO15" s="11">
        <v>68</v>
      </c>
      <c r="AP15" s="11">
        <v>44</v>
      </c>
      <c r="AQ15" s="12">
        <f t="shared" si="16"/>
        <v>112</v>
      </c>
      <c r="AR15" s="11">
        <v>216</v>
      </c>
      <c r="AS15" s="11">
        <v>91</v>
      </c>
      <c r="AT15" s="12">
        <f t="shared" si="17"/>
        <v>307</v>
      </c>
      <c r="AU15" s="11">
        <v>71</v>
      </c>
      <c r="AV15" s="11">
        <v>43</v>
      </c>
      <c r="AW15" s="12">
        <f t="shared" si="0"/>
        <v>114</v>
      </c>
      <c r="AX15" s="11">
        <f t="shared" si="1"/>
        <v>5165</v>
      </c>
      <c r="AY15" s="11">
        <f t="shared" si="2"/>
        <v>5733</v>
      </c>
      <c r="AZ15" s="64">
        <f t="shared" si="18"/>
        <v>10898</v>
      </c>
      <c r="BB15" s="18"/>
      <c r="BC15" s="18"/>
      <c r="BD15" s="18"/>
      <c r="BE15" s="18"/>
    </row>
    <row r="16" spans="1:57" x14ac:dyDescent="0.25">
      <c r="A16" s="23" t="s">
        <v>32</v>
      </c>
      <c r="B16" s="11">
        <v>239</v>
      </c>
      <c r="C16" s="11">
        <v>215</v>
      </c>
      <c r="D16" s="13">
        <f t="shared" si="3"/>
        <v>454</v>
      </c>
      <c r="E16" s="11">
        <v>468</v>
      </c>
      <c r="F16" s="11">
        <v>312</v>
      </c>
      <c r="G16" s="12">
        <f t="shared" si="4"/>
        <v>780</v>
      </c>
      <c r="H16" s="11">
        <v>1208</v>
      </c>
      <c r="I16" s="11">
        <v>674</v>
      </c>
      <c r="J16" s="12">
        <f t="shared" si="5"/>
        <v>1882</v>
      </c>
      <c r="K16" s="11">
        <v>1380</v>
      </c>
      <c r="L16" s="11">
        <v>860</v>
      </c>
      <c r="M16" s="12">
        <f t="shared" si="6"/>
        <v>2240</v>
      </c>
      <c r="N16" s="11">
        <v>274</v>
      </c>
      <c r="O16" s="11">
        <v>1794</v>
      </c>
      <c r="P16" s="12">
        <f t="shared" si="7"/>
        <v>2068</v>
      </c>
      <c r="Q16" s="11">
        <v>242</v>
      </c>
      <c r="R16" s="11">
        <v>143</v>
      </c>
      <c r="S16" s="12">
        <f t="shared" si="8"/>
        <v>385</v>
      </c>
      <c r="T16" s="11">
        <v>1264</v>
      </c>
      <c r="U16" s="11">
        <v>730</v>
      </c>
      <c r="V16" s="12">
        <f t="shared" si="9"/>
        <v>1994</v>
      </c>
      <c r="W16" s="11">
        <v>1864</v>
      </c>
      <c r="X16" s="11">
        <v>2333</v>
      </c>
      <c r="Y16" s="12">
        <f t="shared" si="10"/>
        <v>4197</v>
      </c>
      <c r="Z16" s="11">
        <v>1575</v>
      </c>
      <c r="AA16" s="11">
        <v>1472</v>
      </c>
      <c r="AB16" s="12">
        <f t="shared" si="11"/>
        <v>3047</v>
      </c>
      <c r="AC16" s="11">
        <v>197</v>
      </c>
      <c r="AD16" s="11">
        <v>525</v>
      </c>
      <c r="AE16" s="12">
        <f t="shared" si="12"/>
        <v>722</v>
      </c>
      <c r="AF16" s="11">
        <v>432</v>
      </c>
      <c r="AG16" s="11">
        <v>284</v>
      </c>
      <c r="AH16" s="12">
        <f t="shared" si="13"/>
        <v>716</v>
      </c>
      <c r="AI16" s="11">
        <v>62</v>
      </c>
      <c r="AJ16" s="11">
        <v>106</v>
      </c>
      <c r="AK16" s="12">
        <f t="shared" si="14"/>
        <v>168</v>
      </c>
      <c r="AL16" s="11">
        <v>63</v>
      </c>
      <c r="AM16" s="11">
        <v>57</v>
      </c>
      <c r="AN16" s="12">
        <f t="shared" si="15"/>
        <v>120</v>
      </c>
      <c r="AO16" s="11">
        <v>105</v>
      </c>
      <c r="AP16" s="11">
        <v>30</v>
      </c>
      <c r="AQ16" s="12">
        <f t="shared" si="16"/>
        <v>135</v>
      </c>
      <c r="AR16" s="11">
        <v>222</v>
      </c>
      <c r="AS16" s="11">
        <v>56</v>
      </c>
      <c r="AT16" s="12">
        <f t="shared" si="17"/>
        <v>278</v>
      </c>
      <c r="AU16" s="11">
        <v>56</v>
      </c>
      <c r="AV16" s="11">
        <v>33</v>
      </c>
      <c r="AW16" s="12">
        <f t="shared" si="0"/>
        <v>89</v>
      </c>
      <c r="AX16" s="11">
        <f t="shared" si="1"/>
        <v>9651</v>
      </c>
      <c r="AY16" s="11">
        <f t="shared" si="2"/>
        <v>9624</v>
      </c>
      <c r="AZ16" s="64">
        <f t="shared" si="18"/>
        <v>19275</v>
      </c>
      <c r="BB16" s="18"/>
      <c r="BC16" s="18"/>
      <c r="BD16" s="18"/>
      <c r="BE16" s="18"/>
    </row>
    <row r="17" spans="1:57" x14ac:dyDescent="0.25">
      <c r="A17" s="23" t="s">
        <v>33</v>
      </c>
      <c r="B17" s="11">
        <v>297</v>
      </c>
      <c r="C17" s="11">
        <v>288</v>
      </c>
      <c r="D17" s="13">
        <f t="shared" si="3"/>
        <v>585</v>
      </c>
      <c r="E17" s="11">
        <v>461</v>
      </c>
      <c r="F17" s="11">
        <v>412</v>
      </c>
      <c r="G17" s="12">
        <f t="shared" si="4"/>
        <v>873</v>
      </c>
      <c r="H17" s="11">
        <v>648</v>
      </c>
      <c r="I17" s="11">
        <v>477</v>
      </c>
      <c r="J17" s="12">
        <f t="shared" si="5"/>
        <v>1125</v>
      </c>
      <c r="K17" s="11">
        <v>954</v>
      </c>
      <c r="L17" s="11">
        <v>628</v>
      </c>
      <c r="M17" s="12">
        <f t="shared" si="6"/>
        <v>1582</v>
      </c>
      <c r="N17" s="11">
        <v>174</v>
      </c>
      <c r="O17" s="11">
        <v>1000</v>
      </c>
      <c r="P17" s="12">
        <f t="shared" si="7"/>
        <v>1174</v>
      </c>
      <c r="Q17" s="11">
        <v>178</v>
      </c>
      <c r="R17" s="11">
        <v>127</v>
      </c>
      <c r="S17" s="12">
        <f t="shared" si="8"/>
        <v>305</v>
      </c>
      <c r="T17" s="11">
        <v>358</v>
      </c>
      <c r="U17" s="11">
        <v>280</v>
      </c>
      <c r="V17" s="12">
        <f t="shared" si="9"/>
        <v>638</v>
      </c>
      <c r="W17" s="11">
        <v>1136</v>
      </c>
      <c r="X17" s="11">
        <v>1373</v>
      </c>
      <c r="Y17" s="12">
        <f t="shared" si="10"/>
        <v>2509</v>
      </c>
      <c r="Z17" s="11">
        <v>791</v>
      </c>
      <c r="AA17" s="11">
        <v>888</v>
      </c>
      <c r="AB17" s="12">
        <f t="shared" si="11"/>
        <v>1679</v>
      </c>
      <c r="AC17" s="11">
        <v>187</v>
      </c>
      <c r="AD17" s="11">
        <v>574</v>
      </c>
      <c r="AE17" s="12">
        <f t="shared" si="12"/>
        <v>761</v>
      </c>
      <c r="AF17" s="11">
        <v>431</v>
      </c>
      <c r="AG17" s="11">
        <v>311</v>
      </c>
      <c r="AH17" s="12">
        <f t="shared" si="13"/>
        <v>742</v>
      </c>
      <c r="AI17" s="11">
        <v>87</v>
      </c>
      <c r="AJ17" s="11">
        <v>132</v>
      </c>
      <c r="AK17" s="12">
        <f t="shared" si="14"/>
        <v>219</v>
      </c>
      <c r="AL17" s="11">
        <v>138</v>
      </c>
      <c r="AM17" s="11">
        <v>112</v>
      </c>
      <c r="AN17" s="12">
        <f t="shared" si="15"/>
        <v>250</v>
      </c>
      <c r="AO17" s="11">
        <v>202</v>
      </c>
      <c r="AP17" s="11">
        <v>72</v>
      </c>
      <c r="AQ17" s="12">
        <f t="shared" si="16"/>
        <v>274</v>
      </c>
      <c r="AR17" s="11">
        <v>447</v>
      </c>
      <c r="AS17" s="11">
        <v>154</v>
      </c>
      <c r="AT17" s="12">
        <f t="shared" si="17"/>
        <v>601</v>
      </c>
      <c r="AU17" s="11">
        <v>135</v>
      </c>
      <c r="AV17" s="11">
        <v>50</v>
      </c>
      <c r="AW17" s="12">
        <f t="shared" si="0"/>
        <v>185</v>
      </c>
      <c r="AX17" s="11">
        <f t="shared" si="1"/>
        <v>6624</v>
      </c>
      <c r="AY17" s="11">
        <f t="shared" si="2"/>
        <v>6878</v>
      </c>
      <c r="AZ17" s="64">
        <f t="shared" si="18"/>
        <v>13502</v>
      </c>
      <c r="BB17" s="18"/>
      <c r="BC17" s="18"/>
      <c r="BD17" s="18"/>
      <c r="BE17" s="18"/>
    </row>
    <row r="18" spans="1:57" x14ac:dyDescent="0.25">
      <c r="A18" s="23" t="s">
        <v>34</v>
      </c>
      <c r="B18" s="11">
        <v>592</v>
      </c>
      <c r="C18" s="11">
        <v>436</v>
      </c>
      <c r="D18" s="13">
        <f t="shared" si="3"/>
        <v>1028</v>
      </c>
      <c r="E18" s="11">
        <v>695</v>
      </c>
      <c r="F18" s="11">
        <v>449</v>
      </c>
      <c r="G18" s="12">
        <f t="shared" si="4"/>
        <v>1144</v>
      </c>
      <c r="H18" s="11">
        <v>704</v>
      </c>
      <c r="I18" s="11">
        <v>572</v>
      </c>
      <c r="J18" s="12">
        <f t="shared" si="5"/>
        <v>1276</v>
      </c>
      <c r="K18" s="11">
        <v>1735</v>
      </c>
      <c r="L18" s="11">
        <v>791</v>
      </c>
      <c r="M18" s="12">
        <f t="shared" si="6"/>
        <v>2526</v>
      </c>
      <c r="N18" s="11">
        <v>251</v>
      </c>
      <c r="O18" s="11">
        <v>1547</v>
      </c>
      <c r="P18" s="12">
        <f t="shared" si="7"/>
        <v>1798</v>
      </c>
      <c r="Q18" s="11">
        <v>131</v>
      </c>
      <c r="R18" s="11">
        <v>182</v>
      </c>
      <c r="S18" s="12">
        <f t="shared" si="8"/>
        <v>313</v>
      </c>
      <c r="T18" s="11">
        <v>877</v>
      </c>
      <c r="U18" s="11">
        <v>916</v>
      </c>
      <c r="V18" s="12">
        <f t="shared" si="9"/>
        <v>1793</v>
      </c>
      <c r="W18" s="11">
        <v>1499</v>
      </c>
      <c r="X18" s="11">
        <v>1618</v>
      </c>
      <c r="Y18" s="12">
        <f t="shared" si="10"/>
        <v>3117</v>
      </c>
      <c r="Z18" s="11">
        <v>1039</v>
      </c>
      <c r="AA18" s="11">
        <v>1014</v>
      </c>
      <c r="AB18" s="12">
        <f t="shared" si="11"/>
        <v>2053</v>
      </c>
      <c r="AC18" s="11">
        <v>225</v>
      </c>
      <c r="AD18" s="11">
        <v>828</v>
      </c>
      <c r="AE18" s="12">
        <f t="shared" si="12"/>
        <v>1053</v>
      </c>
      <c r="AF18" s="11">
        <v>834</v>
      </c>
      <c r="AG18" s="11">
        <v>355</v>
      </c>
      <c r="AH18" s="12">
        <f t="shared" si="13"/>
        <v>1189</v>
      </c>
      <c r="AI18" s="11">
        <v>120</v>
      </c>
      <c r="AJ18" s="11">
        <v>176</v>
      </c>
      <c r="AK18" s="12">
        <f t="shared" si="14"/>
        <v>296</v>
      </c>
      <c r="AL18" s="11">
        <v>118</v>
      </c>
      <c r="AM18" s="11">
        <v>37</v>
      </c>
      <c r="AN18" s="12">
        <f t="shared" si="15"/>
        <v>155</v>
      </c>
      <c r="AO18" s="11">
        <v>216</v>
      </c>
      <c r="AP18" s="11">
        <v>64</v>
      </c>
      <c r="AQ18" s="12">
        <f t="shared" si="16"/>
        <v>280</v>
      </c>
      <c r="AR18" s="11">
        <v>1091</v>
      </c>
      <c r="AS18" s="11">
        <v>144</v>
      </c>
      <c r="AT18" s="12">
        <f t="shared" si="17"/>
        <v>1235</v>
      </c>
      <c r="AU18" s="11">
        <v>540</v>
      </c>
      <c r="AV18" s="11">
        <v>153</v>
      </c>
      <c r="AW18" s="12">
        <f t="shared" si="0"/>
        <v>693</v>
      </c>
      <c r="AX18" s="11">
        <f t="shared" si="1"/>
        <v>10667</v>
      </c>
      <c r="AY18" s="11">
        <f t="shared" si="2"/>
        <v>9282</v>
      </c>
      <c r="AZ18" s="64">
        <f t="shared" si="18"/>
        <v>19949</v>
      </c>
      <c r="BB18" s="18"/>
      <c r="BC18" s="18"/>
      <c r="BD18" s="18"/>
      <c r="BE18" s="18"/>
    </row>
    <row r="19" spans="1:57" x14ac:dyDescent="0.25">
      <c r="A19" s="23" t="s">
        <v>56</v>
      </c>
      <c r="B19" s="11">
        <v>29</v>
      </c>
      <c r="C19" s="11">
        <v>45</v>
      </c>
      <c r="D19" s="13">
        <f t="shared" si="3"/>
        <v>74</v>
      </c>
      <c r="E19" s="11">
        <v>16</v>
      </c>
      <c r="F19" s="11">
        <v>22</v>
      </c>
      <c r="G19" s="12">
        <f t="shared" si="4"/>
        <v>38</v>
      </c>
      <c r="H19" s="11">
        <v>47</v>
      </c>
      <c r="I19" s="11">
        <v>56</v>
      </c>
      <c r="J19" s="12">
        <f t="shared" si="5"/>
        <v>103</v>
      </c>
      <c r="K19" s="11">
        <v>71</v>
      </c>
      <c r="L19" s="11">
        <v>106</v>
      </c>
      <c r="M19" s="12">
        <f t="shared" si="6"/>
        <v>177</v>
      </c>
      <c r="N19" s="11">
        <v>14</v>
      </c>
      <c r="O19" s="11">
        <v>115</v>
      </c>
      <c r="P19" s="12">
        <f t="shared" si="7"/>
        <v>129</v>
      </c>
      <c r="Q19" s="11">
        <v>16</v>
      </c>
      <c r="R19" s="11">
        <v>8</v>
      </c>
      <c r="S19" s="12">
        <f t="shared" si="8"/>
        <v>24</v>
      </c>
      <c r="T19" s="11">
        <v>32</v>
      </c>
      <c r="U19" s="11">
        <v>34</v>
      </c>
      <c r="V19" s="12">
        <f t="shared" si="9"/>
        <v>66</v>
      </c>
      <c r="W19" s="11">
        <v>83</v>
      </c>
      <c r="X19" s="11">
        <v>160</v>
      </c>
      <c r="Y19" s="12">
        <f t="shared" si="10"/>
        <v>243</v>
      </c>
      <c r="Z19" s="11">
        <v>95</v>
      </c>
      <c r="AA19" s="11">
        <v>166</v>
      </c>
      <c r="AB19" s="12">
        <f t="shared" si="11"/>
        <v>261</v>
      </c>
      <c r="AC19" s="11">
        <v>7</v>
      </c>
      <c r="AD19" s="11">
        <v>75</v>
      </c>
      <c r="AE19" s="12">
        <f t="shared" si="12"/>
        <v>82</v>
      </c>
      <c r="AF19" s="11">
        <v>21</v>
      </c>
      <c r="AG19" s="11">
        <v>43</v>
      </c>
      <c r="AH19" s="12">
        <f t="shared" si="13"/>
        <v>64</v>
      </c>
      <c r="AI19" s="11">
        <v>3</v>
      </c>
      <c r="AJ19" s="11">
        <v>10</v>
      </c>
      <c r="AK19" s="12">
        <f t="shared" si="14"/>
        <v>13</v>
      </c>
      <c r="AL19" s="11">
        <v>5</v>
      </c>
      <c r="AM19" s="11">
        <v>14</v>
      </c>
      <c r="AN19" s="12">
        <f t="shared" si="15"/>
        <v>19</v>
      </c>
      <c r="AO19" s="11">
        <v>4</v>
      </c>
      <c r="AP19" s="11">
        <v>2</v>
      </c>
      <c r="AQ19" s="12">
        <f t="shared" si="16"/>
        <v>6</v>
      </c>
      <c r="AR19" s="11">
        <v>285</v>
      </c>
      <c r="AS19" s="11">
        <v>362</v>
      </c>
      <c r="AT19" s="12">
        <f t="shared" si="17"/>
        <v>647</v>
      </c>
      <c r="AU19" s="11">
        <v>71</v>
      </c>
      <c r="AV19" s="11">
        <v>103</v>
      </c>
      <c r="AW19" s="12">
        <f t="shared" si="0"/>
        <v>174</v>
      </c>
      <c r="AX19" s="21">
        <f t="shared" si="1"/>
        <v>799</v>
      </c>
      <c r="AY19" s="21">
        <f t="shared" si="2"/>
        <v>1321</v>
      </c>
      <c r="AZ19" s="64">
        <f t="shared" si="18"/>
        <v>2120</v>
      </c>
      <c r="BB19" s="18"/>
      <c r="BC19" s="18"/>
      <c r="BD19" s="18"/>
      <c r="BE19" s="18"/>
    </row>
    <row r="20" spans="1:57" x14ac:dyDescent="0.25">
      <c r="A20" s="23" t="s">
        <v>35</v>
      </c>
      <c r="B20" s="11">
        <v>57</v>
      </c>
      <c r="C20" s="11">
        <v>91</v>
      </c>
      <c r="D20" s="13">
        <f t="shared" si="3"/>
        <v>148</v>
      </c>
      <c r="E20" s="11">
        <v>43</v>
      </c>
      <c r="F20" s="11">
        <v>117</v>
      </c>
      <c r="G20" s="12">
        <f t="shared" si="4"/>
        <v>160</v>
      </c>
      <c r="H20" s="11">
        <v>339</v>
      </c>
      <c r="I20" s="11">
        <v>337</v>
      </c>
      <c r="J20" s="12">
        <f t="shared" si="5"/>
        <v>676</v>
      </c>
      <c r="K20" s="11">
        <v>533</v>
      </c>
      <c r="L20" s="11">
        <v>799</v>
      </c>
      <c r="M20" s="12">
        <f t="shared" si="6"/>
        <v>1332</v>
      </c>
      <c r="N20" s="11">
        <v>44</v>
      </c>
      <c r="O20" s="11">
        <v>265</v>
      </c>
      <c r="P20" s="12">
        <f t="shared" si="7"/>
        <v>309</v>
      </c>
      <c r="Q20" s="11">
        <v>26</v>
      </c>
      <c r="R20" s="11">
        <v>51</v>
      </c>
      <c r="S20" s="12">
        <f t="shared" si="8"/>
        <v>77</v>
      </c>
      <c r="T20" s="11">
        <v>110</v>
      </c>
      <c r="U20" s="11">
        <v>259</v>
      </c>
      <c r="V20" s="12">
        <f t="shared" si="9"/>
        <v>369</v>
      </c>
      <c r="W20" s="11">
        <v>760</v>
      </c>
      <c r="X20" s="11">
        <v>1320</v>
      </c>
      <c r="Y20" s="12">
        <f t="shared" si="10"/>
        <v>2080</v>
      </c>
      <c r="Z20" s="11">
        <v>440</v>
      </c>
      <c r="AA20" s="11">
        <v>1043</v>
      </c>
      <c r="AB20" s="12">
        <f t="shared" si="11"/>
        <v>1483</v>
      </c>
      <c r="AC20" s="11">
        <v>17</v>
      </c>
      <c r="AD20" s="11">
        <v>142</v>
      </c>
      <c r="AE20" s="12">
        <f t="shared" si="12"/>
        <v>159</v>
      </c>
      <c r="AF20" s="11">
        <v>81</v>
      </c>
      <c r="AG20" s="11">
        <v>125</v>
      </c>
      <c r="AH20" s="12">
        <f t="shared" si="13"/>
        <v>206</v>
      </c>
      <c r="AI20" s="11">
        <v>7</v>
      </c>
      <c r="AJ20" s="11">
        <v>59</v>
      </c>
      <c r="AK20" s="12">
        <f t="shared" si="14"/>
        <v>66</v>
      </c>
      <c r="AL20" s="11">
        <v>53</v>
      </c>
      <c r="AM20" s="11">
        <v>200</v>
      </c>
      <c r="AN20" s="12">
        <f t="shared" si="15"/>
        <v>253</v>
      </c>
      <c r="AO20" s="11">
        <v>46</v>
      </c>
      <c r="AP20" s="11">
        <v>89</v>
      </c>
      <c r="AQ20" s="12">
        <f t="shared" si="16"/>
        <v>135</v>
      </c>
      <c r="AR20" s="11">
        <v>936</v>
      </c>
      <c r="AS20" s="11">
        <v>1060</v>
      </c>
      <c r="AT20" s="12">
        <f t="shared" si="17"/>
        <v>1996</v>
      </c>
      <c r="AU20" s="11">
        <v>448</v>
      </c>
      <c r="AV20" s="11">
        <v>874</v>
      </c>
      <c r="AW20" s="12">
        <f t="shared" si="0"/>
        <v>1322</v>
      </c>
      <c r="AX20" s="11">
        <f t="shared" si="1"/>
        <v>3940</v>
      </c>
      <c r="AY20" s="11">
        <f t="shared" si="2"/>
        <v>6831</v>
      </c>
      <c r="AZ20" s="64">
        <f t="shared" si="18"/>
        <v>10771</v>
      </c>
      <c r="BB20" s="18"/>
      <c r="BC20" s="18"/>
      <c r="BD20" s="18"/>
      <c r="BE20" s="18"/>
    </row>
    <row r="21" spans="1:57" x14ac:dyDescent="0.25">
      <c r="A21" s="23" t="s">
        <v>36</v>
      </c>
      <c r="B21" s="11">
        <v>1011</v>
      </c>
      <c r="C21" s="11">
        <v>726</v>
      </c>
      <c r="D21" s="13">
        <f t="shared" si="3"/>
        <v>1737</v>
      </c>
      <c r="E21" s="11">
        <v>1175</v>
      </c>
      <c r="F21" s="11">
        <v>799</v>
      </c>
      <c r="G21" s="12">
        <f t="shared" si="4"/>
        <v>1974</v>
      </c>
      <c r="H21" s="11">
        <v>1437</v>
      </c>
      <c r="I21" s="11">
        <v>936</v>
      </c>
      <c r="J21" s="12">
        <f t="shared" si="5"/>
        <v>2373</v>
      </c>
      <c r="K21" s="11">
        <v>3400</v>
      </c>
      <c r="L21" s="11">
        <v>1585</v>
      </c>
      <c r="M21" s="12">
        <f t="shared" si="6"/>
        <v>4985</v>
      </c>
      <c r="N21" s="11">
        <v>427</v>
      </c>
      <c r="O21" s="11">
        <v>2575</v>
      </c>
      <c r="P21" s="12">
        <f t="shared" si="7"/>
        <v>3002</v>
      </c>
      <c r="Q21" s="11">
        <v>315</v>
      </c>
      <c r="R21" s="11">
        <v>274</v>
      </c>
      <c r="S21" s="12">
        <f t="shared" si="8"/>
        <v>589</v>
      </c>
      <c r="T21" s="11">
        <v>1357</v>
      </c>
      <c r="U21" s="11">
        <v>800</v>
      </c>
      <c r="V21" s="12">
        <f t="shared" si="9"/>
        <v>2157</v>
      </c>
      <c r="W21" s="11">
        <v>2682</v>
      </c>
      <c r="X21" s="11">
        <v>2931</v>
      </c>
      <c r="Y21" s="12">
        <f t="shared" si="10"/>
        <v>5613</v>
      </c>
      <c r="Z21" s="11">
        <v>1528</v>
      </c>
      <c r="AA21" s="11">
        <v>1251</v>
      </c>
      <c r="AB21" s="12">
        <f t="shared" si="11"/>
        <v>2779</v>
      </c>
      <c r="AC21" s="11">
        <v>262</v>
      </c>
      <c r="AD21" s="11">
        <v>807</v>
      </c>
      <c r="AE21" s="12">
        <f t="shared" si="12"/>
        <v>1069</v>
      </c>
      <c r="AF21" s="11">
        <v>1058</v>
      </c>
      <c r="AG21" s="11">
        <v>551</v>
      </c>
      <c r="AH21" s="12">
        <f t="shared" si="13"/>
        <v>1609</v>
      </c>
      <c r="AI21" s="11">
        <v>154</v>
      </c>
      <c r="AJ21" s="11">
        <v>281</v>
      </c>
      <c r="AK21" s="12">
        <f t="shared" si="14"/>
        <v>435</v>
      </c>
      <c r="AL21" s="11">
        <v>202</v>
      </c>
      <c r="AM21" s="11">
        <v>98</v>
      </c>
      <c r="AN21" s="12">
        <f t="shared" si="15"/>
        <v>300</v>
      </c>
      <c r="AO21" s="11">
        <v>367</v>
      </c>
      <c r="AP21" s="11">
        <v>134</v>
      </c>
      <c r="AQ21" s="12">
        <f t="shared" si="16"/>
        <v>501</v>
      </c>
      <c r="AR21" s="11">
        <v>745</v>
      </c>
      <c r="AS21" s="11">
        <v>209</v>
      </c>
      <c r="AT21" s="12">
        <f t="shared" si="17"/>
        <v>954</v>
      </c>
      <c r="AU21" s="11">
        <v>310</v>
      </c>
      <c r="AV21" s="11">
        <v>148</v>
      </c>
      <c r="AW21" s="12">
        <f t="shared" si="0"/>
        <v>458</v>
      </c>
      <c r="AX21" s="11">
        <f t="shared" si="1"/>
        <v>16430</v>
      </c>
      <c r="AY21" s="11">
        <f t="shared" si="2"/>
        <v>14105</v>
      </c>
      <c r="AZ21" s="64">
        <f t="shared" si="18"/>
        <v>30535</v>
      </c>
      <c r="BB21" s="18"/>
      <c r="BC21" s="18"/>
      <c r="BD21" s="18"/>
      <c r="BE21" s="18"/>
    </row>
    <row r="22" spans="1:57" x14ac:dyDescent="0.25">
      <c r="A22" s="23" t="s">
        <v>37</v>
      </c>
      <c r="B22" s="11">
        <v>7</v>
      </c>
      <c r="C22" s="11">
        <v>72</v>
      </c>
      <c r="D22" s="13">
        <f t="shared" si="3"/>
        <v>79</v>
      </c>
      <c r="E22" s="11">
        <v>60</v>
      </c>
      <c r="F22" s="11">
        <v>273</v>
      </c>
      <c r="G22" s="12">
        <f t="shared" si="4"/>
        <v>333</v>
      </c>
      <c r="H22" s="11">
        <v>133</v>
      </c>
      <c r="I22" s="11">
        <v>453</v>
      </c>
      <c r="J22" s="12">
        <f t="shared" si="5"/>
        <v>586</v>
      </c>
      <c r="K22" s="11">
        <v>177</v>
      </c>
      <c r="L22" s="11">
        <v>742</v>
      </c>
      <c r="M22" s="12">
        <f t="shared" si="6"/>
        <v>919</v>
      </c>
      <c r="N22" s="11">
        <v>10</v>
      </c>
      <c r="O22" s="11">
        <v>192</v>
      </c>
      <c r="P22" s="12">
        <f t="shared" si="7"/>
        <v>202</v>
      </c>
      <c r="Q22" s="11">
        <v>17</v>
      </c>
      <c r="R22" s="11">
        <v>24</v>
      </c>
      <c r="S22" s="12">
        <f t="shared" si="8"/>
        <v>41</v>
      </c>
      <c r="T22" s="11">
        <v>52</v>
      </c>
      <c r="U22" s="11">
        <v>166</v>
      </c>
      <c r="V22" s="12">
        <f t="shared" si="9"/>
        <v>218</v>
      </c>
      <c r="W22" s="11">
        <v>246</v>
      </c>
      <c r="X22" s="11">
        <v>944</v>
      </c>
      <c r="Y22" s="12">
        <f t="shared" si="10"/>
        <v>1190</v>
      </c>
      <c r="Z22" s="11">
        <v>56</v>
      </c>
      <c r="AA22" s="11">
        <v>373</v>
      </c>
      <c r="AB22" s="12">
        <f t="shared" si="11"/>
        <v>429</v>
      </c>
      <c r="AC22" s="11">
        <v>16</v>
      </c>
      <c r="AD22" s="11">
        <v>303</v>
      </c>
      <c r="AE22" s="12">
        <f t="shared" si="12"/>
        <v>319</v>
      </c>
      <c r="AF22" s="11">
        <v>31</v>
      </c>
      <c r="AG22" s="11">
        <v>196</v>
      </c>
      <c r="AH22" s="12">
        <f t="shared" si="13"/>
        <v>227</v>
      </c>
      <c r="AI22" s="11">
        <v>35</v>
      </c>
      <c r="AJ22" s="11">
        <v>141</v>
      </c>
      <c r="AK22" s="12">
        <f t="shared" si="14"/>
        <v>176</v>
      </c>
      <c r="AL22" s="11">
        <v>20</v>
      </c>
      <c r="AM22" s="11">
        <v>92</v>
      </c>
      <c r="AN22" s="12">
        <f t="shared" si="15"/>
        <v>112</v>
      </c>
      <c r="AO22" s="11">
        <v>49</v>
      </c>
      <c r="AP22" s="11">
        <v>76</v>
      </c>
      <c r="AQ22" s="12">
        <f t="shared" si="16"/>
        <v>125</v>
      </c>
      <c r="AR22" s="11">
        <v>121</v>
      </c>
      <c r="AS22" s="11">
        <v>470</v>
      </c>
      <c r="AT22" s="12">
        <f t="shared" si="17"/>
        <v>591</v>
      </c>
      <c r="AU22" s="11">
        <v>43</v>
      </c>
      <c r="AV22" s="11">
        <v>186</v>
      </c>
      <c r="AW22" s="12">
        <f t="shared" si="0"/>
        <v>229</v>
      </c>
      <c r="AX22" s="20">
        <f t="shared" si="1"/>
        <v>1073</v>
      </c>
      <c r="AY22" s="21">
        <f t="shared" si="2"/>
        <v>4703</v>
      </c>
      <c r="AZ22" s="64">
        <f t="shared" si="18"/>
        <v>5776</v>
      </c>
      <c r="BB22" s="18"/>
      <c r="BC22" s="18"/>
      <c r="BD22" s="18"/>
      <c r="BE22" s="18"/>
    </row>
    <row r="23" spans="1:57" x14ac:dyDescent="0.25">
      <c r="A23" s="23" t="s">
        <v>38</v>
      </c>
      <c r="B23" s="11">
        <v>162</v>
      </c>
      <c r="C23" s="11">
        <v>279</v>
      </c>
      <c r="D23" s="13">
        <f t="shared" si="3"/>
        <v>441</v>
      </c>
      <c r="E23" s="11">
        <v>196</v>
      </c>
      <c r="F23" s="11">
        <v>314</v>
      </c>
      <c r="G23" s="12">
        <f t="shared" si="4"/>
        <v>510</v>
      </c>
      <c r="H23" s="11">
        <v>495</v>
      </c>
      <c r="I23" s="11">
        <v>563</v>
      </c>
      <c r="J23" s="12">
        <f t="shared" si="5"/>
        <v>1058</v>
      </c>
      <c r="K23" s="11">
        <v>1038</v>
      </c>
      <c r="L23" s="11">
        <v>1221</v>
      </c>
      <c r="M23" s="12">
        <f t="shared" si="6"/>
        <v>2259</v>
      </c>
      <c r="N23" s="11">
        <v>198</v>
      </c>
      <c r="O23" s="11">
        <v>974</v>
      </c>
      <c r="P23" s="12">
        <f t="shared" si="7"/>
        <v>1172</v>
      </c>
      <c r="Q23" s="11">
        <v>41</v>
      </c>
      <c r="R23" s="11">
        <v>54</v>
      </c>
      <c r="S23" s="12">
        <f t="shared" si="8"/>
        <v>95</v>
      </c>
      <c r="T23" s="11">
        <v>208</v>
      </c>
      <c r="U23" s="11">
        <v>240</v>
      </c>
      <c r="V23" s="12">
        <f t="shared" si="9"/>
        <v>448</v>
      </c>
      <c r="W23" s="11">
        <v>1223</v>
      </c>
      <c r="X23" s="11">
        <v>1692</v>
      </c>
      <c r="Y23" s="12">
        <f t="shared" si="10"/>
        <v>2915</v>
      </c>
      <c r="Z23" s="11">
        <v>820</v>
      </c>
      <c r="AA23" s="11">
        <v>1329</v>
      </c>
      <c r="AB23" s="12">
        <f t="shared" si="11"/>
        <v>2149</v>
      </c>
      <c r="AC23" s="11">
        <v>171</v>
      </c>
      <c r="AD23" s="11">
        <v>1359</v>
      </c>
      <c r="AE23" s="12">
        <f t="shared" si="12"/>
        <v>1530</v>
      </c>
      <c r="AF23" s="11">
        <v>666</v>
      </c>
      <c r="AG23" s="11">
        <v>985</v>
      </c>
      <c r="AH23" s="12">
        <f t="shared" si="13"/>
        <v>1651</v>
      </c>
      <c r="AI23" s="11">
        <v>147</v>
      </c>
      <c r="AJ23" s="11">
        <v>356</v>
      </c>
      <c r="AK23" s="12">
        <f t="shared" si="14"/>
        <v>503</v>
      </c>
      <c r="AL23" s="11">
        <v>344</v>
      </c>
      <c r="AM23" s="11">
        <v>402</v>
      </c>
      <c r="AN23" s="12">
        <f t="shared" si="15"/>
        <v>746</v>
      </c>
      <c r="AO23" s="11">
        <v>417</v>
      </c>
      <c r="AP23" s="11">
        <v>278</v>
      </c>
      <c r="AQ23" s="12">
        <f t="shared" si="16"/>
        <v>695</v>
      </c>
      <c r="AR23" s="11">
        <v>1643</v>
      </c>
      <c r="AS23" s="11">
        <v>1976</v>
      </c>
      <c r="AT23" s="12">
        <f t="shared" si="17"/>
        <v>3619</v>
      </c>
      <c r="AU23" s="11">
        <v>1476</v>
      </c>
      <c r="AV23" s="11">
        <v>1962</v>
      </c>
      <c r="AW23" s="12">
        <f t="shared" si="0"/>
        <v>3438</v>
      </c>
      <c r="AX23" s="11">
        <f t="shared" si="1"/>
        <v>9245</v>
      </c>
      <c r="AY23" s="11">
        <f t="shared" si="2"/>
        <v>13984</v>
      </c>
      <c r="AZ23" s="64">
        <f t="shared" si="18"/>
        <v>23229</v>
      </c>
      <c r="BB23" s="18"/>
      <c r="BC23" s="18"/>
      <c r="BD23" s="18"/>
      <c r="BE23" s="18"/>
    </row>
    <row r="24" spans="1:57" x14ac:dyDescent="0.25">
      <c r="A24" s="23" t="s">
        <v>39</v>
      </c>
      <c r="B24" s="11">
        <v>50</v>
      </c>
      <c r="C24" s="11">
        <v>300</v>
      </c>
      <c r="D24" s="13">
        <f t="shared" si="3"/>
        <v>350</v>
      </c>
      <c r="E24" s="11">
        <v>392</v>
      </c>
      <c r="F24" s="11">
        <v>1214</v>
      </c>
      <c r="G24" s="12">
        <f t="shared" si="4"/>
        <v>1606</v>
      </c>
      <c r="H24" s="11">
        <v>334</v>
      </c>
      <c r="I24" s="11">
        <v>726</v>
      </c>
      <c r="J24" s="12">
        <f t="shared" si="5"/>
        <v>1060</v>
      </c>
      <c r="K24" s="11">
        <v>1458</v>
      </c>
      <c r="L24" s="11">
        <v>2685</v>
      </c>
      <c r="M24" s="12">
        <f t="shared" si="6"/>
        <v>4143</v>
      </c>
      <c r="N24" s="11">
        <v>69</v>
      </c>
      <c r="O24" s="11">
        <v>1124</v>
      </c>
      <c r="P24" s="12">
        <f t="shared" si="7"/>
        <v>1193</v>
      </c>
      <c r="Q24" s="11">
        <v>80</v>
      </c>
      <c r="R24" s="11">
        <v>105</v>
      </c>
      <c r="S24" s="12">
        <f t="shared" si="8"/>
        <v>185</v>
      </c>
      <c r="T24" s="11">
        <v>349</v>
      </c>
      <c r="U24" s="11">
        <v>470</v>
      </c>
      <c r="V24" s="12">
        <f t="shared" si="9"/>
        <v>819</v>
      </c>
      <c r="W24" s="11">
        <v>1080</v>
      </c>
      <c r="X24" s="11">
        <v>2846</v>
      </c>
      <c r="Y24" s="12">
        <f t="shared" si="10"/>
        <v>3926</v>
      </c>
      <c r="Z24" s="11">
        <v>340</v>
      </c>
      <c r="AA24" s="11">
        <v>1467</v>
      </c>
      <c r="AB24" s="12">
        <f t="shared" si="11"/>
        <v>1807</v>
      </c>
      <c r="AC24" s="11">
        <v>129</v>
      </c>
      <c r="AD24" s="11">
        <v>492</v>
      </c>
      <c r="AE24" s="12">
        <f t="shared" si="12"/>
        <v>621</v>
      </c>
      <c r="AF24" s="11">
        <v>156</v>
      </c>
      <c r="AG24" s="11">
        <v>419</v>
      </c>
      <c r="AH24" s="12">
        <f t="shared" si="13"/>
        <v>575</v>
      </c>
      <c r="AI24" s="11">
        <v>26</v>
      </c>
      <c r="AJ24" s="11">
        <v>128</v>
      </c>
      <c r="AK24" s="12">
        <f t="shared" si="14"/>
        <v>154</v>
      </c>
      <c r="AL24" s="11">
        <v>47</v>
      </c>
      <c r="AM24" s="11">
        <v>138</v>
      </c>
      <c r="AN24" s="12">
        <f t="shared" si="15"/>
        <v>185</v>
      </c>
      <c r="AO24" s="11">
        <v>262</v>
      </c>
      <c r="AP24" s="11">
        <v>176</v>
      </c>
      <c r="AQ24" s="12">
        <f t="shared" si="16"/>
        <v>438</v>
      </c>
      <c r="AR24" s="11">
        <v>2104</v>
      </c>
      <c r="AS24" s="11">
        <v>3517</v>
      </c>
      <c r="AT24" s="12">
        <f t="shared" si="17"/>
        <v>5621</v>
      </c>
      <c r="AU24" s="11">
        <v>1329</v>
      </c>
      <c r="AV24" s="11">
        <v>1635</v>
      </c>
      <c r="AW24" s="12">
        <f t="shared" si="0"/>
        <v>2964</v>
      </c>
      <c r="AX24" s="11">
        <f t="shared" si="1"/>
        <v>8205</v>
      </c>
      <c r="AY24" s="11">
        <f t="shared" si="2"/>
        <v>17442</v>
      </c>
      <c r="AZ24" s="64">
        <f t="shared" si="18"/>
        <v>25647</v>
      </c>
      <c r="BB24" s="18"/>
      <c r="BC24" s="18"/>
      <c r="BD24" s="18"/>
      <c r="BE24" s="18"/>
    </row>
    <row r="25" spans="1:57" x14ac:dyDescent="0.25">
      <c r="A25" s="23" t="s">
        <v>40</v>
      </c>
      <c r="B25" s="11">
        <v>63</v>
      </c>
      <c r="C25" s="11">
        <v>252</v>
      </c>
      <c r="D25" s="13">
        <f t="shared" si="3"/>
        <v>315</v>
      </c>
      <c r="E25" s="11">
        <v>145</v>
      </c>
      <c r="F25" s="11">
        <v>393</v>
      </c>
      <c r="G25" s="12">
        <f t="shared" si="4"/>
        <v>538</v>
      </c>
      <c r="H25" s="11">
        <v>148</v>
      </c>
      <c r="I25" s="11">
        <v>372</v>
      </c>
      <c r="J25" s="12">
        <f t="shared" si="5"/>
        <v>520</v>
      </c>
      <c r="K25" s="11">
        <v>506</v>
      </c>
      <c r="L25" s="11">
        <v>1202</v>
      </c>
      <c r="M25" s="12">
        <f t="shared" si="6"/>
        <v>1708</v>
      </c>
      <c r="N25" s="11">
        <v>32</v>
      </c>
      <c r="O25" s="11">
        <v>407</v>
      </c>
      <c r="P25" s="12">
        <f t="shared" si="7"/>
        <v>439</v>
      </c>
      <c r="Q25" s="11">
        <v>31</v>
      </c>
      <c r="R25" s="11">
        <v>58</v>
      </c>
      <c r="S25" s="12">
        <f t="shared" si="8"/>
        <v>89</v>
      </c>
      <c r="T25" s="11">
        <v>82</v>
      </c>
      <c r="U25" s="11">
        <v>99</v>
      </c>
      <c r="V25" s="12">
        <f t="shared" si="9"/>
        <v>181</v>
      </c>
      <c r="W25" s="11">
        <v>674</v>
      </c>
      <c r="X25" s="11">
        <v>1578</v>
      </c>
      <c r="Y25" s="12">
        <f t="shared" si="10"/>
        <v>2252</v>
      </c>
      <c r="Z25" s="11">
        <v>180</v>
      </c>
      <c r="AA25" s="11">
        <v>780</v>
      </c>
      <c r="AB25" s="12">
        <f t="shared" si="11"/>
        <v>960</v>
      </c>
      <c r="AC25" s="11">
        <v>18</v>
      </c>
      <c r="AD25" s="11">
        <v>247</v>
      </c>
      <c r="AE25" s="12">
        <f t="shared" si="12"/>
        <v>265</v>
      </c>
      <c r="AF25" s="11">
        <v>28</v>
      </c>
      <c r="AG25" s="11">
        <v>107</v>
      </c>
      <c r="AH25" s="12">
        <f t="shared" si="13"/>
        <v>135</v>
      </c>
      <c r="AI25" s="11">
        <v>10</v>
      </c>
      <c r="AJ25" s="11">
        <v>75</v>
      </c>
      <c r="AK25" s="12">
        <f t="shared" si="14"/>
        <v>85</v>
      </c>
      <c r="AL25" s="11">
        <v>36</v>
      </c>
      <c r="AM25" s="11">
        <v>133</v>
      </c>
      <c r="AN25" s="12">
        <f t="shared" si="15"/>
        <v>169</v>
      </c>
      <c r="AO25" s="11">
        <v>46</v>
      </c>
      <c r="AP25" s="11">
        <v>48</v>
      </c>
      <c r="AQ25" s="12">
        <f t="shared" si="16"/>
        <v>94</v>
      </c>
      <c r="AR25" s="11">
        <v>565</v>
      </c>
      <c r="AS25" s="11">
        <v>2674</v>
      </c>
      <c r="AT25" s="12">
        <f t="shared" si="17"/>
        <v>3239</v>
      </c>
      <c r="AU25" s="11">
        <v>558</v>
      </c>
      <c r="AV25" s="11">
        <v>2118</v>
      </c>
      <c r="AW25" s="12">
        <f t="shared" si="0"/>
        <v>2676</v>
      </c>
      <c r="AX25" s="11">
        <f t="shared" si="1"/>
        <v>3122</v>
      </c>
      <c r="AY25" s="11">
        <f t="shared" si="2"/>
        <v>10543</v>
      </c>
      <c r="AZ25" s="64">
        <f t="shared" si="18"/>
        <v>13665</v>
      </c>
      <c r="BB25" s="18"/>
      <c r="BC25" s="18"/>
      <c r="BD25" s="18"/>
      <c r="BE25" s="18"/>
    </row>
    <row r="26" spans="1:57" x14ac:dyDescent="0.25">
      <c r="A26" s="23" t="s">
        <v>41</v>
      </c>
      <c r="B26" s="11">
        <v>23</v>
      </c>
      <c r="C26" s="11">
        <v>65</v>
      </c>
      <c r="D26" s="13">
        <f t="shared" si="3"/>
        <v>88</v>
      </c>
      <c r="E26" s="11">
        <v>140</v>
      </c>
      <c r="F26" s="11">
        <v>413</v>
      </c>
      <c r="G26" s="12">
        <f t="shared" si="4"/>
        <v>553</v>
      </c>
      <c r="H26" s="11">
        <v>55</v>
      </c>
      <c r="I26" s="11">
        <v>104</v>
      </c>
      <c r="J26" s="12">
        <f t="shared" si="5"/>
        <v>159</v>
      </c>
      <c r="K26" s="11">
        <v>178</v>
      </c>
      <c r="L26" s="11">
        <v>610</v>
      </c>
      <c r="M26" s="12">
        <f t="shared" si="6"/>
        <v>788</v>
      </c>
      <c r="N26" s="11">
        <v>14</v>
      </c>
      <c r="O26" s="11">
        <v>218</v>
      </c>
      <c r="P26" s="12">
        <f t="shared" si="7"/>
        <v>232</v>
      </c>
      <c r="Q26" s="11">
        <v>28</v>
      </c>
      <c r="R26" s="11">
        <v>24</v>
      </c>
      <c r="S26" s="12">
        <f t="shared" si="8"/>
        <v>52</v>
      </c>
      <c r="T26" s="11">
        <v>55</v>
      </c>
      <c r="U26" s="11">
        <v>94</v>
      </c>
      <c r="V26" s="12">
        <f t="shared" si="9"/>
        <v>149</v>
      </c>
      <c r="W26" s="11">
        <v>510</v>
      </c>
      <c r="X26" s="11">
        <v>1524</v>
      </c>
      <c r="Y26" s="12">
        <f t="shared" si="10"/>
        <v>2034</v>
      </c>
      <c r="Z26" s="11">
        <v>100</v>
      </c>
      <c r="AA26" s="11">
        <v>308</v>
      </c>
      <c r="AB26" s="12">
        <f t="shared" si="11"/>
        <v>408</v>
      </c>
      <c r="AC26" s="11">
        <v>27</v>
      </c>
      <c r="AD26" s="11">
        <v>160</v>
      </c>
      <c r="AE26" s="12">
        <f t="shared" si="12"/>
        <v>187</v>
      </c>
      <c r="AF26" s="11">
        <v>39</v>
      </c>
      <c r="AG26" s="11">
        <v>141</v>
      </c>
      <c r="AH26" s="12">
        <f t="shared" si="13"/>
        <v>180</v>
      </c>
      <c r="AI26" s="11">
        <v>19</v>
      </c>
      <c r="AJ26" s="11">
        <v>67</v>
      </c>
      <c r="AK26" s="12">
        <f t="shared" si="14"/>
        <v>86</v>
      </c>
      <c r="AL26" s="11">
        <v>9</v>
      </c>
      <c r="AM26" s="11">
        <v>22</v>
      </c>
      <c r="AN26" s="12">
        <f t="shared" si="15"/>
        <v>31</v>
      </c>
      <c r="AO26" s="11">
        <v>23</v>
      </c>
      <c r="AP26" s="11">
        <v>24</v>
      </c>
      <c r="AQ26" s="12">
        <f t="shared" si="16"/>
        <v>47</v>
      </c>
      <c r="AR26" s="11">
        <v>26</v>
      </c>
      <c r="AS26" s="11">
        <v>29</v>
      </c>
      <c r="AT26" s="12">
        <f t="shared" si="17"/>
        <v>55</v>
      </c>
      <c r="AU26" s="11">
        <v>30</v>
      </c>
      <c r="AV26" s="11">
        <v>25</v>
      </c>
      <c r="AW26" s="12">
        <f t="shared" si="0"/>
        <v>55</v>
      </c>
      <c r="AX26" s="11">
        <f t="shared" si="1"/>
        <v>1276</v>
      </c>
      <c r="AY26" s="11">
        <f t="shared" si="2"/>
        <v>3828</v>
      </c>
      <c r="AZ26" s="64">
        <f t="shared" si="18"/>
        <v>5104</v>
      </c>
      <c r="BB26" s="18"/>
      <c r="BC26" s="18"/>
      <c r="BD26" s="18"/>
      <c r="BE26" s="18"/>
    </row>
    <row r="27" spans="1:57" x14ac:dyDescent="0.25">
      <c r="A27" s="23" t="s">
        <v>42</v>
      </c>
      <c r="B27" s="11">
        <v>296</v>
      </c>
      <c r="C27" s="11">
        <v>314</v>
      </c>
      <c r="D27" s="13">
        <f t="shared" si="3"/>
        <v>610</v>
      </c>
      <c r="E27" s="11">
        <v>688</v>
      </c>
      <c r="F27" s="11">
        <v>584</v>
      </c>
      <c r="G27" s="12">
        <f t="shared" si="4"/>
        <v>1272</v>
      </c>
      <c r="H27" s="11">
        <v>1100</v>
      </c>
      <c r="I27" s="11">
        <v>790</v>
      </c>
      <c r="J27" s="12">
        <f t="shared" si="5"/>
        <v>1890</v>
      </c>
      <c r="K27" s="11">
        <v>1226</v>
      </c>
      <c r="L27" s="11">
        <v>1252</v>
      </c>
      <c r="M27" s="12">
        <f t="shared" si="6"/>
        <v>2478</v>
      </c>
      <c r="N27" s="11">
        <v>296</v>
      </c>
      <c r="O27" s="11">
        <v>1368</v>
      </c>
      <c r="P27" s="12">
        <f t="shared" si="7"/>
        <v>1664</v>
      </c>
      <c r="Q27" s="11">
        <v>161</v>
      </c>
      <c r="R27" s="11">
        <v>115</v>
      </c>
      <c r="S27" s="12">
        <f t="shared" si="8"/>
        <v>276</v>
      </c>
      <c r="T27" s="11">
        <v>356</v>
      </c>
      <c r="U27" s="11">
        <v>334</v>
      </c>
      <c r="V27" s="12">
        <f t="shared" si="9"/>
        <v>690</v>
      </c>
      <c r="W27" s="11">
        <v>1668</v>
      </c>
      <c r="X27" s="11">
        <v>2501</v>
      </c>
      <c r="Y27" s="12">
        <f t="shared" si="10"/>
        <v>4169</v>
      </c>
      <c r="Z27" s="11">
        <v>1687</v>
      </c>
      <c r="AA27" s="11">
        <v>2178</v>
      </c>
      <c r="AB27" s="12">
        <f t="shared" si="11"/>
        <v>3865</v>
      </c>
      <c r="AC27" s="11">
        <v>219</v>
      </c>
      <c r="AD27" s="11">
        <v>797</v>
      </c>
      <c r="AE27" s="12">
        <f t="shared" si="12"/>
        <v>1016</v>
      </c>
      <c r="AF27" s="11">
        <v>815</v>
      </c>
      <c r="AG27" s="11">
        <v>759</v>
      </c>
      <c r="AH27" s="12">
        <f t="shared" si="13"/>
        <v>1574</v>
      </c>
      <c r="AI27" s="11">
        <v>156</v>
      </c>
      <c r="AJ27" s="11">
        <v>252</v>
      </c>
      <c r="AK27" s="12">
        <f t="shared" si="14"/>
        <v>408</v>
      </c>
      <c r="AL27" s="11">
        <v>127</v>
      </c>
      <c r="AM27" s="11">
        <v>101</v>
      </c>
      <c r="AN27" s="12">
        <f t="shared" si="15"/>
        <v>228</v>
      </c>
      <c r="AO27" s="11">
        <v>256</v>
      </c>
      <c r="AP27" s="11">
        <v>116</v>
      </c>
      <c r="AQ27" s="12">
        <f t="shared" si="16"/>
        <v>372</v>
      </c>
      <c r="AR27" s="11">
        <v>1035</v>
      </c>
      <c r="AS27" s="11">
        <v>710</v>
      </c>
      <c r="AT27" s="12">
        <f t="shared" si="17"/>
        <v>1745</v>
      </c>
      <c r="AU27" s="11">
        <v>453</v>
      </c>
      <c r="AV27" s="11">
        <v>375</v>
      </c>
      <c r="AW27" s="12">
        <f t="shared" si="0"/>
        <v>828</v>
      </c>
      <c r="AX27" s="11">
        <f t="shared" si="1"/>
        <v>10539</v>
      </c>
      <c r="AY27" s="11">
        <f t="shared" si="2"/>
        <v>12546</v>
      </c>
      <c r="AZ27" s="64">
        <f t="shared" si="18"/>
        <v>23085</v>
      </c>
      <c r="BB27" s="18"/>
      <c r="BC27" s="18"/>
      <c r="BD27" s="18"/>
      <c r="BE27" s="18"/>
    </row>
    <row r="28" spans="1:57" x14ac:dyDescent="0.25">
      <c r="A28" s="23" t="s">
        <v>43</v>
      </c>
      <c r="B28" s="11">
        <v>368</v>
      </c>
      <c r="C28" s="11">
        <v>402</v>
      </c>
      <c r="D28" s="13">
        <f t="shared" si="3"/>
        <v>770</v>
      </c>
      <c r="E28" s="11">
        <v>576</v>
      </c>
      <c r="F28" s="11">
        <v>504</v>
      </c>
      <c r="G28" s="12">
        <f t="shared" si="4"/>
        <v>1080</v>
      </c>
      <c r="H28" s="11">
        <v>608</v>
      </c>
      <c r="I28" s="11">
        <v>602</v>
      </c>
      <c r="J28" s="12">
        <f t="shared" si="5"/>
        <v>1210</v>
      </c>
      <c r="K28" s="11">
        <v>1486</v>
      </c>
      <c r="L28" s="11">
        <v>1383</v>
      </c>
      <c r="M28" s="12">
        <f t="shared" si="6"/>
        <v>2869</v>
      </c>
      <c r="N28" s="11">
        <v>213</v>
      </c>
      <c r="O28" s="11">
        <v>1325</v>
      </c>
      <c r="P28" s="12">
        <f t="shared" si="7"/>
        <v>1538</v>
      </c>
      <c r="Q28" s="11">
        <v>133</v>
      </c>
      <c r="R28" s="11">
        <v>122</v>
      </c>
      <c r="S28" s="12">
        <f t="shared" si="8"/>
        <v>255</v>
      </c>
      <c r="T28" s="11">
        <v>334</v>
      </c>
      <c r="U28" s="11">
        <v>321</v>
      </c>
      <c r="V28" s="12">
        <f t="shared" si="9"/>
        <v>655</v>
      </c>
      <c r="W28" s="11">
        <v>1479</v>
      </c>
      <c r="X28" s="11">
        <v>1590</v>
      </c>
      <c r="Y28" s="12">
        <f t="shared" si="10"/>
        <v>3069</v>
      </c>
      <c r="Z28" s="11">
        <v>1025</v>
      </c>
      <c r="AA28" s="11">
        <v>1163</v>
      </c>
      <c r="AB28" s="12">
        <f t="shared" si="11"/>
        <v>2188</v>
      </c>
      <c r="AC28" s="11">
        <v>156</v>
      </c>
      <c r="AD28" s="11">
        <v>620</v>
      </c>
      <c r="AE28" s="12">
        <f t="shared" si="12"/>
        <v>776</v>
      </c>
      <c r="AF28" s="11">
        <v>594</v>
      </c>
      <c r="AG28" s="11">
        <v>534</v>
      </c>
      <c r="AH28" s="12">
        <f t="shared" si="13"/>
        <v>1128</v>
      </c>
      <c r="AI28" s="11">
        <v>120</v>
      </c>
      <c r="AJ28" s="11">
        <v>188</v>
      </c>
      <c r="AK28" s="12">
        <f t="shared" si="14"/>
        <v>308</v>
      </c>
      <c r="AL28" s="11">
        <v>95</v>
      </c>
      <c r="AM28" s="11">
        <v>70</v>
      </c>
      <c r="AN28" s="12">
        <f t="shared" si="15"/>
        <v>165</v>
      </c>
      <c r="AO28" s="11">
        <v>182</v>
      </c>
      <c r="AP28" s="11">
        <v>65</v>
      </c>
      <c r="AQ28" s="12">
        <f t="shared" si="16"/>
        <v>247</v>
      </c>
      <c r="AR28" s="11">
        <v>648</v>
      </c>
      <c r="AS28" s="11">
        <v>470</v>
      </c>
      <c r="AT28" s="12">
        <f t="shared" si="17"/>
        <v>1118</v>
      </c>
      <c r="AU28" s="11">
        <v>265</v>
      </c>
      <c r="AV28" s="11">
        <v>172</v>
      </c>
      <c r="AW28" s="12">
        <f t="shared" si="0"/>
        <v>437</v>
      </c>
      <c r="AX28" s="11">
        <f t="shared" si="1"/>
        <v>8282</v>
      </c>
      <c r="AY28" s="11">
        <f t="shared" si="2"/>
        <v>9531</v>
      </c>
      <c r="AZ28" s="64">
        <f t="shared" si="18"/>
        <v>17813</v>
      </c>
      <c r="BB28" s="18"/>
      <c r="BC28" s="18"/>
      <c r="BD28" s="18"/>
      <c r="BE28" s="18"/>
    </row>
    <row r="29" spans="1:57" x14ac:dyDescent="0.25">
      <c r="A29" s="23" t="s">
        <v>44</v>
      </c>
      <c r="B29" s="11">
        <v>325</v>
      </c>
      <c r="C29" s="11">
        <v>311</v>
      </c>
      <c r="D29" s="13">
        <f t="shared" si="3"/>
        <v>636</v>
      </c>
      <c r="E29" s="11">
        <v>192</v>
      </c>
      <c r="F29" s="11">
        <v>151</v>
      </c>
      <c r="G29" s="12">
        <f t="shared" si="4"/>
        <v>343</v>
      </c>
      <c r="H29" s="11">
        <v>410</v>
      </c>
      <c r="I29" s="11">
        <v>293</v>
      </c>
      <c r="J29" s="12">
        <f t="shared" si="5"/>
        <v>703</v>
      </c>
      <c r="K29" s="11">
        <v>848</v>
      </c>
      <c r="L29" s="11">
        <v>668</v>
      </c>
      <c r="M29" s="12">
        <f t="shared" si="6"/>
        <v>1516</v>
      </c>
      <c r="N29" s="11">
        <v>121</v>
      </c>
      <c r="O29" s="11">
        <v>606</v>
      </c>
      <c r="P29" s="12">
        <f t="shared" si="7"/>
        <v>727</v>
      </c>
      <c r="Q29" s="11">
        <v>158</v>
      </c>
      <c r="R29" s="11">
        <v>114</v>
      </c>
      <c r="S29" s="12">
        <f t="shared" si="8"/>
        <v>272</v>
      </c>
      <c r="T29" s="11">
        <v>193</v>
      </c>
      <c r="U29" s="11">
        <v>127</v>
      </c>
      <c r="V29" s="12">
        <f t="shared" si="9"/>
        <v>320</v>
      </c>
      <c r="W29" s="11">
        <v>509</v>
      </c>
      <c r="X29" s="11">
        <v>746</v>
      </c>
      <c r="Y29" s="12">
        <f t="shared" si="10"/>
        <v>1255</v>
      </c>
      <c r="Z29" s="11">
        <v>517</v>
      </c>
      <c r="AA29" s="11">
        <v>508</v>
      </c>
      <c r="AB29" s="12">
        <f t="shared" si="11"/>
        <v>1025</v>
      </c>
      <c r="AC29" s="11">
        <v>171</v>
      </c>
      <c r="AD29" s="11">
        <v>438</v>
      </c>
      <c r="AE29" s="12">
        <f t="shared" si="12"/>
        <v>609</v>
      </c>
      <c r="AF29" s="11">
        <v>510</v>
      </c>
      <c r="AG29" s="11">
        <v>369</v>
      </c>
      <c r="AH29" s="12">
        <f t="shared" si="13"/>
        <v>879</v>
      </c>
      <c r="AI29" s="11">
        <v>40</v>
      </c>
      <c r="AJ29" s="11">
        <v>68</v>
      </c>
      <c r="AK29" s="12">
        <f t="shared" si="14"/>
        <v>108</v>
      </c>
      <c r="AL29" s="11">
        <v>75</v>
      </c>
      <c r="AM29" s="11">
        <v>47</v>
      </c>
      <c r="AN29" s="12">
        <f t="shared" si="15"/>
        <v>122</v>
      </c>
      <c r="AO29" s="11">
        <v>104</v>
      </c>
      <c r="AP29" s="11">
        <v>48</v>
      </c>
      <c r="AQ29" s="12">
        <f t="shared" si="16"/>
        <v>152</v>
      </c>
      <c r="AR29" s="11">
        <v>392</v>
      </c>
      <c r="AS29" s="11">
        <v>251</v>
      </c>
      <c r="AT29" s="12">
        <f t="shared" si="17"/>
        <v>643</v>
      </c>
      <c r="AU29" s="11">
        <v>129</v>
      </c>
      <c r="AV29" s="11">
        <v>77</v>
      </c>
      <c r="AW29" s="12">
        <f t="shared" si="0"/>
        <v>206</v>
      </c>
      <c r="AX29" s="11">
        <f t="shared" si="1"/>
        <v>4694</v>
      </c>
      <c r="AY29" s="11">
        <f t="shared" si="2"/>
        <v>4822</v>
      </c>
      <c r="AZ29" s="64">
        <f t="shared" si="18"/>
        <v>9516</v>
      </c>
      <c r="BB29" s="18"/>
      <c r="BC29" s="18"/>
      <c r="BD29" s="18"/>
      <c r="BE29" s="18"/>
    </row>
    <row r="30" spans="1:57" x14ac:dyDescent="0.25">
      <c r="A30" s="23" t="s">
        <v>45</v>
      </c>
      <c r="B30" s="11">
        <v>327</v>
      </c>
      <c r="C30" s="11">
        <v>448</v>
      </c>
      <c r="D30" s="13">
        <f t="shared" si="3"/>
        <v>775</v>
      </c>
      <c r="E30" s="11">
        <v>143</v>
      </c>
      <c r="F30" s="11">
        <v>194</v>
      </c>
      <c r="G30" s="12">
        <f t="shared" si="4"/>
        <v>337</v>
      </c>
      <c r="H30" s="11">
        <v>290</v>
      </c>
      <c r="I30" s="11">
        <v>355</v>
      </c>
      <c r="J30" s="12">
        <f t="shared" si="5"/>
        <v>645</v>
      </c>
      <c r="K30" s="11">
        <v>496</v>
      </c>
      <c r="L30" s="11">
        <v>816</v>
      </c>
      <c r="M30" s="12">
        <f t="shared" si="6"/>
        <v>1312</v>
      </c>
      <c r="N30" s="11">
        <v>47</v>
      </c>
      <c r="O30" s="11">
        <v>358</v>
      </c>
      <c r="P30" s="12">
        <f t="shared" si="7"/>
        <v>405</v>
      </c>
      <c r="Q30" s="11">
        <v>38</v>
      </c>
      <c r="R30" s="11">
        <v>47</v>
      </c>
      <c r="S30" s="12">
        <f t="shared" si="8"/>
        <v>85</v>
      </c>
      <c r="T30" s="11">
        <v>67</v>
      </c>
      <c r="U30" s="11">
        <v>94</v>
      </c>
      <c r="V30" s="12">
        <f t="shared" si="9"/>
        <v>161</v>
      </c>
      <c r="W30" s="11">
        <v>604</v>
      </c>
      <c r="X30" s="11">
        <v>992</v>
      </c>
      <c r="Y30" s="12">
        <f t="shared" si="10"/>
        <v>1596</v>
      </c>
      <c r="Z30" s="11">
        <v>503</v>
      </c>
      <c r="AA30" s="11">
        <v>957</v>
      </c>
      <c r="AB30" s="12">
        <f t="shared" si="11"/>
        <v>1460</v>
      </c>
      <c r="AC30" s="11">
        <v>45</v>
      </c>
      <c r="AD30" s="11">
        <v>345</v>
      </c>
      <c r="AE30" s="12">
        <f t="shared" si="12"/>
        <v>390</v>
      </c>
      <c r="AF30" s="11">
        <v>131</v>
      </c>
      <c r="AG30" s="11">
        <v>197</v>
      </c>
      <c r="AH30" s="12">
        <f t="shared" si="13"/>
        <v>328</v>
      </c>
      <c r="AI30" s="11">
        <v>45</v>
      </c>
      <c r="AJ30" s="11">
        <v>96</v>
      </c>
      <c r="AK30" s="12">
        <f t="shared" si="14"/>
        <v>141</v>
      </c>
      <c r="AL30" s="11">
        <v>91</v>
      </c>
      <c r="AM30" s="11">
        <v>117</v>
      </c>
      <c r="AN30" s="12">
        <f t="shared" si="15"/>
        <v>208</v>
      </c>
      <c r="AO30" s="11">
        <v>57</v>
      </c>
      <c r="AP30" s="11">
        <v>33</v>
      </c>
      <c r="AQ30" s="12">
        <f t="shared" si="16"/>
        <v>90</v>
      </c>
      <c r="AR30" s="11">
        <v>904</v>
      </c>
      <c r="AS30" s="11">
        <v>1336</v>
      </c>
      <c r="AT30" s="12">
        <f t="shared" si="17"/>
        <v>2240</v>
      </c>
      <c r="AU30" s="11">
        <v>470</v>
      </c>
      <c r="AV30" s="11">
        <v>883</v>
      </c>
      <c r="AW30" s="12">
        <f t="shared" si="0"/>
        <v>1353</v>
      </c>
      <c r="AX30" s="11">
        <f t="shared" si="1"/>
        <v>4258</v>
      </c>
      <c r="AY30" s="11">
        <f t="shared" si="2"/>
        <v>7268</v>
      </c>
      <c r="AZ30" s="64">
        <f t="shared" si="18"/>
        <v>11526</v>
      </c>
      <c r="BB30" s="18"/>
      <c r="BC30" s="18"/>
      <c r="BD30" s="18"/>
      <c r="BE30" s="18"/>
    </row>
    <row r="31" spans="1:57" x14ac:dyDescent="0.25">
      <c r="A31" s="23" t="s">
        <v>46</v>
      </c>
      <c r="B31" s="11">
        <v>142</v>
      </c>
      <c r="C31" s="11">
        <v>250</v>
      </c>
      <c r="D31" s="13">
        <f t="shared" si="3"/>
        <v>392</v>
      </c>
      <c r="E31" s="11">
        <v>191</v>
      </c>
      <c r="F31" s="11">
        <v>262</v>
      </c>
      <c r="G31" s="12">
        <f t="shared" si="4"/>
        <v>453</v>
      </c>
      <c r="H31" s="11">
        <v>212</v>
      </c>
      <c r="I31" s="11">
        <v>241</v>
      </c>
      <c r="J31" s="12">
        <f t="shared" si="5"/>
        <v>453</v>
      </c>
      <c r="K31" s="11">
        <v>472</v>
      </c>
      <c r="L31" s="11">
        <v>989</v>
      </c>
      <c r="M31" s="12">
        <f t="shared" si="6"/>
        <v>1461</v>
      </c>
      <c r="N31" s="11">
        <v>75</v>
      </c>
      <c r="O31" s="11">
        <v>443</v>
      </c>
      <c r="P31" s="12">
        <f t="shared" si="7"/>
        <v>518</v>
      </c>
      <c r="Q31" s="11">
        <v>43</v>
      </c>
      <c r="R31" s="11">
        <v>31</v>
      </c>
      <c r="S31" s="12">
        <f t="shared" si="8"/>
        <v>74</v>
      </c>
      <c r="T31" s="11">
        <v>94</v>
      </c>
      <c r="U31" s="11">
        <v>95</v>
      </c>
      <c r="V31" s="12">
        <f t="shared" si="9"/>
        <v>189</v>
      </c>
      <c r="W31" s="11">
        <v>747</v>
      </c>
      <c r="X31" s="11">
        <v>1117</v>
      </c>
      <c r="Y31" s="12">
        <f t="shared" si="10"/>
        <v>1864</v>
      </c>
      <c r="Z31" s="11">
        <v>485</v>
      </c>
      <c r="AA31" s="11">
        <v>1004</v>
      </c>
      <c r="AB31" s="12">
        <f t="shared" si="11"/>
        <v>1489</v>
      </c>
      <c r="AC31" s="11">
        <v>62</v>
      </c>
      <c r="AD31" s="11">
        <v>474</v>
      </c>
      <c r="AE31" s="12">
        <f t="shared" si="12"/>
        <v>536</v>
      </c>
      <c r="AF31" s="11">
        <v>171</v>
      </c>
      <c r="AG31" s="11">
        <v>351</v>
      </c>
      <c r="AH31" s="12">
        <f t="shared" si="13"/>
        <v>522</v>
      </c>
      <c r="AI31" s="11">
        <v>38</v>
      </c>
      <c r="AJ31" s="11">
        <v>136</v>
      </c>
      <c r="AK31" s="12">
        <f t="shared" si="14"/>
        <v>174</v>
      </c>
      <c r="AL31" s="11">
        <v>72</v>
      </c>
      <c r="AM31" s="11">
        <v>162</v>
      </c>
      <c r="AN31" s="12">
        <f t="shared" si="15"/>
        <v>234</v>
      </c>
      <c r="AO31" s="11">
        <v>118</v>
      </c>
      <c r="AP31" s="11">
        <v>87</v>
      </c>
      <c r="AQ31" s="12">
        <f t="shared" si="16"/>
        <v>205</v>
      </c>
      <c r="AR31" s="11">
        <v>328</v>
      </c>
      <c r="AS31" s="11">
        <v>556</v>
      </c>
      <c r="AT31" s="12">
        <f t="shared" si="17"/>
        <v>884</v>
      </c>
      <c r="AU31" s="11">
        <v>174</v>
      </c>
      <c r="AV31" s="11">
        <v>343</v>
      </c>
      <c r="AW31" s="12">
        <f t="shared" si="0"/>
        <v>517</v>
      </c>
      <c r="AX31" s="11">
        <f t="shared" si="1"/>
        <v>3424</v>
      </c>
      <c r="AY31" s="11">
        <f t="shared" si="2"/>
        <v>6541</v>
      </c>
      <c r="AZ31" s="64">
        <f t="shared" si="18"/>
        <v>9965</v>
      </c>
      <c r="BB31" s="18"/>
      <c r="BC31" s="18"/>
      <c r="BD31" s="18"/>
      <c r="BE31" s="18"/>
    </row>
    <row r="32" spans="1:57" x14ac:dyDescent="0.25">
      <c r="A32" s="23" t="s">
        <v>47</v>
      </c>
      <c r="B32" s="11">
        <v>602</v>
      </c>
      <c r="C32" s="11">
        <v>642</v>
      </c>
      <c r="D32" s="13">
        <f t="shared" si="3"/>
        <v>1244</v>
      </c>
      <c r="E32" s="11">
        <v>824</v>
      </c>
      <c r="F32" s="11">
        <v>720</v>
      </c>
      <c r="G32" s="12">
        <f t="shared" si="4"/>
        <v>1544</v>
      </c>
      <c r="H32" s="11">
        <v>772</v>
      </c>
      <c r="I32" s="11">
        <v>573</v>
      </c>
      <c r="J32" s="12">
        <f t="shared" si="5"/>
        <v>1345</v>
      </c>
      <c r="K32" s="11">
        <v>2968</v>
      </c>
      <c r="L32" s="11">
        <v>1888</v>
      </c>
      <c r="M32" s="12">
        <f t="shared" si="6"/>
        <v>4856</v>
      </c>
      <c r="N32" s="11">
        <v>263</v>
      </c>
      <c r="O32" s="11">
        <v>1552</v>
      </c>
      <c r="P32" s="12">
        <f t="shared" si="7"/>
        <v>1815</v>
      </c>
      <c r="Q32" s="11">
        <v>290</v>
      </c>
      <c r="R32" s="11">
        <v>181</v>
      </c>
      <c r="S32" s="12">
        <f t="shared" si="8"/>
        <v>471</v>
      </c>
      <c r="T32" s="11">
        <v>657</v>
      </c>
      <c r="U32" s="11">
        <v>368</v>
      </c>
      <c r="V32" s="12">
        <f t="shared" si="9"/>
        <v>1025</v>
      </c>
      <c r="W32" s="11">
        <v>1500</v>
      </c>
      <c r="X32" s="11">
        <v>1884</v>
      </c>
      <c r="Y32" s="12">
        <f t="shared" si="10"/>
        <v>3384</v>
      </c>
      <c r="Z32" s="11">
        <v>1322</v>
      </c>
      <c r="AA32" s="11">
        <v>1270</v>
      </c>
      <c r="AB32" s="12">
        <f t="shared" si="11"/>
        <v>2592</v>
      </c>
      <c r="AC32" s="11">
        <v>270</v>
      </c>
      <c r="AD32" s="11">
        <v>1181</v>
      </c>
      <c r="AE32" s="12">
        <f t="shared" si="12"/>
        <v>1451</v>
      </c>
      <c r="AF32" s="11">
        <v>1390</v>
      </c>
      <c r="AG32" s="11">
        <v>1091</v>
      </c>
      <c r="AH32" s="12">
        <f t="shared" si="13"/>
        <v>2481</v>
      </c>
      <c r="AI32" s="11">
        <v>136</v>
      </c>
      <c r="AJ32" s="11">
        <v>266</v>
      </c>
      <c r="AK32" s="12">
        <f t="shared" si="14"/>
        <v>402</v>
      </c>
      <c r="AL32" s="11">
        <v>208</v>
      </c>
      <c r="AM32" s="11">
        <v>179</v>
      </c>
      <c r="AN32" s="12">
        <f t="shared" si="15"/>
        <v>387</v>
      </c>
      <c r="AO32" s="11">
        <v>528</v>
      </c>
      <c r="AP32" s="11">
        <v>165</v>
      </c>
      <c r="AQ32" s="12">
        <f t="shared" si="16"/>
        <v>693</v>
      </c>
      <c r="AR32" s="11">
        <v>1477</v>
      </c>
      <c r="AS32" s="11">
        <v>628</v>
      </c>
      <c r="AT32" s="12">
        <f t="shared" si="17"/>
        <v>2105</v>
      </c>
      <c r="AU32" s="11">
        <v>497</v>
      </c>
      <c r="AV32" s="11">
        <v>297</v>
      </c>
      <c r="AW32" s="12">
        <f t="shared" si="0"/>
        <v>794</v>
      </c>
      <c r="AX32" s="11">
        <f t="shared" si="1"/>
        <v>13704</v>
      </c>
      <c r="AY32" s="11">
        <f t="shared" si="2"/>
        <v>12885</v>
      </c>
      <c r="AZ32" s="64">
        <f t="shared" si="18"/>
        <v>26589</v>
      </c>
      <c r="BB32" s="18"/>
      <c r="BC32" s="18"/>
      <c r="BD32" s="18"/>
      <c r="BE32" s="18"/>
    </row>
    <row r="33" spans="1:57" x14ac:dyDescent="0.25">
      <c r="A33" s="23" t="s">
        <v>48</v>
      </c>
      <c r="B33" s="11">
        <v>463</v>
      </c>
      <c r="C33" s="11">
        <v>419</v>
      </c>
      <c r="D33" s="13">
        <f t="shared" si="3"/>
        <v>882</v>
      </c>
      <c r="E33" s="11">
        <v>634</v>
      </c>
      <c r="F33" s="11">
        <v>563</v>
      </c>
      <c r="G33" s="12">
        <f t="shared" si="4"/>
        <v>1197</v>
      </c>
      <c r="H33" s="11">
        <v>937</v>
      </c>
      <c r="I33" s="11">
        <v>652</v>
      </c>
      <c r="J33" s="12">
        <f t="shared" si="5"/>
        <v>1589</v>
      </c>
      <c r="K33" s="11">
        <v>1837</v>
      </c>
      <c r="L33" s="11">
        <v>1330</v>
      </c>
      <c r="M33" s="12">
        <f t="shared" si="6"/>
        <v>3167</v>
      </c>
      <c r="N33" s="11">
        <v>217</v>
      </c>
      <c r="O33" s="11">
        <v>1159</v>
      </c>
      <c r="P33" s="12">
        <f t="shared" si="7"/>
        <v>1376</v>
      </c>
      <c r="Q33" s="11">
        <v>180</v>
      </c>
      <c r="R33" s="11">
        <v>183</v>
      </c>
      <c r="S33" s="12">
        <f t="shared" si="8"/>
        <v>363</v>
      </c>
      <c r="T33" s="11">
        <v>606</v>
      </c>
      <c r="U33" s="11">
        <v>506</v>
      </c>
      <c r="V33" s="12">
        <f t="shared" si="9"/>
        <v>1112</v>
      </c>
      <c r="W33" s="11">
        <v>1399</v>
      </c>
      <c r="X33" s="11">
        <v>2109</v>
      </c>
      <c r="Y33" s="12">
        <f t="shared" si="10"/>
        <v>3508</v>
      </c>
      <c r="Z33" s="11">
        <v>910</v>
      </c>
      <c r="AA33" s="11">
        <v>1017</v>
      </c>
      <c r="AB33" s="12">
        <f t="shared" si="11"/>
        <v>1927</v>
      </c>
      <c r="AC33" s="11">
        <v>194</v>
      </c>
      <c r="AD33" s="11">
        <v>661</v>
      </c>
      <c r="AE33" s="12">
        <f t="shared" si="12"/>
        <v>855</v>
      </c>
      <c r="AF33" s="11">
        <v>655</v>
      </c>
      <c r="AG33" s="11">
        <v>540</v>
      </c>
      <c r="AH33" s="12">
        <f t="shared" si="13"/>
        <v>1195</v>
      </c>
      <c r="AI33" s="11">
        <v>138</v>
      </c>
      <c r="AJ33" s="11">
        <v>231</v>
      </c>
      <c r="AK33" s="12">
        <f t="shared" si="14"/>
        <v>369</v>
      </c>
      <c r="AL33" s="11">
        <v>181</v>
      </c>
      <c r="AM33" s="11">
        <v>174</v>
      </c>
      <c r="AN33" s="12">
        <f t="shared" si="15"/>
        <v>355</v>
      </c>
      <c r="AO33" s="11">
        <v>319</v>
      </c>
      <c r="AP33" s="11">
        <v>128</v>
      </c>
      <c r="AQ33" s="12">
        <f t="shared" si="16"/>
        <v>447</v>
      </c>
      <c r="AR33" s="11">
        <v>1008</v>
      </c>
      <c r="AS33" s="11">
        <v>448</v>
      </c>
      <c r="AT33" s="12">
        <f t="shared" si="17"/>
        <v>1456</v>
      </c>
      <c r="AU33" s="11">
        <v>435</v>
      </c>
      <c r="AV33" s="11">
        <v>231</v>
      </c>
      <c r="AW33" s="12">
        <f t="shared" si="0"/>
        <v>666</v>
      </c>
      <c r="AX33" s="11">
        <f t="shared" si="1"/>
        <v>10113</v>
      </c>
      <c r="AY33" s="11">
        <f t="shared" si="2"/>
        <v>10351</v>
      </c>
      <c r="AZ33" s="64">
        <f t="shared" si="18"/>
        <v>20464</v>
      </c>
      <c r="BB33" s="18"/>
      <c r="BC33" s="18"/>
      <c r="BD33" s="18"/>
      <c r="BE33" s="18"/>
    </row>
    <row r="34" spans="1:57" x14ac:dyDescent="0.25">
      <c r="A34" s="23" t="s">
        <v>49</v>
      </c>
      <c r="B34" s="11">
        <v>652</v>
      </c>
      <c r="C34" s="11">
        <v>561</v>
      </c>
      <c r="D34" s="13">
        <f t="shared" si="3"/>
        <v>1213</v>
      </c>
      <c r="E34" s="11">
        <v>945</v>
      </c>
      <c r="F34" s="11">
        <v>847</v>
      </c>
      <c r="G34" s="12">
        <f t="shared" si="4"/>
        <v>1792</v>
      </c>
      <c r="H34" s="11">
        <v>1095</v>
      </c>
      <c r="I34" s="11">
        <v>926</v>
      </c>
      <c r="J34" s="12">
        <f t="shared" si="5"/>
        <v>2021</v>
      </c>
      <c r="K34" s="11">
        <v>2464</v>
      </c>
      <c r="L34" s="11">
        <v>1771</v>
      </c>
      <c r="M34" s="12">
        <f t="shared" si="6"/>
        <v>4235</v>
      </c>
      <c r="N34" s="11">
        <v>303</v>
      </c>
      <c r="O34" s="11">
        <v>2000</v>
      </c>
      <c r="P34" s="12">
        <f t="shared" si="7"/>
        <v>2303</v>
      </c>
      <c r="Q34" s="11">
        <v>243</v>
      </c>
      <c r="R34" s="11">
        <v>202</v>
      </c>
      <c r="S34" s="12">
        <f t="shared" si="8"/>
        <v>445</v>
      </c>
      <c r="T34" s="11">
        <v>877</v>
      </c>
      <c r="U34" s="11">
        <v>493</v>
      </c>
      <c r="V34" s="12">
        <f t="shared" si="9"/>
        <v>1370</v>
      </c>
      <c r="W34" s="11">
        <v>1729</v>
      </c>
      <c r="X34" s="11">
        <v>2350</v>
      </c>
      <c r="Y34" s="12">
        <f t="shared" si="10"/>
        <v>4079</v>
      </c>
      <c r="Z34" s="11">
        <v>1154</v>
      </c>
      <c r="AA34" s="11">
        <v>1195</v>
      </c>
      <c r="AB34" s="12">
        <f t="shared" si="11"/>
        <v>2349</v>
      </c>
      <c r="AC34" s="11">
        <v>429</v>
      </c>
      <c r="AD34" s="11">
        <v>1731</v>
      </c>
      <c r="AE34" s="12">
        <f t="shared" si="12"/>
        <v>2160</v>
      </c>
      <c r="AF34" s="11">
        <v>1104</v>
      </c>
      <c r="AG34" s="11">
        <v>933</v>
      </c>
      <c r="AH34" s="12">
        <f t="shared" si="13"/>
        <v>2037</v>
      </c>
      <c r="AI34" s="11">
        <v>269</v>
      </c>
      <c r="AJ34" s="11">
        <v>408</v>
      </c>
      <c r="AK34" s="12">
        <f t="shared" si="14"/>
        <v>677</v>
      </c>
      <c r="AL34" s="11">
        <v>252</v>
      </c>
      <c r="AM34" s="11">
        <v>220</v>
      </c>
      <c r="AN34" s="12">
        <f t="shared" si="15"/>
        <v>472</v>
      </c>
      <c r="AO34" s="11">
        <v>542</v>
      </c>
      <c r="AP34" s="11">
        <v>175</v>
      </c>
      <c r="AQ34" s="12">
        <f t="shared" si="16"/>
        <v>717</v>
      </c>
      <c r="AR34" s="11">
        <v>1052</v>
      </c>
      <c r="AS34" s="11">
        <v>549</v>
      </c>
      <c r="AT34" s="12">
        <f t="shared" si="17"/>
        <v>1601</v>
      </c>
      <c r="AU34" s="11">
        <v>522</v>
      </c>
      <c r="AV34" s="11">
        <v>216</v>
      </c>
      <c r="AW34" s="12">
        <f t="shared" si="0"/>
        <v>738</v>
      </c>
      <c r="AX34" s="11">
        <f t="shared" si="1"/>
        <v>13632</v>
      </c>
      <c r="AY34" s="11">
        <f t="shared" si="2"/>
        <v>14577</v>
      </c>
      <c r="AZ34" s="64">
        <f t="shared" si="18"/>
        <v>28209</v>
      </c>
      <c r="BB34" s="18"/>
      <c r="BC34" s="18"/>
      <c r="BD34" s="18"/>
      <c r="BE34" s="18"/>
    </row>
    <row r="35" spans="1:57" x14ac:dyDescent="0.25">
      <c r="A35" s="23" t="s">
        <v>50</v>
      </c>
      <c r="B35" s="11">
        <v>426</v>
      </c>
      <c r="C35" s="11">
        <v>464</v>
      </c>
      <c r="D35" s="13">
        <f t="shared" si="3"/>
        <v>890</v>
      </c>
      <c r="E35" s="11">
        <v>1075</v>
      </c>
      <c r="F35" s="11">
        <v>868</v>
      </c>
      <c r="G35" s="12">
        <f t="shared" si="4"/>
        <v>1943</v>
      </c>
      <c r="H35" s="11">
        <v>842</v>
      </c>
      <c r="I35" s="11">
        <v>685</v>
      </c>
      <c r="J35" s="12">
        <f t="shared" si="5"/>
        <v>1527</v>
      </c>
      <c r="K35" s="11">
        <v>2810</v>
      </c>
      <c r="L35" s="11">
        <v>2056</v>
      </c>
      <c r="M35" s="12">
        <f t="shared" si="6"/>
        <v>4866</v>
      </c>
      <c r="N35" s="11">
        <v>307</v>
      </c>
      <c r="O35" s="11">
        <v>1715</v>
      </c>
      <c r="P35" s="12">
        <f t="shared" si="7"/>
        <v>2022</v>
      </c>
      <c r="Q35" s="11">
        <v>168</v>
      </c>
      <c r="R35" s="11">
        <v>128</v>
      </c>
      <c r="S35" s="12">
        <f t="shared" si="8"/>
        <v>296</v>
      </c>
      <c r="T35" s="11">
        <v>522</v>
      </c>
      <c r="U35" s="11">
        <v>384</v>
      </c>
      <c r="V35" s="12">
        <f t="shared" si="9"/>
        <v>906</v>
      </c>
      <c r="W35" s="11">
        <v>1578</v>
      </c>
      <c r="X35" s="11">
        <v>1891</v>
      </c>
      <c r="Y35" s="12">
        <f t="shared" si="10"/>
        <v>3469</v>
      </c>
      <c r="Z35" s="11">
        <v>973</v>
      </c>
      <c r="AA35" s="11">
        <v>1016</v>
      </c>
      <c r="AB35" s="12">
        <f t="shared" si="11"/>
        <v>1989</v>
      </c>
      <c r="AC35" s="11">
        <v>441</v>
      </c>
      <c r="AD35" s="11">
        <v>1602</v>
      </c>
      <c r="AE35" s="12">
        <f t="shared" si="12"/>
        <v>2043</v>
      </c>
      <c r="AF35" s="11">
        <v>1254</v>
      </c>
      <c r="AG35" s="11">
        <v>1126</v>
      </c>
      <c r="AH35" s="12">
        <f t="shared" si="13"/>
        <v>2380</v>
      </c>
      <c r="AI35" s="11">
        <v>259</v>
      </c>
      <c r="AJ35" s="11">
        <v>390</v>
      </c>
      <c r="AK35" s="12">
        <f t="shared" si="14"/>
        <v>649</v>
      </c>
      <c r="AL35" s="11">
        <v>408</v>
      </c>
      <c r="AM35" s="11">
        <v>417</v>
      </c>
      <c r="AN35" s="12">
        <f t="shared" si="15"/>
        <v>825</v>
      </c>
      <c r="AO35" s="11">
        <v>572</v>
      </c>
      <c r="AP35" s="11">
        <v>141</v>
      </c>
      <c r="AQ35" s="12">
        <f t="shared" si="16"/>
        <v>713</v>
      </c>
      <c r="AR35" s="11">
        <v>1940</v>
      </c>
      <c r="AS35" s="11">
        <v>888</v>
      </c>
      <c r="AT35" s="12">
        <f t="shared" si="17"/>
        <v>2828</v>
      </c>
      <c r="AU35" s="11">
        <v>424</v>
      </c>
      <c r="AV35" s="11">
        <v>219</v>
      </c>
      <c r="AW35" s="12">
        <f t="shared" si="0"/>
        <v>643</v>
      </c>
      <c r="AX35" s="11">
        <f t="shared" si="1"/>
        <v>13999</v>
      </c>
      <c r="AY35" s="11">
        <f t="shared" si="2"/>
        <v>13990</v>
      </c>
      <c r="AZ35" s="64">
        <f t="shared" si="18"/>
        <v>27989</v>
      </c>
      <c r="BB35" s="18"/>
      <c r="BC35" s="18"/>
      <c r="BD35" s="18"/>
      <c r="BE35" s="18"/>
    </row>
    <row r="36" spans="1:57" x14ac:dyDescent="0.25">
      <c r="A36" s="23" t="s">
        <v>51</v>
      </c>
      <c r="B36" s="11">
        <v>192</v>
      </c>
      <c r="C36" s="11">
        <v>308</v>
      </c>
      <c r="D36" s="13">
        <f t="shared" si="3"/>
        <v>500</v>
      </c>
      <c r="E36" s="11">
        <v>71</v>
      </c>
      <c r="F36" s="11">
        <v>121</v>
      </c>
      <c r="G36" s="12">
        <f t="shared" si="4"/>
        <v>192</v>
      </c>
      <c r="H36" s="11">
        <v>519</v>
      </c>
      <c r="I36" s="11">
        <v>535</v>
      </c>
      <c r="J36" s="12">
        <f t="shared" si="5"/>
        <v>1054</v>
      </c>
      <c r="K36" s="11">
        <v>1020</v>
      </c>
      <c r="L36" s="11">
        <v>1397</v>
      </c>
      <c r="M36" s="12">
        <f t="shared" si="6"/>
        <v>2417</v>
      </c>
      <c r="N36" s="11">
        <v>92</v>
      </c>
      <c r="O36" s="11">
        <v>640</v>
      </c>
      <c r="P36" s="12">
        <f t="shared" si="7"/>
        <v>732</v>
      </c>
      <c r="Q36" s="11">
        <v>48</v>
      </c>
      <c r="R36" s="11">
        <v>57</v>
      </c>
      <c r="S36" s="12">
        <f t="shared" si="8"/>
        <v>105</v>
      </c>
      <c r="T36" s="11">
        <v>190</v>
      </c>
      <c r="U36" s="11">
        <v>210</v>
      </c>
      <c r="V36" s="12">
        <f t="shared" si="9"/>
        <v>400</v>
      </c>
      <c r="W36" s="11">
        <v>701</v>
      </c>
      <c r="X36" s="11">
        <v>1196</v>
      </c>
      <c r="Y36" s="12">
        <f t="shared" si="10"/>
        <v>1897</v>
      </c>
      <c r="Z36" s="11">
        <v>797</v>
      </c>
      <c r="AA36" s="11">
        <v>1203</v>
      </c>
      <c r="AB36" s="12">
        <f t="shared" si="11"/>
        <v>2000</v>
      </c>
      <c r="AC36" s="11">
        <v>174</v>
      </c>
      <c r="AD36" s="11">
        <v>680</v>
      </c>
      <c r="AE36" s="12">
        <f t="shared" si="12"/>
        <v>854</v>
      </c>
      <c r="AF36" s="11">
        <v>468</v>
      </c>
      <c r="AG36" s="11">
        <v>469</v>
      </c>
      <c r="AH36" s="12">
        <f t="shared" si="13"/>
        <v>937</v>
      </c>
      <c r="AI36" s="11">
        <v>83</v>
      </c>
      <c r="AJ36" s="11">
        <v>151</v>
      </c>
      <c r="AK36" s="12">
        <f t="shared" si="14"/>
        <v>234</v>
      </c>
      <c r="AL36" s="11">
        <v>144</v>
      </c>
      <c r="AM36" s="11">
        <v>180</v>
      </c>
      <c r="AN36" s="12">
        <f t="shared" si="15"/>
        <v>324</v>
      </c>
      <c r="AO36" s="11">
        <v>212</v>
      </c>
      <c r="AP36" s="11">
        <v>102</v>
      </c>
      <c r="AQ36" s="12">
        <f t="shared" si="16"/>
        <v>314</v>
      </c>
      <c r="AR36" s="11">
        <v>2516</v>
      </c>
      <c r="AS36" s="11">
        <v>2514</v>
      </c>
      <c r="AT36" s="12">
        <f t="shared" si="17"/>
        <v>5030</v>
      </c>
      <c r="AU36" s="11">
        <v>643</v>
      </c>
      <c r="AV36" s="11">
        <v>1005</v>
      </c>
      <c r="AW36" s="12">
        <f t="shared" si="0"/>
        <v>1648</v>
      </c>
      <c r="AX36" s="11">
        <f t="shared" si="1"/>
        <v>7870</v>
      </c>
      <c r="AY36" s="11">
        <f t="shared" si="2"/>
        <v>10768</v>
      </c>
      <c r="AZ36" s="64">
        <f t="shared" si="18"/>
        <v>18638</v>
      </c>
      <c r="BB36" s="18"/>
      <c r="BC36" s="18"/>
      <c r="BD36" s="18"/>
      <c r="BE36" s="18"/>
    </row>
    <row r="37" spans="1:57" x14ac:dyDescent="0.25">
      <c r="A37" s="23" t="s">
        <v>52</v>
      </c>
      <c r="B37" s="11">
        <v>439</v>
      </c>
      <c r="C37" s="11">
        <v>329</v>
      </c>
      <c r="D37" s="13">
        <f t="shared" si="3"/>
        <v>768</v>
      </c>
      <c r="E37" s="11">
        <v>472</v>
      </c>
      <c r="F37" s="11">
        <v>276</v>
      </c>
      <c r="G37" s="12">
        <f t="shared" si="4"/>
        <v>748</v>
      </c>
      <c r="H37" s="11">
        <v>423</v>
      </c>
      <c r="I37" s="11">
        <v>312</v>
      </c>
      <c r="J37" s="12">
        <f t="shared" si="5"/>
        <v>735</v>
      </c>
      <c r="K37" s="11">
        <v>2557</v>
      </c>
      <c r="L37" s="11">
        <v>1946</v>
      </c>
      <c r="M37" s="12">
        <f t="shared" si="6"/>
        <v>4503</v>
      </c>
      <c r="N37" s="11">
        <v>269</v>
      </c>
      <c r="O37" s="11">
        <v>1634</v>
      </c>
      <c r="P37" s="12">
        <f t="shared" si="7"/>
        <v>1903</v>
      </c>
      <c r="Q37" s="11">
        <v>223</v>
      </c>
      <c r="R37" s="11">
        <v>162</v>
      </c>
      <c r="S37" s="12">
        <f t="shared" si="8"/>
        <v>385</v>
      </c>
      <c r="T37" s="11">
        <v>479</v>
      </c>
      <c r="U37" s="11">
        <v>302</v>
      </c>
      <c r="V37" s="12">
        <f t="shared" si="9"/>
        <v>781</v>
      </c>
      <c r="W37" s="11">
        <v>1067</v>
      </c>
      <c r="X37" s="11">
        <v>1243</v>
      </c>
      <c r="Y37" s="12">
        <f t="shared" si="10"/>
        <v>2310</v>
      </c>
      <c r="Z37" s="11">
        <v>681</v>
      </c>
      <c r="AA37" s="11">
        <v>597</v>
      </c>
      <c r="AB37" s="12">
        <f t="shared" si="11"/>
        <v>1278</v>
      </c>
      <c r="AC37" s="11">
        <v>83</v>
      </c>
      <c r="AD37" s="11">
        <v>321</v>
      </c>
      <c r="AE37" s="12">
        <f t="shared" si="12"/>
        <v>404</v>
      </c>
      <c r="AF37" s="11">
        <v>235</v>
      </c>
      <c r="AG37" s="11">
        <v>180</v>
      </c>
      <c r="AH37" s="12">
        <f t="shared" si="13"/>
        <v>415</v>
      </c>
      <c r="AI37" s="11">
        <v>44</v>
      </c>
      <c r="AJ37" s="11">
        <v>114</v>
      </c>
      <c r="AK37" s="12">
        <f t="shared" si="14"/>
        <v>158</v>
      </c>
      <c r="AL37" s="11">
        <v>8</v>
      </c>
      <c r="AM37" s="11">
        <v>9</v>
      </c>
      <c r="AN37" s="12">
        <f t="shared" si="15"/>
        <v>17</v>
      </c>
      <c r="AO37" s="11">
        <v>104</v>
      </c>
      <c r="AP37" s="11">
        <v>43</v>
      </c>
      <c r="AQ37" s="12">
        <f t="shared" si="16"/>
        <v>147</v>
      </c>
      <c r="AR37" s="11">
        <v>22</v>
      </c>
      <c r="AS37" s="11">
        <v>13</v>
      </c>
      <c r="AT37" s="12">
        <f t="shared" si="17"/>
        <v>35</v>
      </c>
      <c r="AU37" s="11">
        <v>13</v>
      </c>
      <c r="AV37" s="11">
        <v>9</v>
      </c>
      <c r="AW37" s="12">
        <f t="shared" si="0"/>
        <v>22</v>
      </c>
      <c r="AX37" s="11">
        <f t="shared" si="1"/>
        <v>7119</v>
      </c>
      <c r="AY37" s="11">
        <f t="shared" si="2"/>
        <v>7490</v>
      </c>
      <c r="AZ37" s="64">
        <f t="shared" si="18"/>
        <v>14609</v>
      </c>
      <c r="BB37" s="18"/>
      <c r="BC37" s="18"/>
      <c r="BD37" s="18"/>
      <c r="BE37" s="18"/>
    </row>
    <row r="38" spans="1:57" x14ac:dyDescent="0.25">
      <c r="A38" s="23" t="s">
        <v>53</v>
      </c>
      <c r="B38" s="11">
        <v>11</v>
      </c>
      <c r="C38" s="11">
        <v>49</v>
      </c>
      <c r="D38" s="13">
        <f t="shared" si="3"/>
        <v>60</v>
      </c>
      <c r="E38" s="11">
        <v>75</v>
      </c>
      <c r="F38" s="11">
        <v>159</v>
      </c>
      <c r="G38" s="12">
        <f t="shared" si="4"/>
        <v>234</v>
      </c>
      <c r="H38" s="11">
        <v>96</v>
      </c>
      <c r="I38" s="11">
        <v>306</v>
      </c>
      <c r="J38" s="12">
        <f t="shared" si="5"/>
        <v>402</v>
      </c>
      <c r="K38" s="11">
        <v>156</v>
      </c>
      <c r="L38" s="11">
        <v>611</v>
      </c>
      <c r="M38" s="12">
        <f t="shared" si="6"/>
        <v>767</v>
      </c>
      <c r="N38" s="11">
        <v>6</v>
      </c>
      <c r="O38" s="11">
        <v>75</v>
      </c>
      <c r="P38" s="12">
        <f t="shared" si="7"/>
        <v>81</v>
      </c>
      <c r="Q38" s="11">
        <v>14</v>
      </c>
      <c r="R38" s="11">
        <v>26</v>
      </c>
      <c r="S38" s="12">
        <f t="shared" si="8"/>
        <v>40</v>
      </c>
      <c r="T38" s="11">
        <v>33</v>
      </c>
      <c r="U38" s="11">
        <v>72</v>
      </c>
      <c r="V38" s="12">
        <f t="shared" si="9"/>
        <v>105</v>
      </c>
      <c r="W38" s="11">
        <v>345</v>
      </c>
      <c r="X38" s="11">
        <v>1247</v>
      </c>
      <c r="Y38" s="12">
        <f t="shared" si="10"/>
        <v>1592</v>
      </c>
      <c r="Z38" s="11">
        <v>92</v>
      </c>
      <c r="AA38" s="11">
        <v>506</v>
      </c>
      <c r="AB38" s="12">
        <f t="shared" si="11"/>
        <v>598</v>
      </c>
      <c r="AC38" s="11"/>
      <c r="AD38" s="11">
        <v>17</v>
      </c>
      <c r="AE38" s="12">
        <f t="shared" si="12"/>
        <v>17</v>
      </c>
      <c r="AF38" s="11">
        <v>12</v>
      </c>
      <c r="AG38" s="11">
        <v>20</v>
      </c>
      <c r="AH38" s="12">
        <f t="shared" si="13"/>
        <v>32</v>
      </c>
      <c r="AI38" s="11"/>
      <c r="AJ38" s="11">
        <v>9</v>
      </c>
      <c r="AK38" s="12">
        <f t="shared" si="14"/>
        <v>9</v>
      </c>
      <c r="AL38" s="11">
        <v>3</v>
      </c>
      <c r="AM38" s="11">
        <v>9</v>
      </c>
      <c r="AN38" s="12">
        <f t="shared" si="15"/>
        <v>12</v>
      </c>
      <c r="AO38" s="11">
        <v>8</v>
      </c>
      <c r="AP38" s="11">
        <v>6</v>
      </c>
      <c r="AQ38" s="12">
        <f t="shared" si="16"/>
        <v>14</v>
      </c>
      <c r="AR38" s="11">
        <v>11</v>
      </c>
      <c r="AS38" s="11">
        <v>13</v>
      </c>
      <c r="AT38" s="12">
        <f t="shared" si="17"/>
        <v>24</v>
      </c>
      <c r="AU38" s="11">
        <v>7</v>
      </c>
      <c r="AV38" s="11">
        <v>10</v>
      </c>
      <c r="AW38" s="12">
        <f t="shared" si="0"/>
        <v>17</v>
      </c>
      <c r="AX38" s="11">
        <f t="shared" si="1"/>
        <v>869</v>
      </c>
      <c r="AY38" s="11">
        <f t="shared" si="2"/>
        <v>3135</v>
      </c>
      <c r="AZ38" s="64">
        <f t="shared" si="18"/>
        <v>4004</v>
      </c>
      <c r="BB38" s="18"/>
      <c r="BC38" s="18"/>
      <c r="BD38" s="18"/>
      <c r="BE38" s="18"/>
    </row>
    <row r="39" spans="1:57" x14ac:dyDescent="0.25">
      <c r="A39" s="23" t="s">
        <v>60</v>
      </c>
      <c r="B39" s="11">
        <v>219</v>
      </c>
      <c r="C39" s="11">
        <v>366</v>
      </c>
      <c r="D39" s="13">
        <f t="shared" si="3"/>
        <v>585</v>
      </c>
      <c r="E39" s="11">
        <v>166</v>
      </c>
      <c r="F39" s="11">
        <v>384</v>
      </c>
      <c r="G39" s="12">
        <f t="shared" si="4"/>
        <v>550</v>
      </c>
      <c r="H39" s="11">
        <v>177</v>
      </c>
      <c r="I39" s="11">
        <v>280</v>
      </c>
      <c r="J39" s="12">
        <f t="shared" si="5"/>
        <v>457</v>
      </c>
      <c r="K39" s="11">
        <v>404</v>
      </c>
      <c r="L39" s="11">
        <v>700</v>
      </c>
      <c r="M39" s="12">
        <f t="shared" si="6"/>
        <v>1104</v>
      </c>
      <c r="N39" s="11">
        <v>57</v>
      </c>
      <c r="O39" s="11">
        <v>486</v>
      </c>
      <c r="P39" s="12">
        <f t="shared" si="7"/>
        <v>543</v>
      </c>
      <c r="Q39" s="11">
        <v>33</v>
      </c>
      <c r="R39" s="11">
        <v>42</v>
      </c>
      <c r="S39" s="12">
        <f t="shared" si="8"/>
        <v>75</v>
      </c>
      <c r="T39" s="11">
        <v>65</v>
      </c>
      <c r="U39" s="11">
        <v>120</v>
      </c>
      <c r="V39" s="12">
        <f t="shared" si="9"/>
        <v>185</v>
      </c>
      <c r="W39" s="11">
        <v>519</v>
      </c>
      <c r="X39" s="11">
        <v>1050</v>
      </c>
      <c r="Y39" s="12">
        <f t="shared" si="10"/>
        <v>1569</v>
      </c>
      <c r="Z39" s="11">
        <v>787</v>
      </c>
      <c r="AA39" s="11">
        <v>1389</v>
      </c>
      <c r="AB39" s="12">
        <f t="shared" si="11"/>
        <v>2176</v>
      </c>
      <c r="AC39" s="11">
        <v>21</v>
      </c>
      <c r="AD39" s="11">
        <v>100</v>
      </c>
      <c r="AE39" s="12">
        <f t="shared" si="12"/>
        <v>121</v>
      </c>
      <c r="AF39" s="11">
        <v>53</v>
      </c>
      <c r="AG39" s="11">
        <v>96</v>
      </c>
      <c r="AH39" s="12">
        <f t="shared" si="13"/>
        <v>149</v>
      </c>
      <c r="AI39" s="11">
        <v>20</v>
      </c>
      <c r="AJ39" s="11">
        <v>45</v>
      </c>
      <c r="AK39" s="12">
        <f t="shared" si="14"/>
        <v>65</v>
      </c>
      <c r="AL39" s="11">
        <v>37</v>
      </c>
      <c r="AM39" s="11">
        <v>50</v>
      </c>
      <c r="AN39" s="12">
        <f t="shared" si="15"/>
        <v>87</v>
      </c>
      <c r="AO39" s="11">
        <v>34</v>
      </c>
      <c r="AP39" s="11">
        <v>58</v>
      </c>
      <c r="AQ39" s="12">
        <f t="shared" si="16"/>
        <v>92</v>
      </c>
      <c r="AR39" s="11">
        <v>91</v>
      </c>
      <c r="AS39" s="11">
        <v>133</v>
      </c>
      <c r="AT39" s="12">
        <f t="shared" si="17"/>
        <v>224</v>
      </c>
      <c r="AU39" s="11">
        <v>28</v>
      </c>
      <c r="AV39" s="11">
        <v>52</v>
      </c>
      <c r="AW39" s="12">
        <f t="shared" si="0"/>
        <v>80</v>
      </c>
      <c r="AX39" s="11">
        <f t="shared" si="1"/>
        <v>2711</v>
      </c>
      <c r="AY39" s="11">
        <f t="shared" si="2"/>
        <v>5351</v>
      </c>
      <c r="AZ39" s="64">
        <f t="shared" si="18"/>
        <v>8062</v>
      </c>
      <c r="BB39" s="18"/>
      <c r="BC39" s="18"/>
      <c r="BD39" s="18"/>
      <c r="BE39" s="18"/>
    </row>
    <row r="40" spans="1:57" x14ac:dyDescent="0.25">
      <c r="A40" s="23" t="s">
        <v>54</v>
      </c>
      <c r="B40" s="11">
        <v>108</v>
      </c>
      <c r="C40" s="11">
        <v>265</v>
      </c>
      <c r="D40" s="13">
        <f t="shared" si="3"/>
        <v>373</v>
      </c>
      <c r="E40" s="11">
        <v>80</v>
      </c>
      <c r="F40" s="11">
        <v>246</v>
      </c>
      <c r="G40" s="12">
        <f t="shared" si="4"/>
        <v>326</v>
      </c>
      <c r="H40" s="11">
        <v>154</v>
      </c>
      <c r="I40" s="11">
        <v>253</v>
      </c>
      <c r="J40" s="12">
        <f t="shared" si="5"/>
        <v>407</v>
      </c>
      <c r="K40" s="11">
        <v>426</v>
      </c>
      <c r="L40" s="11">
        <v>1126</v>
      </c>
      <c r="M40" s="12">
        <f t="shared" si="6"/>
        <v>1552</v>
      </c>
      <c r="N40" s="11">
        <v>25</v>
      </c>
      <c r="O40" s="11">
        <v>240</v>
      </c>
      <c r="P40" s="12">
        <f t="shared" si="7"/>
        <v>265</v>
      </c>
      <c r="Q40" s="11">
        <v>35</v>
      </c>
      <c r="R40" s="11">
        <v>63</v>
      </c>
      <c r="S40" s="12">
        <f t="shared" si="8"/>
        <v>98</v>
      </c>
      <c r="T40" s="11">
        <v>54</v>
      </c>
      <c r="U40" s="11">
        <v>133</v>
      </c>
      <c r="V40" s="12">
        <f t="shared" si="9"/>
        <v>187</v>
      </c>
      <c r="W40" s="11">
        <v>481</v>
      </c>
      <c r="X40" s="11">
        <v>1248</v>
      </c>
      <c r="Y40" s="12">
        <f t="shared" si="10"/>
        <v>1729</v>
      </c>
      <c r="Z40" s="11">
        <v>203</v>
      </c>
      <c r="AA40" s="11">
        <v>849</v>
      </c>
      <c r="AB40" s="12">
        <f t="shared" si="11"/>
        <v>1052</v>
      </c>
      <c r="AC40" s="11">
        <v>21</v>
      </c>
      <c r="AD40" s="11">
        <v>160</v>
      </c>
      <c r="AE40" s="12">
        <f t="shared" si="12"/>
        <v>181</v>
      </c>
      <c r="AF40" s="11">
        <v>13</v>
      </c>
      <c r="AG40" s="11">
        <v>79</v>
      </c>
      <c r="AH40" s="12">
        <f t="shared" si="13"/>
        <v>92</v>
      </c>
      <c r="AI40" s="11">
        <v>8</v>
      </c>
      <c r="AJ40" s="11">
        <v>56</v>
      </c>
      <c r="AK40" s="12">
        <f t="shared" si="14"/>
        <v>64</v>
      </c>
      <c r="AL40" s="11">
        <v>7</v>
      </c>
      <c r="AM40" s="11">
        <v>28</v>
      </c>
      <c r="AN40" s="12">
        <f t="shared" si="15"/>
        <v>35</v>
      </c>
      <c r="AO40" s="11">
        <v>43</v>
      </c>
      <c r="AP40" s="11">
        <v>117</v>
      </c>
      <c r="AQ40" s="12">
        <f t="shared" si="16"/>
        <v>160</v>
      </c>
      <c r="AR40" s="11">
        <v>596</v>
      </c>
      <c r="AS40" s="11">
        <v>676</v>
      </c>
      <c r="AT40" s="12">
        <f t="shared" si="17"/>
        <v>1272</v>
      </c>
      <c r="AU40" s="11">
        <v>350</v>
      </c>
      <c r="AV40" s="11">
        <v>823</v>
      </c>
      <c r="AW40" s="12">
        <f t="shared" si="0"/>
        <v>1173</v>
      </c>
      <c r="AX40" s="11">
        <f t="shared" si="1"/>
        <v>2604</v>
      </c>
      <c r="AY40" s="11">
        <f t="shared" si="2"/>
        <v>6362</v>
      </c>
      <c r="AZ40" s="64">
        <f t="shared" si="18"/>
        <v>8966</v>
      </c>
      <c r="BB40" s="18"/>
      <c r="BC40" s="18"/>
      <c r="BD40" s="18"/>
      <c r="BE40" s="18"/>
    </row>
    <row r="41" spans="1:57" x14ac:dyDescent="0.25">
      <c r="A41" s="23" t="s">
        <v>55</v>
      </c>
      <c r="B41" s="11">
        <v>12</v>
      </c>
      <c r="C41" s="11">
        <v>60</v>
      </c>
      <c r="D41" s="13">
        <f t="shared" si="3"/>
        <v>72</v>
      </c>
      <c r="E41" s="11">
        <v>20</v>
      </c>
      <c r="F41" s="11">
        <v>84</v>
      </c>
      <c r="G41" s="12">
        <f t="shared" si="4"/>
        <v>104</v>
      </c>
      <c r="H41" s="11">
        <v>37</v>
      </c>
      <c r="I41" s="11">
        <v>129</v>
      </c>
      <c r="J41" s="12">
        <f t="shared" si="5"/>
        <v>166</v>
      </c>
      <c r="K41" s="11">
        <v>206</v>
      </c>
      <c r="L41" s="11">
        <v>454</v>
      </c>
      <c r="M41" s="12">
        <f t="shared" si="6"/>
        <v>660</v>
      </c>
      <c r="N41" s="11">
        <v>6</v>
      </c>
      <c r="O41" s="11">
        <v>96</v>
      </c>
      <c r="P41" s="12">
        <f t="shared" si="7"/>
        <v>102</v>
      </c>
      <c r="Q41" s="11">
        <v>9</v>
      </c>
      <c r="R41" s="11">
        <v>20</v>
      </c>
      <c r="S41" s="12">
        <f t="shared" si="8"/>
        <v>29</v>
      </c>
      <c r="T41" s="11">
        <v>34</v>
      </c>
      <c r="U41" s="11">
        <v>58</v>
      </c>
      <c r="V41" s="12">
        <f t="shared" si="9"/>
        <v>92</v>
      </c>
      <c r="W41" s="11">
        <v>215</v>
      </c>
      <c r="X41" s="11">
        <v>686</v>
      </c>
      <c r="Y41" s="12">
        <f t="shared" si="10"/>
        <v>901</v>
      </c>
      <c r="Z41" s="11">
        <v>58</v>
      </c>
      <c r="AA41" s="11">
        <v>204</v>
      </c>
      <c r="AB41" s="12">
        <f t="shared" si="11"/>
        <v>262</v>
      </c>
      <c r="AC41" s="11">
        <v>3</v>
      </c>
      <c r="AD41" s="11">
        <v>50</v>
      </c>
      <c r="AE41" s="12">
        <f t="shared" si="12"/>
        <v>53</v>
      </c>
      <c r="AF41" s="11">
        <v>7</v>
      </c>
      <c r="AG41" s="11">
        <v>32</v>
      </c>
      <c r="AH41" s="12">
        <f t="shared" si="13"/>
        <v>39</v>
      </c>
      <c r="AI41" s="11">
        <v>4</v>
      </c>
      <c r="AJ41" s="11">
        <v>18</v>
      </c>
      <c r="AK41" s="12">
        <f t="shared" si="14"/>
        <v>22</v>
      </c>
      <c r="AL41" s="11">
        <v>6</v>
      </c>
      <c r="AM41" s="11">
        <v>36</v>
      </c>
      <c r="AN41" s="12">
        <f t="shared" si="15"/>
        <v>42</v>
      </c>
      <c r="AO41" s="11">
        <v>10</v>
      </c>
      <c r="AP41" s="11">
        <v>8</v>
      </c>
      <c r="AQ41" s="12">
        <f t="shared" si="16"/>
        <v>18</v>
      </c>
      <c r="AR41" s="11">
        <v>35</v>
      </c>
      <c r="AS41" s="11">
        <v>25</v>
      </c>
      <c r="AT41" s="12">
        <f t="shared" si="17"/>
        <v>60</v>
      </c>
      <c r="AU41" s="11">
        <v>97</v>
      </c>
      <c r="AV41" s="11">
        <v>25</v>
      </c>
      <c r="AW41" s="12">
        <f t="shared" si="0"/>
        <v>122</v>
      </c>
      <c r="AX41" s="11">
        <f t="shared" si="1"/>
        <v>759</v>
      </c>
      <c r="AY41" s="11">
        <f t="shared" si="2"/>
        <v>1985</v>
      </c>
      <c r="AZ41" s="64">
        <f t="shared" si="18"/>
        <v>2744</v>
      </c>
      <c r="BB41" s="18"/>
      <c r="BC41" s="18"/>
      <c r="BD41" s="18"/>
      <c r="BE41" s="18"/>
    </row>
    <row r="42" spans="1:57" x14ac:dyDescent="0.25">
      <c r="A42" s="23" t="s">
        <v>57</v>
      </c>
      <c r="B42" s="11">
        <v>3</v>
      </c>
      <c r="C42" s="11">
        <v>4</v>
      </c>
      <c r="D42" s="13">
        <f t="shared" si="3"/>
        <v>7</v>
      </c>
      <c r="E42" s="11">
        <v>2</v>
      </c>
      <c r="F42" s="11">
        <v>2</v>
      </c>
      <c r="G42" s="12">
        <f t="shared" si="4"/>
        <v>4</v>
      </c>
      <c r="H42" s="11">
        <v>5</v>
      </c>
      <c r="I42" s="11">
        <v>3</v>
      </c>
      <c r="J42" s="12">
        <f t="shared" si="5"/>
        <v>8</v>
      </c>
      <c r="K42" s="11">
        <v>5</v>
      </c>
      <c r="L42" s="11">
        <v>4</v>
      </c>
      <c r="M42" s="12">
        <f t="shared" si="6"/>
        <v>9</v>
      </c>
      <c r="N42" s="11">
        <v>3</v>
      </c>
      <c r="O42" s="11">
        <v>21</v>
      </c>
      <c r="P42" s="12">
        <f t="shared" si="7"/>
        <v>24</v>
      </c>
      <c r="Q42" s="11">
        <v>1</v>
      </c>
      <c r="R42" s="11"/>
      <c r="S42" s="12">
        <f t="shared" si="8"/>
        <v>1</v>
      </c>
      <c r="T42" s="11">
        <v>9</v>
      </c>
      <c r="U42" s="11">
        <v>8</v>
      </c>
      <c r="V42" s="12">
        <f t="shared" si="9"/>
        <v>17</v>
      </c>
      <c r="W42" s="11">
        <v>4</v>
      </c>
      <c r="X42" s="11">
        <v>9</v>
      </c>
      <c r="Y42" s="12">
        <f t="shared" si="10"/>
        <v>13</v>
      </c>
      <c r="Z42" s="11">
        <v>5</v>
      </c>
      <c r="AA42" s="11">
        <v>17</v>
      </c>
      <c r="AB42" s="12">
        <f t="shared" si="11"/>
        <v>22</v>
      </c>
      <c r="AC42" s="11">
        <v>2</v>
      </c>
      <c r="AD42" s="11">
        <v>2</v>
      </c>
      <c r="AE42" s="12">
        <f t="shared" si="12"/>
        <v>4</v>
      </c>
      <c r="AF42" s="11">
        <v>3</v>
      </c>
      <c r="AG42" s="11">
        <v>1</v>
      </c>
      <c r="AH42" s="12">
        <f t="shared" si="13"/>
        <v>4</v>
      </c>
      <c r="AI42" s="11"/>
      <c r="AJ42" s="11"/>
      <c r="AK42" s="12"/>
      <c r="AL42" s="11"/>
      <c r="AM42" s="11">
        <v>1</v>
      </c>
      <c r="AN42" s="12">
        <f t="shared" si="15"/>
        <v>1</v>
      </c>
      <c r="AO42" s="11"/>
      <c r="AP42" s="11">
        <v>2</v>
      </c>
      <c r="AQ42" s="12">
        <f t="shared" si="16"/>
        <v>2</v>
      </c>
      <c r="AR42" s="11">
        <v>2</v>
      </c>
      <c r="AS42" s="11">
        <v>1</v>
      </c>
      <c r="AT42" s="12">
        <f t="shared" si="17"/>
        <v>3</v>
      </c>
      <c r="AU42" s="11"/>
      <c r="AV42" s="11"/>
      <c r="AW42" s="12"/>
      <c r="AX42" s="11">
        <f t="shared" si="1"/>
        <v>44</v>
      </c>
      <c r="AY42" s="11">
        <f t="shared" si="2"/>
        <v>75</v>
      </c>
      <c r="AZ42" s="64">
        <f t="shared" si="18"/>
        <v>119</v>
      </c>
      <c r="BB42" s="18"/>
      <c r="BC42" s="18"/>
      <c r="BD42" s="18"/>
      <c r="BE42" s="18"/>
    </row>
    <row r="43" spans="1:57" s="60" customFormat="1" x14ac:dyDescent="0.25">
      <c r="A43" s="54" t="s">
        <v>19</v>
      </c>
      <c r="B43" s="58">
        <f>SUM(B5:B42)</f>
        <v>11771</v>
      </c>
      <c r="C43" s="58">
        <f t="shared" ref="C43:AW43" si="19">SUM(C5:C42)</f>
        <v>12589</v>
      </c>
      <c r="D43" s="59">
        <f t="shared" si="19"/>
        <v>24360</v>
      </c>
      <c r="E43" s="58">
        <f t="shared" si="19"/>
        <v>14447</v>
      </c>
      <c r="F43" s="58">
        <f t="shared" si="19"/>
        <v>14865</v>
      </c>
      <c r="G43" s="58">
        <f t="shared" si="19"/>
        <v>29312</v>
      </c>
      <c r="H43" s="58">
        <f t="shared" si="19"/>
        <v>20718</v>
      </c>
      <c r="I43" s="58">
        <f t="shared" si="19"/>
        <v>18050</v>
      </c>
      <c r="J43" s="58">
        <f t="shared" si="19"/>
        <v>38768</v>
      </c>
      <c r="K43" s="58">
        <f t="shared" si="19"/>
        <v>43515</v>
      </c>
      <c r="L43" s="58">
        <f t="shared" si="19"/>
        <v>40686</v>
      </c>
      <c r="M43" s="58">
        <f t="shared" si="19"/>
        <v>84201</v>
      </c>
      <c r="N43" s="58">
        <f t="shared" si="19"/>
        <v>6217</v>
      </c>
      <c r="O43" s="58">
        <f t="shared" si="19"/>
        <v>37361</v>
      </c>
      <c r="P43" s="58">
        <f t="shared" si="19"/>
        <v>43578</v>
      </c>
      <c r="Q43" s="58">
        <f t="shared" si="19"/>
        <v>4476</v>
      </c>
      <c r="R43" s="58">
        <f t="shared" si="19"/>
        <v>3951</v>
      </c>
      <c r="S43" s="58">
        <f t="shared" si="19"/>
        <v>8427</v>
      </c>
      <c r="T43" s="58">
        <f t="shared" si="19"/>
        <v>15535</v>
      </c>
      <c r="U43" s="58">
        <f t="shared" si="19"/>
        <v>12905</v>
      </c>
      <c r="V43" s="58">
        <f t="shared" si="19"/>
        <v>28440</v>
      </c>
      <c r="W43" s="58">
        <f t="shared" si="19"/>
        <v>38346</v>
      </c>
      <c r="X43" s="58">
        <f t="shared" si="19"/>
        <v>58084</v>
      </c>
      <c r="Y43" s="58">
        <f t="shared" si="19"/>
        <v>96430</v>
      </c>
      <c r="Z43" s="58">
        <f t="shared" si="19"/>
        <v>27936</v>
      </c>
      <c r="AA43" s="58">
        <f t="shared" si="19"/>
        <v>36846</v>
      </c>
      <c r="AB43" s="58">
        <f t="shared" si="19"/>
        <v>64782</v>
      </c>
      <c r="AC43" s="58">
        <f t="shared" si="19"/>
        <v>4574</v>
      </c>
      <c r="AD43" s="58">
        <f t="shared" si="19"/>
        <v>18455</v>
      </c>
      <c r="AE43" s="58">
        <f t="shared" si="19"/>
        <v>23029</v>
      </c>
      <c r="AF43" s="58">
        <f t="shared" si="19"/>
        <v>14605</v>
      </c>
      <c r="AG43" s="58">
        <f t="shared" si="19"/>
        <v>12417</v>
      </c>
      <c r="AH43" s="58">
        <f t="shared" si="19"/>
        <v>27022</v>
      </c>
      <c r="AI43" s="58">
        <f t="shared" si="19"/>
        <v>2661</v>
      </c>
      <c r="AJ43" s="58">
        <f t="shared" si="19"/>
        <v>5111</v>
      </c>
      <c r="AK43" s="58">
        <f t="shared" si="19"/>
        <v>7772</v>
      </c>
      <c r="AL43" s="58">
        <f t="shared" si="19"/>
        <v>3393</v>
      </c>
      <c r="AM43" s="58">
        <f t="shared" si="19"/>
        <v>3733</v>
      </c>
      <c r="AN43" s="58">
        <f t="shared" si="19"/>
        <v>7126</v>
      </c>
      <c r="AO43" s="58">
        <f t="shared" si="19"/>
        <v>5919</v>
      </c>
      <c r="AP43" s="58">
        <f t="shared" si="19"/>
        <v>2790</v>
      </c>
      <c r="AQ43" s="58">
        <f t="shared" si="19"/>
        <v>8709</v>
      </c>
      <c r="AR43" s="58">
        <f t="shared" si="19"/>
        <v>25421</v>
      </c>
      <c r="AS43" s="58">
        <f t="shared" si="19"/>
        <v>23552</v>
      </c>
      <c r="AT43" s="58">
        <f t="shared" si="19"/>
        <v>48973</v>
      </c>
      <c r="AU43" s="58">
        <f t="shared" si="19"/>
        <v>11507</v>
      </c>
      <c r="AV43" s="58">
        <f t="shared" si="19"/>
        <v>14283</v>
      </c>
      <c r="AW43" s="58">
        <f t="shared" si="19"/>
        <v>25790</v>
      </c>
      <c r="AX43" s="58">
        <f>SUM(AX5:AX42)</f>
        <v>251041</v>
      </c>
      <c r="AY43" s="58">
        <f>SUM(AY5:AY42)</f>
        <v>315678</v>
      </c>
      <c r="AZ43" s="65">
        <f>SUM(AZ5:AZ42)</f>
        <v>566719</v>
      </c>
    </row>
    <row r="44" spans="1:57" x14ac:dyDescent="0.25">
      <c r="BB44" s="5"/>
      <c r="BC44" s="5"/>
      <c r="BD44" s="5"/>
      <c r="BE44" s="5"/>
    </row>
    <row r="45" spans="1:57" x14ac:dyDescent="0.25">
      <c r="BB45" s="18" t="s">
        <v>56</v>
      </c>
      <c r="BC45" s="18">
        <v>2192</v>
      </c>
      <c r="BD45" s="18">
        <v>4078</v>
      </c>
      <c r="BE45" s="18">
        <v>6270</v>
      </c>
    </row>
  </sheetData>
  <mergeCells count="19">
    <mergeCell ref="AO3:AQ3"/>
    <mergeCell ref="A1:AZ1"/>
    <mergeCell ref="A2:AZ2"/>
    <mergeCell ref="B3:D3"/>
    <mergeCell ref="E3:G3"/>
    <mergeCell ref="H3:J3"/>
    <mergeCell ref="K3:M3"/>
    <mergeCell ref="N3:P3"/>
    <mergeCell ref="Q3:S3"/>
    <mergeCell ref="T3:V3"/>
    <mergeCell ref="W3:Y3"/>
    <mergeCell ref="AR3:AT3"/>
    <mergeCell ref="AU3:AW3"/>
    <mergeCell ref="AX3:AZ3"/>
    <mergeCell ref="Z3:AB3"/>
    <mergeCell ref="AC3:AE3"/>
    <mergeCell ref="AF3:AH3"/>
    <mergeCell ref="AI3:AK3"/>
    <mergeCell ref="AL3:AN3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3"/>
  <sheetViews>
    <sheetView tabSelected="1" workbookViewId="0">
      <pane xSplit="1" ySplit="4" topLeftCell="AP5" activePane="bottomRight" state="frozen"/>
      <selection pane="topRight" activeCell="B1" sqref="B1"/>
      <selection pane="bottomLeft" activeCell="A5" sqref="A5"/>
      <selection pane="bottomRight" activeCell="BC1" sqref="BC1:BC1048576"/>
    </sheetView>
  </sheetViews>
  <sheetFormatPr defaultColWidth="8.85546875" defaultRowHeight="12.75" x14ac:dyDescent="0.2"/>
  <cols>
    <col min="1" max="1" width="16.140625" style="16" bestFit="1" customWidth="1"/>
    <col min="2" max="2" width="9.85546875" style="16" bestFit="1" customWidth="1"/>
    <col min="3" max="3" width="9.7109375" style="16" bestFit="1" customWidth="1"/>
    <col min="4" max="4" width="9.7109375" style="14" bestFit="1" customWidth="1"/>
    <col min="5" max="8" width="9.7109375" style="16" bestFit="1" customWidth="1"/>
    <col min="9" max="9" width="9.5703125" style="16" bestFit="1" customWidth="1"/>
    <col min="10" max="10" width="9.42578125" style="16" bestFit="1" customWidth="1"/>
    <col min="11" max="11" width="10" style="16" bestFit="1" customWidth="1"/>
    <col min="12" max="12" width="9.5703125" style="16" bestFit="1" customWidth="1"/>
    <col min="13" max="13" width="9.7109375" style="16" bestFit="1" customWidth="1"/>
    <col min="14" max="14" width="9" style="16" bestFit="1" customWidth="1"/>
    <col min="15" max="15" width="9.28515625" style="16" bestFit="1" customWidth="1"/>
    <col min="16" max="16" width="9.7109375" style="16" bestFit="1" customWidth="1"/>
    <col min="17" max="19" width="9" style="16" bestFit="1" customWidth="1"/>
    <col min="20" max="20" width="12" style="16" customWidth="1"/>
    <col min="21" max="21" width="12.28515625" style="16" customWidth="1"/>
    <col min="22" max="22" width="9.140625" style="16" customWidth="1"/>
    <col min="23" max="23" width="9.7109375" style="16" bestFit="1" customWidth="1"/>
    <col min="24" max="24" width="9.5703125" style="16" bestFit="1" customWidth="1"/>
    <col min="25" max="25" width="9.7109375" style="16" bestFit="1" customWidth="1"/>
    <col min="26" max="26" width="9.42578125" style="16" bestFit="1" customWidth="1"/>
    <col min="27" max="27" width="9.28515625" style="16" bestFit="1" customWidth="1"/>
    <col min="28" max="28" width="9.7109375" style="16" bestFit="1" customWidth="1"/>
    <col min="29" max="29" width="9" style="16" bestFit="1" customWidth="1"/>
    <col min="30" max="30" width="9.7109375" style="16" bestFit="1" customWidth="1"/>
    <col min="31" max="31" width="10" style="16" bestFit="1" customWidth="1"/>
    <col min="32" max="32" width="9.7109375" style="16" bestFit="1" customWidth="1"/>
    <col min="33" max="33" width="9.85546875" style="16" bestFit="1" customWidth="1"/>
    <col min="34" max="34" width="10" style="16" bestFit="1" customWidth="1"/>
    <col min="35" max="43" width="9" style="16" bestFit="1" customWidth="1"/>
    <col min="44" max="44" width="9.7109375" style="16" bestFit="1" customWidth="1"/>
    <col min="45" max="45" width="9.28515625" style="16" bestFit="1" customWidth="1"/>
    <col min="46" max="46" width="9.7109375" style="16" bestFit="1" customWidth="1"/>
    <col min="47" max="47" width="9" style="16" bestFit="1" customWidth="1"/>
    <col min="48" max="48" width="9.7109375" style="16" bestFit="1" customWidth="1"/>
    <col min="49" max="49" width="9.85546875" style="16" bestFit="1" customWidth="1"/>
    <col min="50" max="51" width="9.85546875" style="31" customWidth="1"/>
    <col min="52" max="52" width="10.7109375" style="31" bestFit="1" customWidth="1"/>
    <col min="53" max="53" width="15.140625" style="36" customWidth="1"/>
    <col min="54" max="54" width="22.28515625" style="27" customWidth="1"/>
    <col min="55" max="16384" width="8.85546875" style="16"/>
  </cols>
  <sheetData>
    <row r="1" spans="1:55" s="14" customFormat="1" x14ac:dyDescent="0.2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29"/>
      <c r="AY1" s="29"/>
      <c r="AZ1" s="28"/>
      <c r="BA1" s="33"/>
      <c r="BB1" s="15"/>
    </row>
    <row r="2" spans="1:55" s="14" customFormat="1" x14ac:dyDescent="0.2">
      <c r="A2" s="75" t="s">
        <v>65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29"/>
      <c r="AY2" s="29"/>
      <c r="AZ2" s="28"/>
      <c r="BA2" s="33"/>
      <c r="BB2" s="15"/>
    </row>
    <row r="3" spans="1:55" s="44" customFormat="1" ht="18.75" x14ac:dyDescent="0.3">
      <c r="A3" s="37"/>
      <c r="B3" s="76" t="s">
        <v>0</v>
      </c>
      <c r="C3" s="76"/>
      <c r="D3" s="76"/>
      <c r="E3" s="76" t="s">
        <v>1</v>
      </c>
      <c r="F3" s="76"/>
      <c r="G3" s="76"/>
      <c r="H3" s="76" t="s">
        <v>2</v>
      </c>
      <c r="I3" s="76"/>
      <c r="J3" s="76"/>
      <c r="K3" s="76" t="s">
        <v>3</v>
      </c>
      <c r="L3" s="76"/>
      <c r="M3" s="76"/>
      <c r="N3" s="76" t="s">
        <v>4</v>
      </c>
      <c r="O3" s="76"/>
      <c r="P3" s="76"/>
      <c r="Q3" s="76" t="s">
        <v>5</v>
      </c>
      <c r="R3" s="76"/>
      <c r="S3" s="76"/>
      <c r="T3" s="76" t="s">
        <v>6</v>
      </c>
      <c r="U3" s="76"/>
      <c r="V3" s="76"/>
      <c r="W3" s="76" t="s">
        <v>7</v>
      </c>
      <c r="X3" s="76"/>
      <c r="Y3" s="76"/>
      <c r="Z3" s="76" t="s">
        <v>8</v>
      </c>
      <c r="AA3" s="76"/>
      <c r="AB3" s="76"/>
      <c r="AC3" s="76" t="s">
        <v>9</v>
      </c>
      <c r="AD3" s="76"/>
      <c r="AE3" s="76"/>
      <c r="AF3" s="76" t="s">
        <v>10</v>
      </c>
      <c r="AG3" s="76"/>
      <c r="AH3" s="76"/>
      <c r="AI3" s="76" t="s">
        <v>11</v>
      </c>
      <c r="AJ3" s="76"/>
      <c r="AK3" s="76"/>
      <c r="AL3" s="76" t="s">
        <v>12</v>
      </c>
      <c r="AM3" s="76"/>
      <c r="AN3" s="76"/>
      <c r="AO3" s="76" t="s">
        <v>13</v>
      </c>
      <c r="AP3" s="76"/>
      <c r="AQ3" s="76"/>
      <c r="AR3" s="76" t="s">
        <v>14</v>
      </c>
      <c r="AS3" s="76"/>
      <c r="AT3" s="76"/>
      <c r="AU3" s="76" t="s">
        <v>15</v>
      </c>
      <c r="AV3" s="76"/>
      <c r="AW3" s="76"/>
      <c r="AX3" s="77" t="s">
        <v>69</v>
      </c>
      <c r="AY3" s="78"/>
      <c r="AZ3" s="79"/>
      <c r="BA3" s="42" t="s">
        <v>70</v>
      </c>
      <c r="BB3" s="43" t="s">
        <v>67</v>
      </c>
    </row>
    <row r="4" spans="1:55" s="15" customFormat="1" ht="18.75" x14ac:dyDescent="0.3">
      <c r="A4" s="6" t="s">
        <v>16</v>
      </c>
      <c r="B4" s="6" t="s">
        <v>17</v>
      </c>
      <c r="C4" s="6" t="s">
        <v>18</v>
      </c>
      <c r="D4" s="6" t="s">
        <v>19</v>
      </c>
      <c r="E4" s="6" t="s">
        <v>17</v>
      </c>
      <c r="F4" s="6" t="s">
        <v>18</v>
      </c>
      <c r="G4" s="6" t="s">
        <v>19</v>
      </c>
      <c r="H4" s="6" t="s">
        <v>17</v>
      </c>
      <c r="I4" s="6" t="s">
        <v>18</v>
      </c>
      <c r="J4" s="6" t="s">
        <v>19</v>
      </c>
      <c r="K4" s="6" t="s">
        <v>17</v>
      </c>
      <c r="L4" s="6" t="s">
        <v>18</v>
      </c>
      <c r="M4" s="6" t="s">
        <v>19</v>
      </c>
      <c r="N4" s="6" t="s">
        <v>17</v>
      </c>
      <c r="O4" s="6" t="s">
        <v>18</v>
      </c>
      <c r="P4" s="6" t="s">
        <v>19</v>
      </c>
      <c r="Q4" s="6" t="s">
        <v>17</v>
      </c>
      <c r="R4" s="6" t="s">
        <v>18</v>
      </c>
      <c r="S4" s="6" t="s">
        <v>19</v>
      </c>
      <c r="T4" s="6" t="s">
        <v>17</v>
      </c>
      <c r="U4" s="6" t="s">
        <v>18</v>
      </c>
      <c r="V4" s="6" t="s">
        <v>19</v>
      </c>
      <c r="W4" s="6" t="s">
        <v>17</v>
      </c>
      <c r="X4" s="6" t="s">
        <v>18</v>
      </c>
      <c r="Y4" s="6" t="s">
        <v>19</v>
      </c>
      <c r="Z4" s="6" t="s">
        <v>17</v>
      </c>
      <c r="AA4" s="6" t="s">
        <v>18</v>
      </c>
      <c r="AB4" s="6" t="s">
        <v>19</v>
      </c>
      <c r="AC4" s="6" t="s">
        <v>17</v>
      </c>
      <c r="AD4" s="6" t="s">
        <v>18</v>
      </c>
      <c r="AE4" s="6" t="s">
        <v>19</v>
      </c>
      <c r="AF4" s="6" t="s">
        <v>17</v>
      </c>
      <c r="AG4" s="6" t="s">
        <v>18</v>
      </c>
      <c r="AH4" s="6" t="s">
        <v>19</v>
      </c>
      <c r="AI4" s="6" t="s">
        <v>17</v>
      </c>
      <c r="AJ4" s="6" t="s">
        <v>18</v>
      </c>
      <c r="AK4" s="6" t="s">
        <v>19</v>
      </c>
      <c r="AL4" s="6" t="s">
        <v>17</v>
      </c>
      <c r="AM4" s="6" t="s">
        <v>18</v>
      </c>
      <c r="AN4" s="6" t="s">
        <v>19</v>
      </c>
      <c r="AO4" s="6" t="s">
        <v>17</v>
      </c>
      <c r="AP4" s="6" t="s">
        <v>18</v>
      </c>
      <c r="AQ4" s="6" t="s">
        <v>19</v>
      </c>
      <c r="AR4" s="6" t="s">
        <v>17</v>
      </c>
      <c r="AS4" s="6" t="s">
        <v>18</v>
      </c>
      <c r="AT4" s="6" t="s">
        <v>19</v>
      </c>
      <c r="AU4" s="6" t="s">
        <v>17</v>
      </c>
      <c r="AV4" s="6" t="s">
        <v>18</v>
      </c>
      <c r="AW4" s="6" t="s">
        <v>19</v>
      </c>
      <c r="AX4" s="29" t="s">
        <v>17</v>
      </c>
      <c r="AY4" s="29" t="s">
        <v>18</v>
      </c>
      <c r="AZ4" s="29" t="s">
        <v>20</v>
      </c>
      <c r="BA4" s="34" t="s">
        <v>19</v>
      </c>
      <c r="BB4" s="25" t="s">
        <v>68</v>
      </c>
    </row>
    <row r="5" spans="1:55" x14ac:dyDescent="0.2">
      <c r="A5" s="4" t="s">
        <v>21</v>
      </c>
      <c r="B5" s="11">
        <v>685</v>
      </c>
      <c r="C5" s="11">
        <v>519</v>
      </c>
      <c r="D5" s="12">
        <f t="shared" ref="D5:D42" si="0">SUM(B5:C5)</f>
        <v>1204</v>
      </c>
      <c r="E5" s="11">
        <v>730</v>
      </c>
      <c r="F5" s="11">
        <v>348</v>
      </c>
      <c r="G5" s="12">
        <f t="shared" ref="G5:G42" si="1">SUM(E5:F5)</f>
        <v>1078</v>
      </c>
      <c r="H5" s="11">
        <v>743</v>
      </c>
      <c r="I5" s="11">
        <v>373</v>
      </c>
      <c r="J5" s="12">
        <f t="shared" ref="J5:J42" si="2">SUM(H5:I5)</f>
        <v>1116</v>
      </c>
      <c r="K5" s="11">
        <v>1268</v>
      </c>
      <c r="L5" s="11">
        <v>692</v>
      </c>
      <c r="M5" s="12">
        <f t="shared" ref="M5:M42" si="3">SUM(K5:L5)</f>
        <v>1960</v>
      </c>
      <c r="N5" s="11">
        <v>281</v>
      </c>
      <c r="O5" s="11">
        <v>1689</v>
      </c>
      <c r="P5" s="12">
        <f t="shared" ref="P5:P42" si="4">SUM(N5:O5)</f>
        <v>1970</v>
      </c>
      <c r="Q5" s="11">
        <v>218</v>
      </c>
      <c r="R5" s="11">
        <v>190</v>
      </c>
      <c r="S5" s="12">
        <f t="shared" ref="S5:S42" si="5">SUM(Q5:R5)</f>
        <v>408</v>
      </c>
      <c r="T5" s="11">
        <v>1195</v>
      </c>
      <c r="U5" s="11">
        <v>678</v>
      </c>
      <c r="V5" s="12">
        <f t="shared" ref="V5:V42" si="6">SUM(T5:U5)</f>
        <v>1873</v>
      </c>
      <c r="W5" s="11">
        <v>1366</v>
      </c>
      <c r="X5" s="11">
        <v>1557</v>
      </c>
      <c r="Y5" s="12">
        <f t="shared" ref="Y5:Y42" si="7">SUM(W5:X5)</f>
        <v>2923</v>
      </c>
      <c r="Z5" s="11">
        <v>1016</v>
      </c>
      <c r="AA5" s="11">
        <v>840</v>
      </c>
      <c r="AB5" s="12">
        <f t="shared" ref="AB5:AB42" si="8">SUM(Z5:AA5)</f>
        <v>1856</v>
      </c>
      <c r="AC5" s="11">
        <v>103</v>
      </c>
      <c r="AD5" s="11">
        <v>311</v>
      </c>
      <c r="AE5" s="12">
        <f t="shared" ref="AE5:AE42" si="9">SUM(AC5:AD5)</f>
        <v>414</v>
      </c>
      <c r="AF5" s="11">
        <v>322</v>
      </c>
      <c r="AG5" s="11">
        <v>134</v>
      </c>
      <c r="AH5" s="12">
        <f t="shared" ref="AH5:AH42" si="10">SUM(AF5:AG5)</f>
        <v>456</v>
      </c>
      <c r="AI5" s="11">
        <v>55</v>
      </c>
      <c r="AJ5" s="11">
        <v>82</v>
      </c>
      <c r="AK5" s="12">
        <f t="shared" ref="AK5:AK41" si="11">SUM(AI5:AJ5)</f>
        <v>137</v>
      </c>
      <c r="AL5" s="11">
        <v>51</v>
      </c>
      <c r="AM5" s="11">
        <v>23</v>
      </c>
      <c r="AN5" s="12">
        <f t="shared" ref="AN5:AN41" si="12">SUM(AL5:AM5)</f>
        <v>74</v>
      </c>
      <c r="AO5" s="11">
        <v>67</v>
      </c>
      <c r="AP5" s="11">
        <v>25</v>
      </c>
      <c r="AQ5" s="12">
        <f t="shared" ref="AQ5:AQ42" si="13">SUM(AO5:AP5)</f>
        <v>92</v>
      </c>
      <c r="AR5" s="11">
        <v>179</v>
      </c>
      <c r="AS5" s="11">
        <v>29</v>
      </c>
      <c r="AT5" s="12">
        <f t="shared" ref="AT5:AT42" si="14">SUM(AR5:AS5)</f>
        <v>208</v>
      </c>
      <c r="AU5" s="11">
        <v>45</v>
      </c>
      <c r="AV5" s="11">
        <v>23</v>
      </c>
      <c r="AW5" s="12">
        <f t="shared" ref="AW5:AW41" si="15">SUM(AU5:AV5)</f>
        <v>68</v>
      </c>
      <c r="AX5" s="32">
        <f t="shared" ref="AX5:AX42" si="16">SUM(B5,E5,H5,K5,N5,Q5,T5,W5,Z5,AC5,AF5,AI5,AL5,AO5,AR5,AU5,)</f>
        <v>8324</v>
      </c>
      <c r="AY5" s="32">
        <f t="shared" ref="AY5:AY42" si="17">SUM(C5,F5,I5,L5,O5,R5,U5,X5,AA5,AD5,AG5,AJ5,AM5,AP5,AS5,AV5)</f>
        <v>7513</v>
      </c>
      <c r="AZ5" s="30">
        <f t="shared" ref="AZ5:AZ42" si="18">SUM(AX5:AY5)</f>
        <v>15837</v>
      </c>
      <c r="BA5" s="35">
        <v>15547</v>
      </c>
      <c r="BB5" s="26">
        <f>(AZ5-BA5)/BA5</f>
        <v>1.8653116356853412E-2</v>
      </c>
      <c r="BC5" s="80"/>
    </row>
    <row r="6" spans="1:55" x14ac:dyDescent="0.2">
      <c r="A6" s="4" t="s">
        <v>22</v>
      </c>
      <c r="B6" s="11">
        <v>396</v>
      </c>
      <c r="C6" s="11">
        <v>626</v>
      </c>
      <c r="D6" s="12">
        <f t="shared" si="0"/>
        <v>1022</v>
      </c>
      <c r="E6" s="11">
        <v>179</v>
      </c>
      <c r="F6" s="11">
        <v>301</v>
      </c>
      <c r="G6" s="12">
        <f t="shared" si="1"/>
        <v>480</v>
      </c>
      <c r="H6" s="11">
        <v>214</v>
      </c>
      <c r="I6" s="11">
        <v>300</v>
      </c>
      <c r="J6" s="12">
        <f t="shared" si="2"/>
        <v>514</v>
      </c>
      <c r="K6" s="11">
        <v>609</v>
      </c>
      <c r="L6" s="11">
        <v>713</v>
      </c>
      <c r="M6" s="12">
        <f t="shared" si="3"/>
        <v>1322</v>
      </c>
      <c r="N6" s="11">
        <v>164</v>
      </c>
      <c r="O6" s="11">
        <v>580</v>
      </c>
      <c r="P6" s="12">
        <f t="shared" si="4"/>
        <v>744</v>
      </c>
      <c r="Q6" s="11">
        <v>34</v>
      </c>
      <c r="R6" s="11">
        <v>40</v>
      </c>
      <c r="S6" s="12">
        <f t="shared" si="5"/>
        <v>74</v>
      </c>
      <c r="T6" s="11">
        <v>90</v>
      </c>
      <c r="U6" s="11">
        <v>117</v>
      </c>
      <c r="V6" s="12">
        <f t="shared" si="6"/>
        <v>207</v>
      </c>
      <c r="W6" s="11">
        <v>761</v>
      </c>
      <c r="X6" s="11">
        <v>1476</v>
      </c>
      <c r="Y6" s="12">
        <f t="shared" si="7"/>
        <v>2237</v>
      </c>
      <c r="Z6" s="11">
        <v>687</v>
      </c>
      <c r="AA6" s="11">
        <v>1214</v>
      </c>
      <c r="AB6" s="12">
        <f t="shared" si="8"/>
        <v>1901</v>
      </c>
      <c r="AC6" s="11">
        <v>16</v>
      </c>
      <c r="AD6" s="11">
        <v>49</v>
      </c>
      <c r="AE6" s="12">
        <f t="shared" si="9"/>
        <v>65</v>
      </c>
      <c r="AF6" s="11">
        <v>44</v>
      </c>
      <c r="AG6" s="11">
        <v>28</v>
      </c>
      <c r="AH6" s="12">
        <f t="shared" si="10"/>
        <v>72</v>
      </c>
      <c r="AI6" s="11">
        <v>9</v>
      </c>
      <c r="AJ6" s="11">
        <v>26</v>
      </c>
      <c r="AK6" s="12">
        <f t="shared" si="11"/>
        <v>35</v>
      </c>
      <c r="AL6" s="11">
        <v>10</v>
      </c>
      <c r="AM6" s="11">
        <v>12</v>
      </c>
      <c r="AN6" s="12">
        <f t="shared" si="12"/>
        <v>22</v>
      </c>
      <c r="AO6" s="11">
        <v>25</v>
      </c>
      <c r="AP6" s="11">
        <v>10</v>
      </c>
      <c r="AQ6" s="12">
        <f t="shared" si="13"/>
        <v>35</v>
      </c>
      <c r="AR6" s="11">
        <v>595</v>
      </c>
      <c r="AS6" s="11">
        <v>400</v>
      </c>
      <c r="AT6" s="12">
        <f t="shared" si="14"/>
        <v>995</v>
      </c>
      <c r="AU6" s="11">
        <v>177</v>
      </c>
      <c r="AV6" s="11">
        <v>153</v>
      </c>
      <c r="AW6" s="12">
        <f t="shared" si="15"/>
        <v>330</v>
      </c>
      <c r="AX6" s="32">
        <f t="shared" si="16"/>
        <v>4010</v>
      </c>
      <c r="AY6" s="32">
        <f t="shared" si="17"/>
        <v>6045</v>
      </c>
      <c r="AZ6" s="30">
        <f t="shared" si="18"/>
        <v>10055</v>
      </c>
      <c r="BA6" s="35">
        <v>11282</v>
      </c>
      <c r="BB6" s="26">
        <f t="shared" ref="BB6:BB42" si="19">(AZ6-BA6)/BA6</f>
        <v>-0.10875731253323878</v>
      </c>
      <c r="BC6" s="80"/>
    </row>
    <row r="7" spans="1:55" x14ac:dyDescent="0.2">
      <c r="A7" s="4" t="s">
        <v>23</v>
      </c>
      <c r="B7" s="11">
        <v>429</v>
      </c>
      <c r="C7" s="11">
        <v>311</v>
      </c>
      <c r="D7" s="12">
        <f t="shared" si="0"/>
        <v>740</v>
      </c>
      <c r="E7" s="11">
        <v>527</v>
      </c>
      <c r="F7" s="11">
        <v>344</v>
      </c>
      <c r="G7" s="12">
        <f t="shared" si="1"/>
        <v>871</v>
      </c>
      <c r="H7" s="11">
        <v>1098</v>
      </c>
      <c r="I7" s="11">
        <v>625</v>
      </c>
      <c r="J7" s="12">
        <f t="shared" si="2"/>
        <v>1723</v>
      </c>
      <c r="K7" s="11">
        <v>2031</v>
      </c>
      <c r="L7" s="11">
        <v>1090</v>
      </c>
      <c r="M7" s="12">
        <f t="shared" si="3"/>
        <v>3121</v>
      </c>
      <c r="N7" s="11">
        <v>318</v>
      </c>
      <c r="O7" s="11">
        <v>1819</v>
      </c>
      <c r="P7" s="12">
        <f t="shared" si="4"/>
        <v>2137</v>
      </c>
      <c r="Q7" s="11">
        <v>154</v>
      </c>
      <c r="R7" s="11">
        <v>126</v>
      </c>
      <c r="S7" s="12">
        <f t="shared" si="5"/>
        <v>280</v>
      </c>
      <c r="T7" s="11">
        <v>578</v>
      </c>
      <c r="U7" s="11">
        <v>382</v>
      </c>
      <c r="V7" s="12">
        <f t="shared" si="6"/>
        <v>960</v>
      </c>
      <c r="W7" s="11">
        <v>1314</v>
      </c>
      <c r="X7" s="11">
        <v>1511</v>
      </c>
      <c r="Y7" s="12">
        <f t="shared" si="7"/>
        <v>2825</v>
      </c>
      <c r="Z7" s="11">
        <v>819</v>
      </c>
      <c r="AA7" s="11">
        <v>806</v>
      </c>
      <c r="AB7" s="12">
        <f t="shared" si="8"/>
        <v>1625</v>
      </c>
      <c r="AC7" s="11">
        <v>137</v>
      </c>
      <c r="AD7" s="11">
        <v>638</v>
      </c>
      <c r="AE7" s="12">
        <f t="shared" si="9"/>
        <v>775</v>
      </c>
      <c r="AF7" s="11">
        <v>504</v>
      </c>
      <c r="AG7" s="11">
        <v>286</v>
      </c>
      <c r="AH7" s="12">
        <f t="shared" si="10"/>
        <v>790</v>
      </c>
      <c r="AI7" s="11">
        <v>62</v>
      </c>
      <c r="AJ7" s="11">
        <v>190</v>
      </c>
      <c r="AK7" s="12">
        <f t="shared" si="11"/>
        <v>252</v>
      </c>
      <c r="AL7" s="11">
        <v>28</v>
      </c>
      <c r="AM7" s="11">
        <v>24</v>
      </c>
      <c r="AN7" s="12">
        <f t="shared" si="12"/>
        <v>52</v>
      </c>
      <c r="AO7" s="11">
        <v>269</v>
      </c>
      <c r="AP7" s="11">
        <v>70</v>
      </c>
      <c r="AQ7" s="12">
        <f t="shared" si="13"/>
        <v>339</v>
      </c>
      <c r="AR7" s="11">
        <v>407</v>
      </c>
      <c r="AS7" s="11">
        <v>123</v>
      </c>
      <c r="AT7" s="12">
        <f t="shared" si="14"/>
        <v>530</v>
      </c>
      <c r="AU7" s="11">
        <v>167</v>
      </c>
      <c r="AV7" s="11">
        <v>72</v>
      </c>
      <c r="AW7" s="12">
        <f t="shared" si="15"/>
        <v>239</v>
      </c>
      <c r="AX7" s="32">
        <f t="shared" si="16"/>
        <v>8842</v>
      </c>
      <c r="AY7" s="32">
        <f t="shared" si="17"/>
        <v>8417</v>
      </c>
      <c r="AZ7" s="30">
        <f t="shared" si="18"/>
        <v>17259</v>
      </c>
      <c r="BA7" s="35">
        <v>16286</v>
      </c>
      <c r="BB7" s="26">
        <f t="shared" si="19"/>
        <v>5.9744565884809038E-2</v>
      </c>
      <c r="BC7" s="80"/>
    </row>
    <row r="8" spans="1:55" x14ac:dyDescent="0.2">
      <c r="A8" s="4" t="s">
        <v>24</v>
      </c>
      <c r="B8" s="11">
        <v>986</v>
      </c>
      <c r="C8" s="11">
        <v>696</v>
      </c>
      <c r="D8" s="12">
        <f t="shared" si="0"/>
        <v>1682</v>
      </c>
      <c r="E8" s="11">
        <v>910</v>
      </c>
      <c r="F8" s="11">
        <v>526</v>
      </c>
      <c r="G8" s="12">
        <f t="shared" si="1"/>
        <v>1436</v>
      </c>
      <c r="H8" s="11">
        <v>1351</v>
      </c>
      <c r="I8" s="11">
        <v>775</v>
      </c>
      <c r="J8" s="12">
        <f t="shared" si="2"/>
        <v>2126</v>
      </c>
      <c r="K8" s="11">
        <v>2907</v>
      </c>
      <c r="L8" s="11">
        <v>1109</v>
      </c>
      <c r="M8" s="12">
        <f t="shared" si="3"/>
        <v>4016</v>
      </c>
      <c r="N8" s="11">
        <v>408</v>
      </c>
      <c r="O8" s="11">
        <v>2185</v>
      </c>
      <c r="P8" s="12">
        <f t="shared" si="4"/>
        <v>2593</v>
      </c>
      <c r="Q8" s="11">
        <v>285</v>
      </c>
      <c r="R8" s="11">
        <v>222</v>
      </c>
      <c r="S8" s="12">
        <f t="shared" si="5"/>
        <v>507</v>
      </c>
      <c r="T8" s="11">
        <v>1432</v>
      </c>
      <c r="U8" s="11">
        <v>957</v>
      </c>
      <c r="V8" s="12">
        <f t="shared" si="6"/>
        <v>2389</v>
      </c>
      <c r="W8" s="11">
        <v>2405</v>
      </c>
      <c r="X8" s="11">
        <v>2339</v>
      </c>
      <c r="Y8" s="12">
        <f t="shared" si="7"/>
        <v>4744</v>
      </c>
      <c r="Z8" s="11">
        <v>1712</v>
      </c>
      <c r="AA8" s="11">
        <v>1363</v>
      </c>
      <c r="AB8" s="12">
        <f t="shared" si="8"/>
        <v>3075</v>
      </c>
      <c r="AC8" s="11">
        <v>164</v>
      </c>
      <c r="AD8" s="11">
        <v>415</v>
      </c>
      <c r="AE8" s="12">
        <f t="shared" si="9"/>
        <v>579</v>
      </c>
      <c r="AF8" s="11">
        <v>434</v>
      </c>
      <c r="AG8" s="11">
        <v>184</v>
      </c>
      <c r="AH8" s="12">
        <f t="shared" si="10"/>
        <v>618</v>
      </c>
      <c r="AI8" s="11">
        <v>68</v>
      </c>
      <c r="AJ8" s="11">
        <v>91</v>
      </c>
      <c r="AK8" s="12">
        <f t="shared" si="11"/>
        <v>159</v>
      </c>
      <c r="AL8" s="11">
        <v>72</v>
      </c>
      <c r="AM8" s="11">
        <v>37</v>
      </c>
      <c r="AN8" s="12">
        <f t="shared" si="12"/>
        <v>109</v>
      </c>
      <c r="AO8" s="11">
        <v>156</v>
      </c>
      <c r="AP8" s="11">
        <v>35</v>
      </c>
      <c r="AQ8" s="12">
        <f t="shared" si="13"/>
        <v>191</v>
      </c>
      <c r="AR8" s="11">
        <v>682</v>
      </c>
      <c r="AS8" s="11">
        <v>130</v>
      </c>
      <c r="AT8" s="12">
        <f t="shared" si="14"/>
        <v>812</v>
      </c>
      <c r="AU8" s="11">
        <v>244</v>
      </c>
      <c r="AV8" s="11">
        <v>89</v>
      </c>
      <c r="AW8" s="12">
        <f t="shared" si="15"/>
        <v>333</v>
      </c>
      <c r="AX8" s="32">
        <f t="shared" si="16"/>
        <v>14216</v>
      </c>
      <c r="AY8" s="32">
        <f t="shared" si="17"/>
        <v>11153</v>
      </c>
      <c r="AZ8" s="30">
        <f t="shared" si="18"/>
        <v>25369</v>
      </c>
      <c r="BA8" s="35">
        <v>25372</v>
      </c>
      <c r="BB8" s="26">
        <f t="shared" si="19"/>
        <v>-1.1824058016711336E-4</v>
      </c>
      <c r="BC8" s="80"/>
    </row>
    <row r="9" spans="1:55" x14ac:dyDescent="0.2">
      <c r="A9" s="4" t="s">
        <v>25</v>
      </c>
      <c r="B9" s="11">
        <v>131</v>
      </c>
      <c r="C9" s="11">
        <v>510</v>
      </c>
      <c r="D9" s="12">
        <f t="shared" si="0"/>
        <v>641</v>
      </c>
      <c r="E9" s="11">
        <v>42</v>
      </c>
      <c r="F9" s="11">
        <v>243</v>
      </c>
      <c r="G9" s="12">
        <f t="shared" si="1"/>
        <v>285</v>
      </c>
      <c r="H9" s="11">
        <v>165</v>
      </c>
      <c r="I9" s="11">
        <v>454</v>
      </c>
      <c r="J9" s="12">
        <f t="shared" si="2"/>
        <v>619</v>
      </c>
      <c r="K9" s="11">
        <v>703</v>
      </c>
      <c r="L9" s="11">
        <v>1745</v>
      </c>
      <c r="M9" s="12">
        <f t="shared" si="3"/>
        <v>2448</v>
      </c>
      <c r="N9" s="11">
        <v>72</v>
      </c>
      <c r="O9" s="11">
        <v>500</v>
      </c>
      <c r="P9" s="12">
        <f t="shared" si="4"/>
        <v>572</v>
      </c>
      <c r="Q9" s="11">
        <v>18</v>
      </c>
      <c r="R9" s="11">
        <v>92</v>
      </c>
      <c r="S9" s="12">
        <f t="shared" si="5"/>
        <v>110</v>
      </c>
      <c r="T9" s="11">
        <v>267</v>
      </c>
      <c r="U9" s="11">
        <v>623</v>
      </c>
      <c r="V9" s="12">
        <f t="shared" si="6"/>
        <v>890</v>
      </c>
      <c r="W9" s="11">
        <v>648</v>
      </c>
      <c r="X9" s="11">
        <v>1530</v>
      </c>
      <c r="Y9" s="12">
        <f t="shared" si="7"/>
        <v>2178</v>
      </c>
      <c r="Z9" s="11">
        <v>234</v>
      </c>
      <c r="AA9" s="11">
        <v>1092</v>
      </c>
      <c r="AB9" s="12">
        <f t="shared" si="8"/>
        <v>1326</v>
      </c>
      <c r="AC9" s="11">
        <v>14</v>
      </c>
      <c r="AD9" s="11">
        <v>135</v>
      </c>
      <c r="AE9" s="12">
        <f t="shared" si="9"/>
        <v>149</v>
      </c>
      <c r="AF9" s="11">
        <v>56</v>
      </c>
      <c r="AG9" s="11">
        <v>82</v>
      </c>
      <c r="AH9" s="12">
        <f t="shared" si="10"/>
        <v>138</v>
      </c>
      <c r="AI9" s="11">
        <v>18</v>
      </c>
      <c r="AJ9" s="11">
        <v>70</v>
      </c>
      <c r="AK9" s="12">
        <f t="shared" si="11"/>
        <v>88</v>
      </c>
      <c r="AL9" s="11">
        <v>51</v>
      </c>
      <c r="AM9" s="11">
        <v>72</v>
      </c>
      <c r="AN9" s="12">
        <f t="shared" si="12"/>
        <v>123</v>
      </c>
      <c r="AO9" s="11">
        <v>36</v>
      </c>
      <c r="AP9" s="11">
        <v>48</v>
      </c>
      <c r="AQ9" s="12">
        <f t="shared" si="13"/>
        <v>84</v>
      </c>
      <c r="AR9" s="11">
        <v>315</v>
      </c>
      <c r="AS9" s="11">
        <v>913</v>
      </c>
      <c r="AT9" s="12">
        <f t="shared" si="14"/>
        <v>1228</v>
      </c>
      <c r="AU9" s="11">
        <v>192</v>
      </c>
      <c r="AV9" s="11">
        <v>774</v>
      </c>
      <c r="AW9" s="12">
        <f t="shared" si="15"/>
        <v>966</v>
      </c>
      <c r="AX9" s="32">
        <f t="shared" si="16"/>
        <v>2962</v>
      </c>
      <c r="AY9" s="32">
        <f t="shared" si="17"/>
        <v>8883</v>
      </c>
      <c r="AZ9" s="30">
        <f t="shared" si="18"/>
        <v>11845</v>
      </c>
      <c r="BA9" s="35">
        <v>13433</v>
      </c>
      <c r="BB9" s="26">
        <f t="shared" si="19"/>
        <v>-0.11821633291148664</v>
      </c>
      <c r="BC9" s="80"/>
    </row>
    <row r="10" spans="1:55" x14ac:dyDescent="0.2">
      <c r="A10" s="4" t="s">
        <v>26</v>
      </c>
      <c r="B10" s="11">
        <v>348</v>
      </c>
      <c r="C10" s="11">
        <v>326</v>
      </c>
      <c r="D10" s="12">
        <f t="shared" si="0"/>
        <v>674</v>
      </c>
      <c r="E10" s="11">
        <v>314</v>
      </c>
      <c r="F10" s="11">
        <v>194</v>
      </c>
      <c r="G10" s="12">
        <f t="shared" si="1"/>
        <v>508</v>
      </c>
      <c r="H10" s="11">
        <v>749</v>
      </c>
      <c r="I10" s="11">
        <v>493</v>
      </c>
      <c r="J10" s="12">
        <f t="shared" si="2"/>
        <v>1242</v>
      </c>
      <c r="K10" s="11">
        <v>831</v>
      </c>
      <c r="L10" s="11">
        <v>624</v>
      </c>
      <c r="M10" s="12">
        <f t="shared" si="3"/>
        <v>1455</v>
      </c>
      <c r="N10" s="11">
        <v>164</v>
      </c>
      <c r="O10" s="11">
        <v>758</v>
      </c>
      <c r="P10" s="12">
        <f t="shared" si="4"/>
        <v>922</v>
      </c>
      <c r="Q10" s="11">
        <v>88</v>
      </c>
      <c r="R10" s="11">
        <v>64</v>
      </c>
      <c r="S10" s="12">
        <f t="shared" si="5"/>
        <v>152</v>
      </c>
      <c r="T10" s="11">
        <v>214</v>
      </c>
      <c r="U10" s="11">
        <v>168</v>
      </c>
      <c r="V10" s="12">
        <f t="shared" si="6"/>
        <v>382</v>
      </c>
      <c r="W10" s="11">
        <v>720</v>
      </c>
      <c r="X10" s="11">
        <v>830</v>
      </c>
      <c r="Y10" s="12">
        <f t="shared" si="7"/>
        <v>1550</v>
      </c>
      <c r="Z10" s="11">
        <v>656</v>
      </c>
      <c r="AA10" s="11">
        <v>671</v>
      </c>
      <c r="AB10" s="12">
        <f t="shared" si="8"/>
        <v>1327</v>
      </c>
      <c r="AC10" s="11">
        <v>15</v>
      </c>
      <c r="AD10" s="11">
        <v>47</v>
      </c>
      <c r="AE10" s="12">
        <f t="shared" si="9"/>
        <v>62</v>
      </c>
      <c r="AF10" s="11">
        <v>44</v>
      </c>
      <c r="AG10" s="11">
        <v>20</v>
      </c>
      <c r="AH10" s="12">
        <f t="shared" si="10"/>
        <v>64</v>
      </c>
      <c r="AI10" s="11">
        <v>9</v>
      </c>
      <c r="AJ10" s="11">
        <v>22</v>
      </c>
      <c r="AK10" s="12">
        <f t="shared" si="11"/>
        <v>31</v>
      </c>
      <c r="AL10" s="11">
        <v>2</v>
      </c>
      <c r="AM10" s="11">
        <v>2</v>
      </c>
      <c r="AN10" s="12">
        <f t="shared" si="12"/>
        <v>4</v>
      </c>
      <c r="AO10" s="11">
        <v>28</v>
      </c>
      <c r="AP10" s="11">
        <v>8</v>
      </c>
      <c r="AQ10" s="12">
        <f t="shared" si="13"/>
        <v>36</v>
      </c>
      <c r="AR10" s="11">
        <v>34</v>
      </c>
      <c r="AS10" s="11">
        <v>14</v>
      </c>
      <c r="AT10" s="12">
        <f t="shared" si="14"/>
        <v>48</v>
      </c>
      <c r="AU10" s="11">
        <v>8</v>
      </c>
      <c r="AV10" s="11">
        <v>4</v>
      </c>
      <c r="AW10" s="12">
        <f t="shared" si="15"/>
        <v>12</v>
      </c>
      <c r="AX10" s="32">
        <f t="shared" si="16"/>
        <v>4224</v>
      </c>
      <c r="AY10" s="32">
        <f t="shared" si="17"/>
        <v>4245</v>
      </c>
      <c r="AZ10" s="30">
        <f t="shared" si="18"/>
        <v>8469</v>
      </c>
      <c r="BA10" s="35">
        <v>7453</v>
      </c>
      <c r="BB10" s="26">
        <f t="shared" si="19"/>
        <v>0.13632094458607272</v>
      </c>
      <c r="BC10" s="80"/>
    </row>
    <row r="11" spans="1:55" x14ac:dyDescent="0.2">
      <c r="A11" s="4" t="s">
        <v>27</v>
      </c>
      <c r="B11" s="11">
        <v>539</v>
      </c>
      <c r="C11" s="11">
        <v>652</v>
      </c>
      <c r="D11" s="12">
        <f t="shared" si="0"/>
        <v>1191</v>
      </c>
      <c r="E11" s="11">
        <v>700</v>
      </c>
      <c r="F11" s="11">
        <v>844</v>
      </c>
      <c r="G11" s="12">
        <f t="shared" si="1"/>
        <v>1544</v>
      </c>
      <c r="H11" s="11">
        <v>663</v>
      </c>
      <c r="I11" s="11">
        <v>699</v>
      </c>
      <c r="J11" s="12">
        <f t="shared" si="2"/>
        <v>1362</v>
      </c>
      <c r="K11" s="11">
        <v>1160</v>
      </c>
      <c r="L11" s="11">
        <v>1449</v>
      </c>
      <c r="M11" s="12">
        <f t="shared" si="3"/>
        <v>2609</v>
      </c>
      <c r="N11" s="11">
        <v>150</v>
      </c>
      <c r="O11" s="11">
        <v>981</v>
      </c>
      <c r="P11" s="12">
        <f t="shared" si="4"/>
        <v>1131</v>
      </c>
      <c r="Q11" s="11">
        <v>87</v>
      </c>
      <c r="R11" s="11">
        <v>87</v>
      </c>
      <c r="S11" s="12">
        <f t="shared" si="5"/>
        <v>174</v>
      </c>
      <c r="T11" s="11">
        <v>297</v>
      </c>
      <c r="U11" s="11">
        <v>403</v>
      </c>
      <c r="V11" s="12">
        <f t="shared" si="6"/>
        <v>700</v>
      </c>
      <c r="W11" s="11">
        <v>1032</v>
      </c>
      <c r="X11" s="11">
        <v>1979</v>
      </c>
      <c r="Y11" s="12">
        <f t="shared" si="7"/>
        <v>3011</v>
      </c>
      <c r="Z11" s="11">
        <v>1143</v>
      </c>
      <c r="AA11" s="11">
        <v>1509</v>
      </c>
      <c r="AB11" s="12">
        <f t="shared" si="8"/>
        <v>2652</v>
      </c>
      <c r="AC11" s="11">
        <v>73</v>
      </c>
      <c r="AD11" s="11">
        <v>336</v>
      </c>
      <c r="AE11" s="12">
        <f t="shared" si="9"/>
        <v>409</v>
      </c>
      <c r="AF11" s="11">
        <v>299</v>
      </c>
      <c r="AG11" s="11">
        <v>240</v>
      </c>
      <c r="AH11" s="12">
        <f t="shared" si="10"/>
        <v>539</v>
      </c>
      <c r="AI11" s="11">
        <v>51</v>
      </c>
      <c r="AJ11" s="11">
        <v>69</v>
      </c>
      <c r="AK11" s="12">
        <f t="shared" si="11"/>
        <v>120</v>
      </c>
      <c r="AL11" s="11">
        <v>59</v>
      </c>
      <c r="AM11" s="11">
        <v>55</v>
      </c>
      <c r="AN11" s="12">
        <f t="shared" si="12"/>
        <v>114</v>
      </c>
      <c r="AO11" s="11">
        <v>90</v>
      </c>
      <c r="AP11" s="11">
        <v>60</v>
      </c>
      <c r="AQ11" s="12">
        <f t="shared" si="13"/>
        <v>150</v>
      </c>
      <c r="AR11" s="11">
        <v>255</v>
      </c>
      <c r="AS11" s="11">
        <v>222</v>
      </c>
      <c r="AT11" s="12">
        <f t="shared" si="14"/>
        <v>477</v>
      </c>
      <c r="AU11" s="11">
        <v>94</v>
      </c>
      <c r="AV11" s="11">
        <v>79</v>
      </c>
      <c r="AW11" s="12">
        <f t="shared" si="15"/>
        <v>173</v>
      </c>
      <c r="AX11" s="32">
        <f t="shared" si="16"/>
        <v>6692</v>
      </c>
      <c r="AY11" s="32">
        <f t="shared" si="17"/>
        <v>9664</v>
      </c>
      <c r="AZ11" s="30">
        <f t="shared" si="18"/>
        <v>16356</v>
      </c>
      <c r="BA11" s="35">
        <v>20238</v>
      </c>
      <c r="BB11" s="26">
        <f t="shared" si="19"/>
        <v>-0.19181737325822709</v>
      </c>
      <c r="BC11" s="80"/>
    </row>
    <row r="12" spans="1:55" x14ac:dyDescent="0.2">
      <c r="A12" s="4" t="s">
        <v>28</v>
      </c>
      <c r="B12" s="11">
        <v>154</v>
      </c>
      <c r="C12" s="11">
        <v>315</v>
      </c>
      <c r="D12" s="12">
        <f t="shared" si="0"/>
        <v>469</v>
      </c>
      <c r="E12" s="11">
        <v>174</v>
      </c>
      <c r="F12" s="11">
        <v>282</v>
      </c>
      <c r="G12" s="12">
        <f t="shared" si="1"/>
        <v>456</v>
      </c>
      <c r="H12" s="11">
        <v>90</v>
      </c>
      <c r="I12" s="11">
        <v>159</v>
      </c>
      <c r="J12" s="12">
        <f t="shared" si="2"/>
        <v>249</v>
      </c>
      <c r="K12" s="11">
        <v>824</v>
      </c>
      <c r="L12" s="11">
        <v>1148</v>
      </c>
      <c r="M12" s="12">
        <f t="shared" si="3"/>
        <v>1972</v>
      </c>
      <c r="N12" s="11">
        <v>171</v>
      </c>
      <c r="O12" s="11">
        <v>820</v>
      </c>
      <c r="P12" s="12">
        <f t="shared" si="4"/>
        <v>991</v>
      </c>
      <c r="Q12" s="11">
        <v>36</v>
      </c>
      <c r="R12" s="11">
        <v>63</v>
      </c>
      <c r="S12" s="12">
        <f t="shared" si="5"/>
        <v>99</v>
      </c>
      <c r="T12" s="11">
        <v>134</v>
      </c>
      <c r="U12" s="11">
        <v>185</v>
      </c>
      <c r="V12" s="12">
        <f t="shared" si="6"/>
        <v>319</v>
      </c>
      <c r="W12" s="11">
        <v>773</v>
      </c>
      <c r="X12" s="11">
        <v>1268</v>
      </c>
      <c r="Y12" s="12">
        <f t="shared" si="7"/>
        <v>2041</v>
      </c>
      <c r="Z12" s="11">
        <v>376</v>
      </c>
      <c r="AA12" s="11">
        <v>1034</v>
      </c>
      <c r="AB12" s="12">
        <f t="shared" si="8"/>
        <v>1410</v>
      </c>
      <c r="AC12" s="11">
        <v>77</v>
      </c>
      <c r="AD12" s="11">
        <v>553</v>
      </c>
      <c r="AE12" s="12">
        <f t="shared" si="9"/>
        <v>630</v>
      </c>
      <c r="AF12" s="11">
        <v>137</v>
      </c>
      <c r="AG12" s="11">
        <v>238</v>
      </c>
      <c r="AH12" s="12">
        <f t="shared" si="10"/>
        <v>375</v>
      </c>
      <c r="AI12" s="11">
        <v>22</v>
      </c>
      <c r="AJ12" s="11">
        <v>70</v>
      </c>
      <c r="AK12" s="12">
        <f t="shared" si="11"/>
        <v>92</v>
      </c>
      <c r="AL12" s="11">
        <v>92</v>
      </c>
      <c r="AM12" s="11">
        <v>168</v>
      </c>
      <c r="AN12" s="12">
        <f t="shared" si="12"/>
        <v>260</v>
      </c>
      <c r="AO12" s="11">
        <v>112</v>
      </c>
      <c r="AP12" s="11">
        <v>71</v>
      </c>
      <c r="AQ12" s="12">
        <f t="shared" si="13"/>
        <v>183</v>
      </c>
      <c r="AR12" s="11">
        <v>427</v>
      </c>
      <c r="AS12" s="11">
        <v>386</v>
      </c>
      <c r="AT12" s="12">
        <f t="shared" si="14"/>
        <v>813</v>
      </c>
      <c r="AU12" s="11">
        <v>304</v>
      </c>
      <c r="AV12" s="11">
        <v>281</v>
      </c>
      <c r="AW12" s="12">
        <f t="shared" si="15"/>
        <v>585</v>
      </c>
      <c r="AX12" s="32">
        <f t="shared" si="16"/>
        <v>3903</v>
      </c>
      <c r="AY12" s="32">
        <f t="shared" si="17"/>
        <v>7041</v>
      </c>
      <c r="AZ12" s="30">
        <f t="shared" si="18"/>
        <v>10944</v>
      </c>
      <c r="BA12" s="35">
        <v>9294</v>
      </c>
      <c r="BB12" s="26">
        <f t="shared" si="19"/>
        <v>0.17753389283408652</v>
      </c>
      <c r="BC12" s="80"/>
    </row>
    <row r="13" spans="1:55" x14ac:dyDescent="0.2">
      <c r="A13" s="4" t="s">
        <v>29</v>
      </c>
      <c r="B13" s="11">
        <v>362</v>
      </c>
      <c r="C13" s="11">
        <v>375</v>
      </c>
      <c r="D13" s="12">
        <f t="shared" si="0"/>
        <v>737</v>
      </c>
      <c r="E13" s="11">
        <v>266</v>
      </c>
      <c r="F13" s="11">
        <v>241</v>
      </c>
      <c r="G13" s="12">
        <f t="shared" si="1"/>
        <v>507</v>
      </c>
      <c r="H13" s="11">
        <v>477</v>
      </c>
      <c r="I13" s="11">
        <v>330</v>
      </c>
      <c r="J13" s="12">
        <f t="shared" si="2"/>
        <v>807</v>
      </c>
      <c r="K13" s="11">
        <v>1557</v>
      </c>
      <c r="L13" s="11">
        <v>1269</v>
      </c>
      <c r="M13" s="12">
        <f t="shared" si="3"/>
        <v>2826</v>
      </c>
      <c r="N13" s="11">
        <v>178</v>
      </c>
      <c r="O13" s="11">
        <v>1137</v>
      </c>
      <c r="P13" s="12">
        <f t="shared" si="4"/>
        <v>1315</v>
      </c>
      <c r="Q13" s="11">
        <v>60</v>
      </c>
      <c r="R13" s="11">
        <v>47</v>
      </c>
      <c r="S13" s="12">
        <f t="shared" si="5"/>
        <v>107</v>
      </c>
      <c r="T13" s="11">
        <v>608</v>
      </c>
      <c r="U13" s="11">
        <v>533</v>
      </c>
      <c r="V13" s="12">
        <f t="shared" si="6"/>
        <v>1141</v>
      </c>
      <c r="W13" s="11">
        <v>1006</v>
      </c>
      <c r="X13" s="11">
        <v>1466</v>
      </c>
      <c r="Y13" s="12">
        <f t="shared" si="7"/>
        <v>2472</v>
      </c>
      <c r="Z13" s="11">
        <v>779</v>
      </c>
      <c r="AA13" s="11">
        <v>699</v>
      </c>
      <c r="AB13" s="12">
        <f t="shared" si="8"/>
        <v>1478</v>
      </c>
      <c r="AC13" s="11">
        <v>41</v>
      </c>
      <c r="AD13" s="11">
        <v>181</v>
      </c>
      <c r="AE13" s="12">
        <f t="shared" si="9"/>
        <v>222</v>
      </c>
      <c r="AF13" s="11">
        <v>135</v>
      </c>
      <c r="AG13" s="11">
        <v>123</v>
      </c>
      <c r="AH13" s="12">
        <f t="shared" si="10"/>
        <v>258</v>
      </c>
      <c r="AI13" s="11">
        <v>28</v>
      </c>
      <c r="AJ13" s="11">
        <v>77</v>
      </c>
      <c r="AK13" s="12">
        <f t="shared" si="11"/>
        <v>105</v>
      </c>
      <c r="AL13" s="11">
        <v>16</v>
      </c>
      <c r="AM13" s="11">
        <v>15</v>
      </c>
      <c r="AN13" s="12">
        <f t="shared" si="12"/>
        <v>31</v>
      </c>
      <c r="AO13" s="11">
        <v>76</v>
      </c>
      <c r="AP13" s="11">
        <v>25</v>
      </c>
      <c r="AQ13" s="12">
        <f t="shared" si="13"/>
        <v>101</v>
      </c>
      <c r="AR13" s="11">
        <v>179</v>
      </c>
      <c r="AS13" s="11">
        <v>101</v>
      </c>
      <c r="AT13" s="12">
        <f t="shared" si="14"/>
        <v>280</v>
      </c>
      <c r="AU13" s="11">
        <v>64</v>
      </c>
      <c r="AV13" s="11">
        <v>66</v>
      </c>
      <c r="AW13" s="12">
        <f t="shared" si="15"/>
        <v>130</v>
      </c>
      <c r="AX13" s="32">
        <f t="shared" si="16"/>
        <v>5832</v>
      </c>
      <c r="AY13" s="32">
        <f t="shared" si="17"/>
        <v>6685</v>
      </c>
      <c r="AZ13" s="30">
        <f t="shared" si="18"/>
        <v>12517</v>
      </c>
      <c r="BA13" s="35">
        <v>12541</v>
      </c>
      <c r="BB13" s="26">
        <f t="shared" si="19"/>
        <v>-1.9137229885974004E-3</v>
      </c>
      <c r="BC13" s="80"/>
    </row>
    <row r="14" spans="1:55" x14ac:dyDescent="0.2">
      <c r="A14" s="4" t="s">
        <v>30</v>
      </c>
      <c r="B14" s="11">
        <v>581</v>
      </c>
      <c r="C14" s="11">
        <v>457</v>
      </c>
      <c r="D14" s="12">
        <f t="shared" si="0"/>
        <v>1038</v>
      </c>
      <c r="E14" s="11">
        <v>431</v>
      </c>
      <c r="F14" s="11">
        <v>265</v>
      </c>
      <c r="G14" s="12">
        <f t="shared" si="1"/>
        <v>696</v>
      </c>
      <c r="H14" s="11">
        <v>1398</v>
      </c>
      <c r="I14" s="11">
        <v>754</v>
      </c>
      <c r="J14" s="12">
        <f t="shared" si="2"/>
        <v>2152</v>
      </c>
      <c r="K14" s="11">
        <v>2224</v>
      </c>
      <c r="L14" s="11">
        <v>1260</v>
      </c>
      <c r="M14" s="12">
        <f t="shared" si="3"/>
        <v>3484</v>
      </c>
      <c r="N14" s="11">
        <v>409</v>
      </c>
      <c r="O14" s="11">
        <v>2238</v>
      </c>
      <c r="P14" s="12">
        <f t="shared" si="4"/>
        <v>2647</v>
      </c>
      <c r="Q14" s="11">
        <v>273</v>
      </c>
      <c r="R14" s="11">
        <v>211</v>
      </c>
      <c r="S14" s="12">
        <f t="shared" si="5"/>
        <v>484</v>
      </c>
      <c r="T14" s="11">
        <v>1158</v>
      </c>
      <c r="U14" s="11">
        <v>734</v>
      </c>
      <c r="V14" s="12">
        <f t="shared" si="6"/>
        <v>1892</v>
      </c>
      <c r="W14" s="11">
        <v>1829</v>
      </c>
      <c r="X14" s="11">
        <v>2482</v>
      </c>
      <c r="Y14" s="12">
        <f t="shared" si="7"/>
        <v>4311</v>
      </c>
      <c r="Z14" s="11">
        <v>1333</v>
      </c>
      <c r="AA14" s="11">
        <v>1064</v>
      </c>
      <c r="AB14" s="12">
        <f t="shared" si="8"/>
        <v>2397</v>
      </c>
      <c r="AC14" s="11">
        <v>233</v>
      </c>
      <c r="AD14" s="11">
        <v>925</v>
      </c>
      <c r="AE14" s="12">
        <f t="shared" si="9"/>
        <v>1158</v>
      </c>
      <c r="AF14" s="11">
        <v>871</v>
      </c>
      <c r="AG14" s="11">
        <v>449</v>
      </c>
      <c r="AH14" s="12">
        <f t="shared" si="10"/>
        <v>1320</v>
      </c>
      <c r="AI14" s="11">
        <v>129</v>
      </c>
      <c r="AJ14" s="11">
        <v>283</v>
      </c>
      <c r="AK14" s="12">
        <f t="shared" si="11"/>
        <v>412</v>
      </c>
      <c r="AL14" s="11">
        <v>53</v>
      </c>
      <c r="AM14" s="11">
        <v>68</v>
      </c>
      <c r="AN14" s="12">
        <f t="shared" si="12"/>
        <v>121</v>
      </c>
      <c r="AO14" s="11">
        <v>280</v>
      </c>
      <c r="AP14" s="11">
        <v>88</v>
      </c>
      <c r="AQ14" s="12">
        <f t="shared" si="13"/>
        <v>368</v>
      </c>
      <c r="AR14" s="11">
        <v>205</v>
      </c>
      <c r="AS14" s="11">
        <v>79</v>
      </c>
      <c r="AT14" s="12">
        <f t="shared" si="14"/>
        <v>284</v>
      </c>
      <c r="AU14" s="11">
        <v>81</v>
      </c>
      <c r="AV14" s="11">
        <v>34</v>
      </c>
      <c r="AW14" s="12">
        <f t="shared" si="15"/>
        <v>115</v>
      </c>
      <c r="AX14" s="32">
        <f t="shared" si="16"/>
        <v>11488</v>
      </c>
      <c r="AY14" s="32">
        <f t="shared" si="17"/>
        <v>11391</v>
      </c>
      <c r="AZ14" s="30">
        <f t="shared" si="18"/>
        <v>22879</v>
      </c>
      <c r="BA14" s="35">
        <v>22504</v>
      </c>
      <c r="BB14" s="26">
        <f t="shared" si="19"/>
        <v>1.6663704230359046E-2</v>
      </c>
      <c r="BC14" s="80"/>
    </row>
    <row r="15" spans="1:55" x14ac:dyDescent="0.2">
      <c r="A15" s="4" t="s">
        <v>31</v>
      </c>
      <c r="B15" s="11">
        <v>435</v>
      </c>
      <c r="C15" s="11">
        <v>320</v>
      </c>
      <c r="D15" s="12">
        <f t="shared" si="0"/>
        <v>755</v>
      </c>
      <c r="E15" s="11">
        <v>312</v>
      </c>
      <c r="F15" s="11">
        <v>212</v>
      </c>
      <c r="G15" s="12">
        <f t="shared" si="1"/>
        <v>524</v>
      </c>
      <c r="H15" s="11">
        <v>422</v>
      </c>
      <c r="I15" s="11">
        <v>361</v>
      </c>
      <c r="J15" s="12">
        <f t="shared" si="2"/>
        <v>783</v>
      </c>
      <c r="K15" s="11">
        <v>644</v>
      </c>
      <c r="L15" s="11">
        <v>449</v>
      </c>
      <c r="M15" s="12">
        <f t="shared" si="3"/>
        <v>1093</v>
      </c>
      <c r="N15" s="11">
        <v>70</v>
      </c>
      <c r="O15" s="11">
        <v>684</v>
      </c>
      <c r="P15" s="12">
        <f t="shared" si="4"/>
        <v>754</v>
      </c>
      <c r="Q15" s="11">
        <v>112</v>
      </c>
      <c r="R15" s="11">
        <v>187</v>
      </c>
      <c r="S15" s="12">
        <f t="shared" si="5"/>
        <v>299</v>
      </c>
      <c r="T15" s="11">
        <v>575</v>
      </c>
      <c r="U15" s="11">
        <v>619</v>
      </c>
      <c r="V15" s="12">
        <f t="shared" si="6"/>
        <v>1194</v>
      </c>
      <c r="W15" s="11">
        <v>677</v>
      </c>
      <c r="X15" s="11">
        <v>914</v>
      </c>
      <c r="Y15" s="12">
        <f t="shared" si="7"/>
        <v>1591</v>
      </c>
      <c r="Z15" s="11">
        <v>792</v>
      </c>
      <c r="AA15" s="11">
        <v>831</v>
      </c>
      <c r="AB15" s="12">
        <f t="shared" si="8"/>
        <v>1623</v>
      </c>
      <c r="AC15" s="11">
        <v>152</v>
      </c>
      <c r="AD15" s="11">
        <v>466</v>
      </c>
      <c r="AE15" s="12">
        <f t="shared" si="9"/>
        <v>618</v>
      </c>
      <c r="AF15" s="11">
        <v>326</v>
      </c>
      <c r="AG15" s="11">
        <v>182</v>
      </c>
      <c r="AH15" s="12">
        <f t="shared" si="10"/>
        <v>508</v>
      </c>
      <c r="AI15" s="11">
        <v>76</v>
      </c>
      <c r="AJ15" s="11">
        <v>75</v>
      </c>
      <c r="AK15" s="12">
        <f t="shared" si="11"/>
        <v>151</v>
      </c>
      <c r="AL15" s="11">
        <v>93</v>
      </c>
      <c r="AM15" s="11">
        <v>48</v>
      </c>
      <c r="AN15" s="12">
        <f t="shared" si="12"/>
        <v>141</v>
      </c>
      <c r="AO15" s="11">
        <v>103</v>
      </c>
      <c r="AP15" s="11">
        <v>40</v>
      </c>
      <c r="AQ15" s="12">
        <f t="shared" si="13"/>
        <v>143</v>
      </c>
      <c r="AR15" s="11">
        <v>148</v>
      </c>
      <c r="AS15" s="11">
        <v>58</v>
      </c>
      <c r="AT15" s="12">
        <f t="shared" si="14"/>
        <v>206</v>
      </c>
      <c r="AU15" s="11">
        <v>54</v>
      </c>
      <c r="AV15" s="11">
        <v>19</v>
      </c>
      <c r="AW15" s="12">
        <f t="shared" si="15"/>
        <v>73</v>
      </c>
      <c r="AX15" s="32">
        <f t="shared" si="16"/>
        <v>4991</v>
      </c>
      <c r="AY15" s="32">
        <f t="shared" si="17"/>
        <v>5465</v>
      </c>
      <c r="AZ15" s="30">
        <f t="shared" si="18"/>
        <v>10456</v>
      </c>
      <c r="BA15" s="35">
        <v>10898</v>
      </c>
      <c r="BB15" s="26">
        <f t="shared" si="19"/>
        <v>-4.0557900532207744E-2</v>
      </c>
      <c r="BC15" s="80"/>
    </row>
    <row r="16" spans="1:55" ht="15" customHeight="1" x14ac:dyDescent="0.2">
      <c r="A16" s="4" t="s">
        <v>32</v>
      </c>
      <c r="B16" s="11">
        <v>244</v>
      </c>
      <c r="C16" s="11">
        <v>225</v>
      </c>
      <c r="D16" s="12">
        <f t="shared" si="0"/>
        <v>469</v>
      </c>
      <c r="E16" s="11">
        <v>436</v>
      </c>
      <c r="F16" s="11">
        <v>365</v>
      </c>
      <c r="G16" s="12">
        <f t="shared" si="1"/>
        <v>801</v>
      </c>
      <c r="H16" s="11">
        <v>1183</v>
      </c>
      <c r="I16" s="11">
        <v>648</v>
      </c>
      <c r="J16" s="12">
        <f t="shared" si="2"/>
        <v>1831</v>
      </c>
      <c r="K16" s="11">
        <v>1554</v>
      </c>
      <c r="L16" s="11">
        <v>989</v>
      </c>
      <c r="M16" s="12">
        <f t="shared" si="3"/>
        <v>2543</v>
      </c>
      <c r="N16" s="11">
        <v>285</v>
      </c>
      <c r="O16" s="11">
        <v>1849</v>
      </c>
      <c r="P16" s="12">
        <f t="shared" si="4"/>
        <v>2134</v>
      </c>
      <c r="Q16" s="11">
        <v>196</v>
      </c>
      <c r="R16" s="11">
        <v>104</v>
      </c>
      <c r="S16" s="12">
        <f t="shared" si="5"/>
        <v>300</v>
      </c>
      <c r="T16" s="11">
        <v>1006</v>
      </c>
      <c r="U16" s="11">
        <v>682</v>
      </c>
      <c r="V16" s="12">
        <f t="shared" si="6"/>
        <v>1688</v>
      </c>
      <c r="W16" s="11">
        <v>1566</v>
      </c>
      <c r="X16" s="11">
        <v>2094</v>
      </c>
      <c r="Y16" s="12">
        <f t="shared" si="7"/>
        <v>3660</v>
      </c>
      <c r="Z16" s="11">
        <v>1535</v>
      </c>
      <c r="AA16" s="11">
        <v>1400</v>
      </c>
      <c r="AB16" s="12">
        <f t="shared" si="8"/>
        <v>2935</v>
      </c>
      <c r="AC16" s="11">
        <v>296</v>
      </c>
      <c r="AD16" s="11">
        <v>660</v>
      </c>
      <c r="AE16" s="12">
        <f t="shared" si="9"/>
        <v>956</v>
      </c>
      <c r="AF16" s="11">
        <v>642</v>
      </c>
      <c r="AG16" s="11">
        <v>380</v>
      </c>
      <c r="AH16" s="12">
        <f t="shared" si="10"/>
        <v>1022</v>
      </c>
      <c r="AI16" s="11">
        <v>92</v>
      </c>
      <c r="AJ16" s="11">
        <v>178</v>
      </c>
      <c r="AK16" s="12">
        <f t="shared" si="11"/>
        <v>270</v>
      </c>
      <c r="AL16" s="11">
        <v>86</v>
      </c>
      <c r="AM16" s="11">
        <v>87</v>
      </c>
      <c r="AN16" s="12">
        <f t="shared" si="12"/>
        <v>173</v>
      </c>
      <c r="AO16" s="11">
        <v>139</v>
      </c>
      <c r="AP16" s="11">
        <v>41</v>
      </c>
      <c r="AQ16" s="12">
        <f t="shared" si="13"/>
        <v>180</v>
      </c>
      <c r="AR16" s="11">
        <v>161</v>
      </c>
      <c r="AS16" s="11">
        <v>58</v>
      </c>
      <c r="AT16" s="12">
        <f t="shared" si="14"/>
        <v>219</v>
      </c>
      <c r="AU16" s="11">
        <v>42</v>
      </c>
      <c r="AV16" s="11">
        <v>33</v>
      </c>
      <c r="AW16" s="12">
        <f t="shared" si="15"/>
        <v>75</v>
      </c>
      <c r="AX16" s="32">
        <f t="shared" si="16"/>
        <v>9463</v>
      </c>
      <c r="AY16" s="32">
        <f t="shared" si="17"/>
        <v>9793</v>
      </c>
      <c r="AZ16" s="30">
        <f t="shared" si="18"/>
        <v>19256</v>
      </c>
      <c r="BA16" s="35">
        <v>19275</v>
      </c>
      <c r="BB16" s="26">
        <f t="shared" si="19"/>
        <v>-9.8573281452658877E-4</v>
      </c>
      <c r="BC16" s="80"/>
    </row>
    <row r="17" spans="1:55" x14ac:dyDescent="0.2">
      <c r="A17" s="4" t="s">
        <v>33</v>
      </c>
      <c r="B17" s="11">
        <v>346</v>
      </c>
      <c r="C17" s="11">
        <v>305</v>
      </c>
      <c r="D17" s="12">
        <f t="shared" si="0"/>
        <v>651</v>
      </c>
      <c r="E17" s="11">
        <v>522</v>
      </c>
      <c r="F17" s="11">
        <v>399</v>
      </c>
      <c r="G17" s="12">
        <f t="shared" si="1"/>
        <v>921</v>
      </c>
      <c r="H17" s="11">
        <v>645</v>
      </c>
      <c r="I17" s="11">
        <v>451</v>
      </c>
      <c r="J17" s="12">
        <f t="shared" si="2"/>
        <v>1096</v>
      </c>
      <c r="K17" s="11">
        <v>1208</v>
      </c>
      <c r="L17" s="11">
        <v>840</v>
      </c>
      <c r="M17" s="12">
        <f t="shared" si="3"/>
        <v>2048</v>
      </c>
      <c r="N17" s="11">
        <v>153</v>
      </c>
      <c r="O17" s="11">
        <v>1047</v>
      </c>
      <c r="P17" s="12">
        <f t="shared" si="4"/>
        <v>1200</v>
      </c>
      <c r="Q17" s="11">
        <v>120</v>
      </c>
      <c r="R17" s="11">
        <v>94</v>
      </c>
      <c r="S17" s="12">
        <f t="shared" si="5"/>
        <v>214</v>
      </c>
      <c r="T17" s="11">
        <v>451</v>
      </c>
      <c r="U17" s="11">
        <v>326</v>
      </c>
      <c r="V17" s="12">
        <f t="shared" si="6"/>
        <v>777</v>
      </c>
      <c r="W17" s="11">
        <v>1200</v>
      </c>
      <c r="X17" s="11">
        <v>1300</v>
      </c>
      <c r="Y17" s="12">
        <f t="shared" si="7"/>
        <v>2500</v>
      </c>
      <c r="Z17" s="11">
        <v>702</v>
      </c>
      <c r="AA17" s="11">
        <v>762</v>
      </c>
      <c r="AB17" s="12">
        <f t="shared" si="8"/>
        <v>1464</v>
      </c>
      <c r="AC17" s="11">
        <v>249</v>
      </c>
      <c r="AD17" s="11">
        <v>619</v>
      </c>
      <c r="AE17" s="12">
        <f t="shared" si="9"/>
        <v>868</v>
      </c>
      <c r="AF17" s="11">
        <v>418</v>
      </c>
      <c r="AG17" s="11">
        <v>328</v>
      </c>
      <c r="AH17" s="12">
        <f t="shared" si="10"/>
        <v>746</v>
      </c>
      <c r="AI17" s="11">
        <v>77</v>
      </c>
      <c r="AJ17" s="11">
        <v>133</v>
      </c>
      <c r="AK17" s="12">
        <f t="shared" si="11"/>
        <v>210</v>
      </c>
      <c r="AL17" s="11">
        <v>181</v>
      </c>
      <c r="AM17" s="11">
        <v>119</v>
      </c>
      <c r="AN17" s="12">
        <f t="shared" si="12"/>
        <v>300</v>
      </c>
      <c r="AO17" s="11">
        <v>317</v>
      </c>
      <c r="AP17" s="11">
        <v>83</v>
      </c>
      <c r="AQ17" s="12">
        <f t="shared" si="13"/>
        <v>400</v>
      </c>
      <c r="AR17" s="11">
        <v>340</v>
      </c>
      <c r="AS17" s="11">
        <v>150</v>
      </c>
      <c r="AT17" s="12">
        <f t="shared" si="14"/>
        <v>490</v>
      </c>
      <c r="AU17" s="11">
        <v>138</v>
      </c>
      <c r="AV17" s="11">
        <v>51</v>
      </c>
      <c r="AW17" s="12">
        <f t="shared" si="15"/>
        <v>189</v>
      </c>
      <c r="AX17" s="32">
        <f t="shared" si="16"/>
        <v>7067</v>
      </c>
      <c r="AY17" s="32">
        <f t="shared" si="17"/>
        <v>7007</v>
      </c>
      <c r="AZ17" s="30">
        <f t="shared" si="18"/>
        <v>14074</v>
      </c>
      <c r="BA17" s="35">
        <v>13502</v>
      </c>
      <c r="BB17" s="26">
        <f t="shared" si="19"/>
        <v>4.2364094208265445E-2</v>
      </c>
      <c r="BC17" s="80"/>
    </row>
    <row r="18" spans="1:55" x14ac:dyDescent="0.2">
      <c r="A18" s="4" t="s">
        <v>34</v>
      </c>
      <c r="B18" s="11">
        <v>559</v>
      </c>
      <c r="C18" s="11">
        <v>382</v>
      </c>
      <c r="D18" s="12">
        <f t="shared" si="0"/>
        <v>941</v>
      </c>
      <c r="E18" s="11">
        <v>749</v>
      </c>
      <c r="F18" s="11">
        <v>417</v>
      </c>
      <c r="G18" s="12">
        <f t="shared" si="1"/>
        <v>1166</v>
      </c>
      <c r="H18" s="11">
        <v>666</v>
      </c>
      <c r="I18" s="11">
        <v>505</v>
      </c>
      <c r="J18" s="12">
        <f t="shared" si="2"/>
        <v>1171</v>
      </c>
      <c r="K18" s="11">
        <v>2166</v>
      </c>
      <c r="L18" s="11">
        <v>921</v>
      </c>
      <c r="M18" s="12">
        <f t="shared" si="3"/>
        <v>3087</v>
      </c>
      <c r="N18" s="11">
        <v>253</v>
      </c>
      <c r="O18" s="11">
        <v>1540</v>
      </c>
      <c r="P18" s="12">
        <f t="shared" si="4"/>
        <v>1793</v>
      </c>
      <c r="Q18" s="11">
        <v>151</v>
      </c>
      <c r="R18" s="11">
        <v>180</v>
      </c>
      <c r="S18" s="12">
        <f t="shared" si="5"/>
        <v>331</v>
      </c>
      <c r="T18" s="11">
        <v>962</v>
      </c>
      <c r="U18" s="11">
        <v>807</v>
      </c>
      <c r="V18" s="12">
        <f t="shared" si="6"/>
        <v>1769</v>
      </c>
      <c r="W18" s="11">
        <v>1590</v>
      </c>
      <c r="X18" s="11">
        <v>1728</v>
      </c>
      <c r="Y18" s="12">
        <f t="shared" si="7"/>
        <v>3318</v>
      </c>
      <c r="Z18" s="11">
        <v>1134</v>
      </c>
      <c r="AA18" s="11">
        <v>911</v>
      </c>
      <c r="AB18" s="12">
        <f t="shared" si="8"/>
        <v>2045</v>
      </c>
      <c r="AC18" s="11">
        <v>112</v>
      </c>
      <c r="AD18" s="11">
        <v>367</v>
      </c>
      <c r="AE18" s="12">
        <f t="shared" si="9"/>
        <v>479</v>
      </c>
      <c r="AF18" s="11">
        <v>497</v>
      </c>
      <c r="AG18" s="11">
        <v>217</v>
      </c>
      <c r="AH18" s="12">
        <f t="shared" si="10"/>
        <v>714</v>
      </c>
      <c r="AI18" s="11">
        <v>77</v>
      </c>
      <c r="AJ18" s="11">
        <v>111</v>
      </c>
      <c r="AK18" s="12">
        <f t="shared" si="11"/>
        <v>188</v>
      </c>
      <c r="AL18" s="11">
        <v>66</v>
      </c>
      <c r="AM18" s="11">
        <v>37</v>
      </c>
      <c r="AN18" s="12">
        <f t="shared" si="12"/>
        <v>103</v>
      </c>
      <c r="AO18" s="11">
        <v>218</v>
      </c>
      <c r="AP18" s="11">
        <v>67</v>
      </c>
      <c r="AQ18" s="12">
        <f t="shared" si="13"/>
        <v>285</v>
      </c>
      <c r="AR18" s="11">
        <v>492</v>
      </c>
      <c r="AS18" s="11">
        <v>54</v>
      </c>
      <c r="AT18" s="12">
        <f t="shared" si="14"/>
        <v>546</v>
      </c>
      <c r="AU18" s="11">
        <v>222</v>
      </c>
      <c r="AV18" s="11">
        <v>68</v>
      </c>
      <c r="AW18" s="12">
        <f t="shared" si="15"/>
        <v>290</v>
      </c>
      <c r="AX18" s="32">
        <f t="shared" si="16"/>
        <v>9914</v>
      </c>
      <c r="AY18" s="32">
        <f t="shared" si="17"/>
        <v>8312</v>
      </c>
      <c r="AZ18" s="30">
        <f t="shared" si="18"/>
        <v>18226</v>
      </c>
      <c r="BA18" s="35">
        <v>19949</v>
      </c>
      <c r="BB18" s="26">
        <f t="shared" si="19"/>
        <v>-8.6370244122512402E-2</v>
      </c>
      <c r="BC18" s="80"/>
    </row>
    <row r="19" spans="1:55" x14ac:dyDescent="0.2">
      <c r="A19" s="4" t="s">
        <v>56</v>
      </c>
      <c r="B19" s="11">
        <v>22</v>
      </c>
      <c r="C19" s="11">
        <v>41</v>
      </c>
      <c r="D19" s="12">
        <f t="shared" si="0"/>
        <v>63</v>
      </c>
      <c r="E19" s="11">
        <v>17</v>
      </c>
      <c r="F19" s="11">
        <v>34</v>
      </c>
      <c r="G19" s="12">
        <f t="shared" si="1"/>
        <v>51</v>
      </c>
      <c r="H19" s="11">
        <v>43</v>
      </c>
      <c r="I19" s="11">
        <v>48</v>
      </c>
      <c r="J19" s="12">
        <f t="shared" si="2"/>
        <v>91</v>
      </c>
      <c r="K19" s="11">
        <v>72</v>
      </c>
      <c r="L19" s="11">
        <v>109</v>
      </c>
      <c r="M19" s="12">
        <f t="shared" si="3"/>
        <v>181</v>
      </c>
      <c r="N19" s="11">
        <v>10</v>
      </c>
      <c r="O19" s="11">
        <v>105</v>
      </c>
      <c r="P19" s="12">
        <f t="shared" si="4"/>
        <v>115</v>
      </c>
      <c r="Q19" s="11">
        <v>16</v>
      </c>
      <c r="R19" s="11">
        <v>10</v>
      </c>
      <c r="S19" s="12">
        <f t="shared" si="5"/>
        <v>26</v>
      </c>
      <c r="T19" s="11">
        <v>40</v>
      </c>
      <c r="U19" s="11">
        <v>37</v>
      </c>
      <c r="V19" s="12">
        <f t="shared" si="6"/>
        <v>77</v>
      </c>
      <c r="W19" s="11">
        <v>77</v>
      </c>
      <c r="X19" s="11">
        <v>123</v>
      </c>
      <c r="Y19" s="12">
        <f t="shared" si="7"/>
        <v>200</v>
      </c>
      <c r="Z19" s="11">
        <v>99</v>
      </c>
      <c r="AA19" s="11">
        <v>150</v>
      </c>
      <c r="AB19" s="12">
        <f t="shared" si="8"/>
        <v>249</v>
      </c>
      <c r="AC19" s="11">
        <v>7</v>
      </c>
      <c r="AD19" s="11">
        <v>54</v>
      </c>
      <c r="AE19" s="12">
        <f t="shared" si="9"/>
        <v>61</v>
      </c>
      <c r="AF19" s="11">
        <v>26</v>
      </c>
      <c r="AG19" s="11">
        <v>37</v>
      </c>
      <c r="AH19" s="12">
        <f t="shared" si="10"/>
        <v>63</v>
      </c>
      <c r="AI19" s="11">
        <v>4</v>
      </c>
      <c r="AJ19" s="11">
        <v>16</v>
      </c>
      <c r="AK19" s="12">
        <f t="shared" si="11"/>
        <v>20</v>
      </c>
      <c r="AL19" s="11">
        <v>3</v>
      </c>
      <c r="AM19" s="11">
        <v>5</v>
      </c>
      <c r="AN19" s="12">
        <f t="shared" si="12"/>
        <v>8</v>
      </c>
      <c r="AO19" s="11">
        <v>7</v>
      </c>
      <c r="AP19" s="11">
        <v>2</v>
      </c>
      <c r="AQ19" s="12">
        <f t="shared" si="13"/>
        <v>9</v>
      </c>
      <c r="AR19" s="11">
        <v>347</v>
      </c>
      <c r="AS19" s="11">
        <v>499</v>
      </c>
      <c r="AT19" s="12">
        <f t="shared" si="14"/>
        <v>846</v>
      </c>
      <c r="AU19" s="11">
        <v>95</v>
      </c>
      <c r="AV19" s="11">
        <v>124</v>
      </c>
      <c r="AW19" s="12">
        <f t="shared" si="15"/>
        <v>219</v>
      </c>
      <c r="AX19" s="32">
        <f t="shared" si="16"/>
        <v>885</v>
      </c>
      <c r="AY19" s="32">
        <f t="shared" si="17"/>
        <v>1394</v>
      </c>
      <c r="AZ19" s="30">
        <f t="shared" si="18"/>
        <v>2279</v>
      </c>
      <c r="BA19" s="35">
        <v>2120</v>
      </c>
      <c r="BB19" s="26">
        <f t="shared" si="19"/>
        <v>7.4999999999999997E-2</v>
      </c>
      <c r="BC19" s="80"/>
    </row>
    <row r="20" spans="1:55" x14ac:dyDescent="0.2">
      <c r="A20" s="4" t="s">
        <v>35</v>
      </c>
      <c r="B20" s="11">
        <v>66</v>
      </c>
      <c r="C20" s="11">
        <v>120</v>
      </c>
      <c r="D20" s="12">
        <f t="shared" si="0"/>
        <v>186</v>
      </c>
      <c r="E20" s="11">
        <v>49</v>
      </c>
      <c r="F20" s="11">
        <v>117</v>
      </c>
      <c r="G20" s="12">
        <f t="shared" si="1"/>
        <v>166</v>
      </c>
      <c r="H20" s="11">
        <v>316</v>
      </c>
      <c r="I20" s="11">
        <v>321</v>
      </c>
      <c r="J20" s="12">
        <f t="shared" si="2"/>
        <v>637</v>
      </c>
      <c r="K20" s="11">
        <v>578</v>
      </c>
      <c r="L20" s="11">
        <v>896</v>
      </c>
      <c r="M20" s="12">
        <f t="shared" si="3"/>
        <v>1474</v>
      </c>
      <c r="N20" s="11">
        <v>33</v>
      </c>
      <c r="O20" s="11">
        <v>299</v>
      </c>
      <c r="P20" s="12">
        <f t="shared" si="4"/>
        <v>332</v>
      </c>
      <c r="Q20" s="11">
        <v>27</v>
      </c>
      <c r="R20" s="11">
        <v>41</v>
      </c>
      <c r="S20" s="12">
        <f t="shared" si="5"/>
        <v>68</v>
      </c>
      <c r="T20" s="11">
        <v>111</v>
      </c>
      <c r="U20" s="11">
        <v>237</v>
      </c>
      <c r="V20" s="12">
        <f t="shared" si="6"/>
        <v>348</v>
      </c>
      <c r="W20" s="11">
        <v>827</v>
      </c>
      <c r="X20" s="11">
        <v>1481</v>
      </c>
      <c r="Y20" s="12">
        <f t="shared" si="7"/>
        <v>2308</v>
      </c>
      <c r="Z20" s="11">
        <v>429</v>
      </c>
      <c r="AA20" s="11">
        <v>1157</v>
      </c>
      <c r="AB20" s="12">
        <f t="shared" si="8"/>
        <v>1586</v>
      </c>
      <c r="AC20" s="11">
        <v>16</v>
      </c>
      <c r="AD20" s="11">
        <v>122</v>
      </c>
      <c r="AE20" s="12">
        <f t="shared" si="9"/>
        <v>138</v>
      </c>
      <c r="AF20" s="11">
        <v>70</v>
      </c>
      <c r="AG20" s="11">
        <v>110</v>
      </c>
      <c r="AH20" s="12">
        <f t="shared" si="10"/>
        <v>180</v>
      </c>
      <c r="AI20" s="11">
        <v>12</v>
      </c>
      <c r="AJ20" s="11">
        <v>55</v>
      </c>
      <c r="AK20" s="12">
        <f t="shared" si="11"/>
        <v>67</v>
      </c>
      <c r="AL20" s="11">
        <v>45</v>
      </c>
      <c r="AM20" s="11">
        <v>145</v>
      </c>
      <c r="AN20" s="12">
        <f t="shared" si="12"/>
        <v>190</v>
      </c>
      <c r="AO20" s="11">
        <v>42</v>
      </c>
      <c r="AP20" s="11">
        <v>56</v>
      </c>
      <c r="AQ20" s="12">
        <f t="shared" si="13"/>
        <v>98</v>
      </c>
      <c r="AR20" s="11">
        <v>809</v>
      </c>
      <c r="AS20" s="11">
        <v>822</v>
      </c>
      <c r="AT20" s="12">
        <f t="shared" si="14"/>
        <v>1631</v>
      </c>
      <c r="AU20" s="11">
        <v>458</v>
      </c>
      <c r="AV20" s="11">
        <v>916</v>
      </c>
      <c r="AW20" s="12">
        <f t="shared" si="15"/>
        <v>1374</v>
      </c>
      <c r="AX20" s="32">
        <f t="shared" si="16"/>
        <v>3888</v>
      </c>
      <c r="AY20" s="32">
        <f t="shared" si="17"/>
        <v>6895</v>
      </c>
      <c r="AZ20" s="30">
        <f t="shared" si="18"/>
        <v>10783</v>
      </c>
      <c r="BA20" s="35">
        <v>10771</v>
      </c>
      <c r="BB20" s="26">
        <f t="shared" si="19"/>
        <v>1.1141026831306285E-3</v>
      </c>
      <c r="BC20" s="80"/>
    </row>
    <row r="21" spans="1:55" x14ac:dyDescent="0.2">
      <c r="A21" s="4" t="s">
        <v>36</v>
      </c>
      <c r="B21" s="11">
        <v>1067</v>
      </c>
      <c r="C21" s="11">
        <v>760</v>
      </c>
      <c r="D21" s="12">
        <f t="shared" si="0"/>
        <v>1827</v>
      </c>
      <c r="E21" s="11">
        <v>1257</v>
      </c>
      <c r="F21" s="11">
        <v>811</v>
      </c>
      <c r="G21" s="12">
        <f t="shared" si="1"/>
        <v>2068</v>
      </c>
      <c r="H21" s="11">
        <v>1417</v>
      </c>
      <c r="I21" s="11">
        <v>837</v>
      </c>
      <c r="J21" s="12">
        <f t="shared" si="2"/>
        <v>2254</v>
      </c>
      <c r="K21" s="11">
        <v>3301</v>
      </c>
      <c r="L21" s="11">
        <v>1468</v>
      </c>
      <c r="M21" s="12">
        <f t="shared" si="3"/>
        <v>4769</v>
      </c>
      <c r="N21" s="11">
        <v>491</v>
      </c>
      <c r="O21" s="11">
        <v>2540</v>
      </c>
      <c r="P21" s="12">
        <f t="shared" si="4"/>
        <v>3031</v>
      </c>
      <c r="Q21" s="11">
        <v>275</v>
      </c>
      <c r="R21" s="11">
        <v>224</v>
      </c>
      <c r="S21" s="12">
        <f t="shared" si="5"/>
        <v>499</v>
      </c>
      <c r="T21" s="11">
        <v>1589</v>
      </c>
      <c r="U21" s="11">
        <v>844</v>
      </c>
      <c r="V21" s="12">
        <f t="shared" si="6"/>
        <v>2433</v>
      </c>
      <c r="W21" s="11">
        <v>2917</v>
      </c>
      <c r="X21" s="11">
        <v>2955</v>
      </c>
      <c r="Y21" s="12">
        <f t="shared" si="7"/>
        <v>5872</v>
      </c>
      <c r="Z21" s="11">
        <v>1708</v>
      </c>
      <c r="AA21" s="11">
        <v>1272</v>
      </c>
      <c r="AB21" s="12">
        <f t="shared" si="8"/>
        <v>2980</v>
      </c>
      <c r="AC21" s="11">
        <v>170</v>
      </c>
      <c r="AD21" s="11">
        <v>506</v>
      </c>
      <c r="AE21" s="12">
        <f t="shared" si="9"/>
        <v>676</v>
      </c>
      <c r="AF21" s="11">
        <v>771</v>
      </c>
      <c r="AG21" s="11">
        <v>363</v>
      </c>
      <c r="AH21" s="12">
        <f t="shared" si="10"/>
        <v>1134</v>
      </c>
      <c r="AI21" s="11">
        <v>84</v>
      </c>
      <c r="AJ21" s="11">
        <v>175</v>
      </c>
      <c r="AK21" s="12">
        <f t="shared" si="11"/>
        <v>259</v>
      </c>
      <c r="AL21" s="11">
        <v>119</v>
      </c>
      <c r="AM21" s="11">
        <v>65</v>
      </c>
      <c r="AN21" s="12">
        <f t="shared" si="12"/>
        <v>184</v>
      </c>
      <c r="AO21" s="11">
        <v>323</v>
      </c>
      <c r="AP21" s="11">
        <v>103</v>
      </c>
      <c r="AQ21" s="12">
        <f t="shared" si="13"/>
        <v>426</v>
      </c>
      <c r="AR21" s="11">
        <v>538</v>
      </c>
      <c r="AS21" s="11">
        <v>137</v>
      </c>
      <c r="AT21" s="12">
        <f t="shared" si="14"/>
        <v>675</v>
      </c>
      <c r="AU21" s="11">
        <v>210</v>
      </c>
      <c r="AV21" s="11">
        <v>86</v>
      </c>
      <c r="AW21" s="12">
        <f t="shared" si="15"/>
        <v>296</v>
      </c>
      <c r="AX21" s="32">
        <f t="shared" si="16"/>
        <v>16237</v>
      </c>
      <c r="AY21" s="32">
        <f t="shared" si="17"/>
        <v>13146</v>
      </c>
      <c r="AZ21" s="30">
        <f t="shared" si="18"/>
        <v>29383</v>
      </c>
      <c r="BA21" s="35">
        <v>30535</v>
      </c>
      <c r="BB21" s="26">
        <f t="shared" si="19"/>
        <v>-3.7727198297036191E-2</v>
      </c>
      <c r="BC21" s="80"/>
    </row>
    <row r="22" spans="1:55" x14ac:dyDescent="0.2">
      <c r="A22" s="4" t="s">
        <v>37</v>
      </c>
      <c r="B22" s="11">
        <v>1</v>
      </c>
      <c r="C22" s="11">
        <v>66</v>
      </c>
      <c r="D22" s="12">
        <f t="shared" si="0"/>
        <v>67</v>
      </c>
      <c r="E22" s="11">
        <v>54</v>
      </c>
      <c r="F22" s="11">
        <v>229</v>
      </c>
      <c r="G22" s="12">
        <f t="shared" si="1"/>
        <v>283</v>
      </c>
      <c r="H22" s="11">
        <v>144</v>
      </c>
      <c r="I22" s="11">
        <v>370</v>
      </c>
      <c r="J22" s="12">
        <f t="shared" si="2"/>
        <v>514</v>
      </c>
      <c r="K22" s="11">
        <v>194</v>
      </c>
      <c r="L22" s="11">
        <v>716</v>
      </c>
      <c r="M22" s="12">
        <f t="shared" si="3"/>
        <v>910</v>
      </c>
      <c r="N22" s="11">
        <v>10</v>
      </c>
      <c r="O22" s="11">
        <v>221</v>
      </c>
      <c r="P22" s="12">
        <f t="shared" si="4"/>
        <v>231</v>
      </c>
      <c r="Q22" s="11">
        <v>8</v>
      </c>
      <c r="R22" s="11">
        <v>18</v>
      </c>
      <c r="S22" s="12">
        <f t="shared" si="5"/>
        <v>26</v>
      </c>
      <c r="T22" s="11">
        <v>67</v>
      </c>
      <c r="U22" s="11">
        <v>179</v>
      </c>
      <c r="V22" s="12">
        <f t="shared" si="6"/>
        <v>246</v>
      </c>
      <c r="W22" s="11">
        <v>253</v>
      </c>
      <c r="X22" s="11">
        <v>929</v>
      </c>
      <c r="Y22" s="12">
        <f t="shared" si="7"/>
        <v>1182</v>
      </c>
      <c r="Z22" s="11">
        <v>61</v>
      </c>
      <c r="AA22" s="11">
        <v>372</v>
      </c>
      <c r="AB22" s="12">
        <f t="shared" si="8"/>
        <v>433</v>
      </c>
      <c r="AC22" s="11">
        <v>15</v>
      </c>
      <c r="AD22" s="11">
        <v>245</v>
      </c>
      <c r="AE22" s="12">
        <f t="shared" si="9"/>
        <v>260</v>
      </c>
      <c r="AF22" s="11">
        <v>44</v>
      </c>
      <c r="AG22" s="11">
        <v>263</v>
      </c>
      <c r="AH22" s="12">
        <f t="shared" si="10"/>
        <v>307</v>
      </c>
      <c r="AI22" s="11">
        <v>44</v>
      </c>
      <c r="AJ22" s="11">
        <v>182</v>
      </c>
      <c r="AK22" s="12">
        <f t="shared" si="11"/>
        <v>226</v>
      </c>
      <c r="AL22" s="11">
        <v>13</v>
      </c>
      <c r="AM22" s="11">
        <v>51</v>
      </c>
      <c r="AN22" s="12">
        <f t="shared" si="12"/>
        <v>64</v>
      </c>
      <c r="AO22" s="11">
        <v>43</v>
      </c>
      <c r="AP22" s="11">
        <v>66</v>
      </c>
      <c r="AQ22" s="12">
        <f t="shared" si="13"/>
        <v>109</v>
      </c>
      <c r="AR22" s="11">
        <v>89</v>
      </c>
      <c r="AS22" s="11">
        <v>462</v>
      </c>
      <c r="AT22" s="12">
        <f t="shared" si="14"/>
        <v>551</v>
      </c>
      <c r="AU22" s="11">
        <v>40</v>
      </c>
      <c r="AV22" s="11">
        <v>167</v>
      </c>
      <c r="AW22" s="12">
        <f t="shared" si="15"/>
        <v>207</v>
      </c>
      <c r="AX22" s="32">
        <f t="shared" si="16"/>
        <v>1080</v>
      </c>
      <c r="AY22" s="32">
        <f t="shared" si="17"/>
        <v>4536</v>
      </c>
      <c r="AZ22" s="30">
        <f t="shared" si="18"/>
        <v>5616</v>
      </c>
      <c r="BA22" s="35">
        <v>5776</v>
      </c>
      <c r="BB22" s="26">
        <f t="shared" si="19"/>
        <v>-2.7700831024930747E-2</v>
      </c>
      <c r="BC22" s="80"/>
    </row>
    <row r="23" spans="1:55" x14ac:dyDescent="0.2">
      <c r="A23" s="4" t="s">
        <v>38</v>
      </c>
      <c r="B23" s="11">
        <v>165</v>
      </c>
      <c r="C23" s="11">
        <v>304</v>
      </c>
      <c r="D23" s="12">
        <f t="shared" si="0"/>
        <v>469</v>
      </c>
      <c r="E23" s="11">
        <v>215</v>
      </c>
      <c r="F23" s="11">
        <v>305</v>
      </c>
      <c r="G23" s="12">
        <f t="shared" si="1"/>
        <v>520</v>
      </c>
      <c r="H23" s="11">
        <v>507</v>
      </c>
      <c r="I23" s="11">
        <v>493</v>
      </c>
      <c r="J23" s="12">
        <f t="shared" si="2"/>
        <v>1000</v>
      </c>
      <c r="K23" s="11">
        <v>1038</v>
      </c>
      <c r="L23" s="11">
        <v>1189</v>
      </c>
      <c r="M23" s="12">
        <f t="shared" si="3"/>
        <v>2227</v>
      </c>
      <c r="N23" s="11">
        <v>170</v>
      </c>
      <c r="O23" s="11">
        <v>953</v>
      </c>
      <c r="P23" s="12">
        <f t="shared" si="4"/>
        <v>1123</v>
      </c>
      <c r="Q23" s="11">
        <v>45</v>
      </c>
      <c r="R23" s="11">
        <v>67</v>
      </c>
      <c r="S23" s="12">
        <f t="shared" si="5"/>
        <v>112</v>
      </c>
      <c r="T23" s="11">
        <v>197</v>
      </c>
      <c r="U23" s="11">
        <v>217</v>
      </c>
      <c r="V23" s="12">
        <f t="shared" si="6"/>
        <v>414</v>
      </c>
      <c r="W23" s="11">
        <v>1225</v>
      </c>
      <c r="X23" s="11">
        <v>1611</v>
      </c>
      <c r="Y23" s="12">
        <f t="shared" si="7"/>
        <v>2836</v>
      </c>
      <c r="Z23" s="11">
        <v>793</v>
      </c>
      <c r="AA23" s="11">
        <v>1418</v>
      </c>
      <c r="AB23" s="12">
        <f t="shared" si="8"/>
        <v>2211</v>
      </c>
      <c r="AC23" s="11">
        <v>221</v>
      </c>
      <c r="AD23" s="11">
        <v>1117</v>
      </c>
      <c r="AE23" s="12">
        <f t="shared" si="9"/>
        <v>1338</v>
      </c>
      <c r="AF23" s="11">
        <v>642</v>
      </c>
      <c r="AG23" s="11">
        <v>906</v>
      </c>
      <c r="AH23" s="12">
        <f t="shared" si="10"/>
        <v>1548</v>
      </c>
      <c r="AI23" s="11">
        <v>122</v>
      </c>
      <c r="AJ23" s="11">
        <v>427</v>
      </c>
      <c r="AK23" s="12">
        <f t="shared" si="11"/>
        <v>549</v>
      </c>
      <c r="AL23" s="11">
        <v>282</v>
      </c>
      <c r="AM23" s="11">
        <v>318</v>
      </c>
      <c r="AN23" s="12">
        <f t="shared" si="12"/>
        <v>600</v>
      </c>
      <c r="AO23" s="11">
        <v>358</v>
      </c>
      <c r="AP23" s="11">
        <v>182</v>
      </c>
      <c r="AQ23" s="12">
        <f t="shared" si="13"/>
        <v>540</v>
      </c>
      <c r="AR23" s="11">
        <v>1439</v>
      </c>
      <c r="AS23" s="11">
        <v>1698</v>
      </c>
      <c r="AT23" s="12">
        <f t="shared" si="14"/>
        <v>3137</v>
      </c>
      <c r="AU23" s="11">
        <v>1020</v>
      </c>
      <c r="AV23" s="11">
        <v>1312</v>
      </c>
      <c r="AW23" s="12">
        <f t="shared" si="15"/>
        <v>2332</v>
      </c>
      <c r="AX23" s="32">
        <f t="shared" si="16"/>
        <v>8439</v>
      </c>
      <c r="AY23" s="32">
        <f t="shared" si="17"/>
        <v>12517</v>
      </c>
      <c r="AZ23" s="30">
        <f t="shared" si="18"/>
        <v>20956</v>
      </c>
      <c r="BA23" s="35">
        <v>23229</v>
      </c>
      <c r="BB23" s="26">
        <f t="shared" si="19"/>
        <v>-9.7851823152094369E-2</v>
      </c>
      <c r="BC23" s="80"/>
    </row>
    <row r="24" spans="1:55" x14ac:dyDescent="0.2">
      <c r="A24" s="4" t="s">
        <v>39</v>
      </c>
      <c r="B24" s="11">
        <v>67</v>
      </c>
      <c r="C24" s="11">
        <v>312</v>
      </c>
      <c r="D24" s="12">
        <f t="shared" si="0"/>
        <v>379</v>
      </c>
      <c r="E24" s="11">
        <v>303</v>
      </c>
      <c r="F24" s="11">
        <v>1076</v>
      </c>
      <c r="G24" s="12">
        <f t="shared" si="1"/>
        <v>1379</v>
      </c>
      <c r="H24" s="11">
        <v>334</v>
      </c>
      <c r="I24" s="11">
        <v>673</v>
      </c>
      <c r="J24" s="12">
        <f t="shared" si="2"/>
        <v>1007</v>
      </c>
      <c r="K24" s="11">
        <v>1653</v>
      </c>
      <c r="L24" s="11">
        <v>2685</v>
      </c>
      <c r="M24" s="12">
        <f t="shared" si="3"/>
        <v>4338</v>
      </c>
      <c r="N24" s="11">
        <v>70</v>
      </c>
      <c r="O24" s="11">
        <v>1096</v>
      </c>
      <c r="P24" s="12">
        <f t="shared" si="4"/>
        <v>1166</v>
      </c>
      <c r="Q24" s="11">
        <v>67</v>
      </c>
      <c r="R24" s="11">
        <v>95</v>
      </c>
      <c r="S24" s="12">
        <f t="shared" si="5"/>
        <v>162</v>
      </c>
      <c r="T24" s="11">
        <v>378</v>
      </c>
      <c r="U24" s="11">
        <v>572</v>
      </c>
      <c r="V24" s="12">
        <f t="shared" si="6"/>
        <v>950</v>
      </c>
      <c r="W24" s="11">
        <v>1197</v>
      </c>
      <c r="X24" s="11">
        <v>2785</v>
      </c>
      <c r="Y24" s="12">
        <f t="shared" si="7"/>
        <v>3982</v>
      </c>
      <c r="Z24" s="11">
        <v>333</v>
      </c>
      <c r="AA24" s="11">
        <v>1471</v>
      </c>
      <c r="AB24" s="12">
        <f t="shared" si="8"/>
        <v>1804</v>
      </c>
      <c r="AC24" s="11">
        <v>49</v>
      </c>
      <c r="AD24" s="11">
        <v>296</v>
      </c>
      <c r="AE24" s="12">
        <f t="shared" si="9"/>
        <v>345</v>
      </c>
      <c r="AF24" s="11">
        <v>73</v>
      </c>
      <c r="AG24" s="11">
        <v>317</v>
      </c>
      <c r="AH24" s="12">
        <f t="shared" si="10"/>
        <v>390</v>
      </c>
      <c r="AI24" s="11">
        <v>30</v>
      </c>
      <c r="AJ24" s="11">
        <v>121</v>
      </c>
      <c r="AK24" s="12">
        <f t="shared" si="11"/>
        <v>151</v>
      </c>
      <c r="AL24" s="11">
        <v>36</v>
      </c>
      <c r="AM24" s="11">
        <v>84</v>
      </c>
      <c r="AN24" s="12">
        <f t="shared" si="12"/>
        <v>120</v>
      </c>
      <c r="AO24" s="11">
        <v>143</v>
      </c>
      <c r="AP24" s="11">
        <v>123</v>
      </c>
      <c r="AQ24" s="12">
        <f t="shared" si="13"/>
        <v>266</v>
      </c>
      <c r="AR24" s="11">
        <v>1010</v>
      </c>
      <c r="AS24" s="11">
        <v>1841</v>
      </c>
      <c r="AT24" s="12">
        <f t="shared" si="14"/>
        <v>2851</v>
      </c>
      <c r="AU24" s="11">
        <v>642</v>
      </c>
      <c r="AV24" s="11">
        <v>989</v>
      </c>
      <c r="AW24" s="12">
        <f t="shared" si="15"/>
        <v>1631</v>
      </c>
      <c r="AX24" s="32">
        <f t="shared" si="16"/>
        <v>6385</v>
      </c>
      <c r="AY24" s="32">
        <f t="shared" si="17"/>
        <v>14536</v>
      </c>
      <c r="AZ24" s="30">
        <f t="shared" si="18"/>
        <v>20921</v>
      </c>
      <c r="BA24" s="35">
        <v>25647</v>
      </c>
      <c r="BB24" s="26">
        <f t="shared" si="19"/>
        <v>-0.18427106484189185</v>
      </c>
      <c r="BC24" s="80"/>
    </row>
    <row r="25" spans="1:55" x14ac:dyDescent="0.2">
      <c r="A25" s="4" t="s">
        <v>40</v>
      </c>
      <c r="B25" s="11">
        <v>58</v>
      </c>
      <c r="C25" s="11">
        <v>196</v>
      </c>
      <c r="D25" s="12">
        <f t="shared" si="0"/>
        <v>254</v>
      </c>
      <c r="E25" s="11">
        <v>121</v>
      </c>
      <c r="F25" s="11">
        <v>306</v>
      </c>
      <c r="G25" s="12">
        <f t="shared" si="1"/>
        <v>427</v>
      </c>
      <c r="H25" s="11">
        <v>99</v>
      </c>
      <c r="I25" s="11">
        <v>315</v>
      </c>
      <c r="J25" s="12">
        <f t="shared" si="2"/>
        <v>414</v>
      </c>
      <c r="K25" s="11">
        <v>575</v>
      </c>
      <c r="L25" s="11">
        <v>1211</v>
      </c>
      <c r="M25" s="12">
        <f t="shared" si="3"/>
        <v>1786</v>
      </c>
      <c r="N25" s="11">
        <v>23</v>
      </c>
      <c r="O25" s="11">
        <v>424</v>
      </c>
      <c r="P25" s="12">
        <f t="shared" si="4"/>
        <v>447</v>
      </c>
      <c r="Q25" s="11">
        <v>44</v>
      </c>
      <c r="R25" s="11">
        <v>43</v>
      </c>
      <c r="S25" s="12">
        <f t="shared" si="5"/>
        <v>87</v>
      </c>
      <c r="T25" s="11">
        <v>64</v>
      </c>
      <c r="U25" s="11">
        <v>101</v>
      </c>
      <c r="V25" s="12">
        <f t="shared" si="6"/>
        <v>165</v>
      </c>
      <c r="W25" s="11">
        <v>666</v>
      </c>
      <c r="X25" s="11">
        <v>1672</v>
      </c>
      <c r="Y25" s="12">
        <f t="shared" si="7"/>
        <v>2338</v>
      </c>
      <c r="Z25" s="11">
        <v>147</v>
      </c>
      <c r="AA25" s="11">
        <v>737</v>
      </c>
      <c r="AB25" s="12">
        <f t="shared" si="8"/>
        <v>884</v>
      </c>
      <c r="AC25" s="11">
        <v>19</v>
      </c>
      <c r="AD25" s="11">
        <v>260</v>
      </c>
      <c r="AE25" s="12">
        <f t="shared" si="9"/>
        <v>279</v>
      </c>
      <c r="AF25" s="11">
        <v>31</v>
      </c>
      <c r="AG25" s="11">
        <v>134</v>
      </c>
      <c r="AH25" s="12">
        <f t="shared" si="10"/>
        <v>165</v>
      </c>
      <c r="AI25" s="11">
        <v>13</v>
      </c>
      <c r="AJ25" s="11">
        <v>97</v>
      </c>
      <c r="AK25" s="12">
        <f t="shared" si="11"/>
        <v>110</v>
      </c>
      <c r="AL25" s="11">
        <v>42</v>
      </c>
      <c r="AM25" s="11">
        <v>72</v>
      </c>
      <c r="AN25" s="12">
        <f t="shared" si="12"/>
        <v>114</v>
      </c>
      <c r="AO25" s="11">
        <v>37</v>
      </c>
      <c r="AP25" s="11">
        <v>60</v>
      </c>
      <c r="AQ25" s="12">
        <f t="shared" si="13"/>
        <v>97</v>
      </c>
      <c r="AR25" s="11">
        <v>308</v>
      </c>
      <c r="AS25" s="11">
        <v>1530</v>
      </c>
      <c r="AT25" s="12">
        <f t="shared" si="14"/>
        <v>1838</v>
      </c>
      <c r="AU25" s="11">
        <v>312</v>
      </c>
      <c r="AV25" s="11">
        <v>1263</v>
      </c>
      <c r="AW25" s="12">
        <f t="shared" si="15"/>
        <v>1575</v>
      </c>
      <c r="AX25" s="32">
        <f t="shared" si="16"/>
        <v>2559</v>
      </c>
      <c r="AY25" s="32">
        <f t="shared" si="17"/>
        <v>8421</v>
      </c>
      <c r="AZ25" s="30">
        <f t="shared" si="18"/>
        <v>10980</v>
      </c>
      <c r="BA25" s="35">
        <v>13665</v>
      </c>
      <c r="BB25" s="26">
        <f t="shared" si="19"/>
        <v>-0.1964873765093304</v>
      </c>
      <c r="BC25" s="80"/>
    </row>
    <row r="26" spans="1:55" x14ac:dyDescent="0.2">
      <c r="A26" s="4" t="s">
        <v>41</v>
      </c>
      <c r="B26" s="11">
        <v>19</v>
      </c>
      <c r="C26" s="11">
        <v>52</v>
      </c>
      <c r="D26" s="12">
        <f t="shared" si="0"/>
        <v>71</v>
      </c>
      <c r="E26" s="11">
        <v>92</v>
      </c>
      <c r="F26" s="11">
        <v>317</v>
      </c>
      <c r="G26" s="12">
        <f t="shared" si="1"/>
        <v>409</v>
      </c>
      <c r="H26" s="11">
        <v>59</v>
      </c>
      <c r="I26" s="11">
        <v>131</v>
      </c>
      <c r="J26" s="12">
        <f t="shared" si="2"/>
        <v>190</v>
      </c>
      <c r="K26" s="11">
        <v>146</v>
      </c>
      <c r="L26" s="11">
        <v>517</v>
      </c>
      <c r="M26" s="12">
        <f t="shared" si="3"/>
        <v>663</v>
      </c>
      <c r="N26" s="11">
        <v>13</v>
      </c>
      <c r="O26" s="11">
        <v>185</v>
      </c>
      <c r="P26" s="12">
        <f t="shared" si="4"/>
        <v>198</v>
      </c>
      <c r="Q26" s="11">
        <v>9</v>
      </c>
      <c r="R26" s="11">
        <v>25</v>
      </c>
      <c r="S26" s="12">
        <f t="shared" si="5"/>
        <v>34</v>
      </c>
      <c r="T26" s="11">
        <v>68</v>
      </c>
      <c r="U26" s="11">
        <v>101</v>
      </c>
      <c r="V26" s="12">
        <f t="shared" si="6"/>
        <v>169</v>
      </c>
      <c r="W26" s="11">
        <v>451</v>
      </c>
      <c r="X26" s="11">
        <v>1287</v>
      </c>
      <c r="Y26" s="12">
        <f t="shared" si="7"/>
        <v>1738</v>
      </c>
      <c r="Z26" s="11">
        <v>90</v>
      </c>
      <c r="AA26" s="11">
        <v>321</v>
      </c>
      <c r="AB26" s="12">
        <f t="shared" si="8"/>
        <v>411</v>
      </c>
      <c r="AC26" s="11">
        <v>6</v>
      </c>
      <c r="AD26" s="11">
        <v>142</v>
      </c>
      <c r="AE26" s="12">
        <f t="shared" si="9"/>
        <v>148</v>
      </c>
      <c r="AF26" s="11">
        <v>29</v>
      </c>
      <c r="AG26" s="11">
        <v>114</v>
      </c>
      <c r="AH26" s="12">
        <f t="shared" si="10"/>
        <v>143</v>
      </c>
      <c r="AI26" s="11">
        <v>17</v>
      </c>
      <c r="AJ26" s="11">
        <v>83</v>
      </c>
      <c r="AK26" s="12">
        <f t="shared" si="11"/>
        <v>100</v>
      </c>
      <c r="AL26" s="11">
        <v>7</v>
      </c>
      <c r="AM26" s="11">
        <v>23</v>
      </c>
      <c r="AN26" s="12">
        <f t="shared" si="12"/>
        <v>30</v>
      </c>
      <c r="AO26" s="11">
        <v>21</v>
      </c>
      <c r="AP26" s="11">
        <v>37</v>
      </c>
      <c r="AQ26" s="12">
        <f t="shared" si="13"/>
        <v>58</v>
      </c>
      <c r="AR26" s="11">
        <v>30</v>
      </c>
      <c r="AS26" s="11">
        <v>28</v>
      </c>
      <c r="AT26" s="12">
        <f t="shared" si="14"/>
        <v>58</v>
      </c>
      <c r="AU26" s="11">
        <v>37</v>
      </c>
      <c r="AV26" s="11">
        <v>37</v>
      </c>
      <c r="AW26" s="12">
        <f t="shared" si="15"/>
        <v>74</v>
      </c>
      <c r="AX26" s="32">
        <f t="shared" si="16"/>
        <v>1094</v>
      </c>
      <c r="AY26" s="32">
        <f t="shared" si="17"/>
        <v>3400</v>
      </c>
      <c r="AZ26" s="30">
        <f t="shared" si="18"/>
        <v>4494</v>
      </c>
      <c r="BA26" s="35">
        <v>5104</v>
      </c>
      <c r="BB26" s="26">
        <f t="shared" si="19"/>
        <v>-0.1195141065830721</v>
      </c>
      <c r="BC26" s="80"/>
    </row>
    <row r="27" spans="1:55" x14ac:dyDescent="0.2">
      <c r="A27" s="4" t="s">
        <v>42</v>
      </c>
      <c r="B27" s="11">
        <v>280</v>
      </c>
      <c r="C27" s="11">
        <v>262</v>
      </c>
      <c r="D27" s="12">
        <f t="shared" si="0"/>
        <v>542</v>
      </c>
      <c r="E27" s="11">
        <v>710</v>
      </c>
      <c r="F27" s="11">
        <v>512</v>
      </c>
      <c r="G27" s="12">
        <f t="shared" si="1"/>
        <v>1222</v>
      </c>
      <c r="H27" s="11">
        <v>1037</v>
      </c>
      <c r="I27" s="11">
        <v>769</v>
      </c>
      <c r="J27" s="12">
        <f t="shared" si="2"/>
        <v>1806</v>
      </c>
      <c r="K27" s="11">
        <v>1194</v>
      </c>
      <c r="L27" s="11">
        <v>1161</v>
      </c>
      <c r="M27" s="12">
        <f t="shared" si="3"/>
        <v>2355</v>
      </c>
      <c r="N27" s="11">
        <v>226</v>
      </c>
      <c r="O27" s="11">
        <v>1320</v>
      </c>
      <c r="P27" s="12">
        <f t="shared" si="4"/>
        <v>1546</v>
      </c>
      <c r="Q27" s="11">
        <v>104</v>
      </c>
      <c r="R27" s="11">
        <v>96</v>
      </c>
      <c r="S27" s="12">
        <f t="shared" si="5"/>
        <v>200</v>
      </c>
      <c r="T27" s="11">
        <v>351</v>
      </c>
      <c r="U27" s="11">
        <v>306</v>
      </c>
      <c r="V27" s="12">
        <f t="shared" si="6"/>
        <v>657</v>
      </c>
      <c r="W27" s="11">
        <v>1617</v>
      </c>
      <c r="X27" s="11">
        <v>2231</v>
      </c>
      <c r="Y27" s="12">
        <f t="shared" si="7"/>
        <v>3848</v>
      </c>
      <c r="Z27" s="11">
        <v>1595</v>
      </c>
      <c r="AA27" s="11">
        <v>2031</v>
      </c>
      <c r="AB27" s="12">
        <f t="shared" si="8"/>
        <v>3626</v>
      </c>
      <c r="AC27" s="11">
        <v>258</v>
      </c>
      <c r="AD27" s="11">
        <v>939</v>
      </c>
      <c r="AE27" s="12">
        <f t="shared" si="9"/>
        <v>1197</v>
      </c>
      <c r="AF27" s="11">
        <v>869</v>
      </c>
      <c r="AG27" s="11">
        <v>749</v>
      </c>
      <c r="AH27" s="12">
        <f t="shared" si="10"/>
        <v>1618</v>
      </c>
      <c r="AI27" s="11">
        <v>136</v>
      </c>
      <c r="AJ27" s="11">
        <v>254</v>
      </c>
      <c r="AK27" s="12">
        <f t="shared" si="11"/>
        <v>390</v>
      </c>
      <c r="AL27" s="11">
        <v>146</v>
      </c>
      <c r="AM27" s="11">
        <v>99</v>
      </c>
      <c r="AN27" s="12">
        <f t="shared" si="12"/>
        <v>245</v>
      </c>
      <c r="AO27" s="11">
        <v>285</v>
      </c>
      <c r="AP27" s="11">
        <v>119</v>
      </c>
      <c r="AQ27" s="12">
        <f t="shared" si="13"/>
        <v>404</v>
      </c>
      <c r="AR27" s="11">
        <v>653</v>
      </c>
      <c r="AS27" s="11">
        <v>487</v>
      </c>
      <c r="AT27" s="12">
        <f t="shared" si="14"/>
        <v>1140</v>
      </c>
      <c r="AU27" s="11">
        <v>282</v>
      </c>
      <c r="AV27" s="11">
        <v>252</v>
      </c>
      <c r="AW27" s="12">
        <f t="shared" si="15"/>
        <v>534</v>
      </c>
      <c r="AX27" s="32">
        <f t="shared" si="16"/>
        <v>9743</v>
      </c>
      <c r="AY27" s="32">
        <f t="shared" si="17"/>
        <v>11587</v>
      </c>
      <c r="AZ27" s="30">
        <f t="shared" si="18"/>
        <v>21330</v>
      </c>
      <c r="BA27" s="35">
        <v>23085</v>
      </c>
      <c r="BB27" s="26">
        <f t="shared" si="19"/>
        <v>-7.6023391812865493E-2</v>
      </c>
      <c r="BC27" s="80"/>
    </row>
    <row r="28" spans="1:55" x14ac:dyDescent="0.2">
      <c r="A28" s="4" t="s">
        <v>43</v>
      </c>
      <c r="B28" s="11">
        <v>478</v>
      </c>
      <c r="C28" s="11">
        <v>495</v>
      </c>
      <c r="D28" s="12">
        <f t="shared" si="0"/>
        <v>973</v>
      </c>
      <c r="E28" s="11">
        <v>665</v>
      </c>
      <c r="F28" s="11">
        <v>544</v>
      </c>
      <c r="G28" s="12">
        <f t="shared" si="1"/>
        <v>1209</v>
      </c>
      <c r="H28" s="11">
        <v>663</v>
      </c>
      <c r="I28" s="11">
        <v>672</v>
      </c>
      <c r="J28" s="12">
        <f t="shared" si="2"/>
        <v>1335</v>
      </c>
      <c r="K28" s="11">
        <v>1800</v>
      </c>
      <c r="L28" s="11">
        <v>1477</v>
      </c>
      <c r="M28" s="12">
        <f t="shared" si="3"/>
        <v>3277</v>
      </c>
      <c r="N28" s="11">
        <v>208</v>
      </c>
      <c r="O28" s="11">
        <v>1489</v>
      </c>
      <c r="P28" s="12">
        <f t="shared" si="4"/>
        <v>1697</v>
      </c>
      <c r="Q28" s="11">
        <v>111</v>
      </c>
      <c r="R28" s="11">
        <v>105</v>
      </c>
      <c r="S28" s="12">
        <f t="shared" si="5"/>
        <v>216</v>
      </c>
      <c r="T28" s="11">
        <v>371</v>
      </c>
      <c r="U28" s="11">
        <v>310</v>
      </c>
      <c r="V28" s="12">
        <f t="shared" si="6"/>
        <v>681</v>
      </c>
      <c r="W28" s="11">
        <v>1765</v>
      </c>
      <c r="X28" s="11">
        <v>1910</v>
      </c>
      <c r="Y28" s="12">
        <f t="shared" si="7"/>
        <v>3675</v>
      </c>
      <c r="Z28" s="11">
        <v>1287</v>
      </c>
      <c r="AA28" s="11">
        <v>1358</v>
      </c>
      <c r="AB28" s="12">
        <f t="shared" si="8"/>
        <v>2645</v>
      </c>
      <c r="AC28" s="11">
        <v>137</v>
      </c>
      <c r="AD28" s="11">
        <v>636</v>
      </c>
      <c r="AE28" s="12">
        <f t="shared" si="9"/>
        <v>773</v>
      </c>
      <c r="AF28" s="11">
        <v>632</v>
      </c>
      <c r="AG28" s="11">
        <v>576</v>
      </c>
      <c r="AH28" s="12">
        <f t="shared" si="10"/>
        <v>1208</v>
      </c>
      <c r="AI28" s="11">
        <v>101</v>
      </c>
      <c r="AJ28" s="11">
        <v>240</v>
      </c>
      <c r="AK28" s="12">
        <f t="shared" si="11"/>
        <v>341</v>
      </c>
      <c r="AL28" s="11">
        <v>113</v>
      </c>
      <c r="AM28" s="11">
        <v>81</v>
      </c>
      <c r="AN28" s="12">
        <f t="shared" si="12"/>
        <v>194</v>
      </c>
      <c r="AO28" s="11">
        <v>279</v>
      </c>
      <c r="AP28" s="11">
        <v>77</v>
      </c>
      <c r="AQ28" s="12">
        <f t="shared" si="13"/>
        <v>356</v>
      </c>
      <c r="AR28" s="11">
        <v>790</v>
      </c>
      <c r="AS28" s="11">
        <v>517</v>
      </c>
      <c r="AT28" s="12">
        <f t="shared" si="14"/>
        <v>1307</v>
      </c>
      <c r="AU28" s="11">
        <v>305</v>
      </c>
      <c r="AV28" s="11">
        <v>196</v>
      </c>
      <c r="AW28" s="12">
        <f t="shared" si="15"/>
        <v>501</v>
      </c>
      <c r="AX28" s="32">
        <f t="shared" si="16"/>
        <v>9705</v>
      </c>
      <c r="AY28" s="32">
        <f t="shared" si="17"/>
        <v>10683</v>
      </c>
      <c r="AZ28" s="30">
        <f t="shared" si="18"/>
        <v>20388</v>
      </c>
      <c r="BA28" s="35">
        <v>17813</v>
      </c>
      <c r="BB28" s="26">
        <f t="shared" si="19"/>
        <v>0.14455734575871554</v>
      </c>
      <c r="BC28" s="80"/>
    </row>
    <row r="29" spans="1:55" x14ac:dyDescent="0.2">
      <c r="A29" s="4" t="s">
        <v>44</v>
      </c>
      <c r="B29" s="11">
        <v>296</v>
      </c>
      <c r="C29" s="11">
        <v>281</v>
      </c>
      <c r="D29" s="12">
        <f t="shared" si="0"/>
        <v>577</v>
      </c>
      <c r="E29" s="11">
        <v>184</v>
      </c>
      <c r="F29" s="11">
        <v>146</v>
      </c>
      <c r="G29" s="12">
        <f t="shared" si="1"/>
        <v>330</v>
      </c>
      <c r="H29" s="11">
        <v>386</v>
      </c>
      <c r="I29" s="11">
        <v>290</v>
      </c>
      <c r="J29" s="12">
        <f t="shared" si="2"/>
        <v>676</v>
      </c>
      <c r="K29" s="11">
        <v>1012</v>
      </c>
      <c r="L29" s="11">
        <v>688</v>
      </c>
      <c r="M29" s="12">
        <f t="shared" si="3"/>
        <v>1700</v>
      </c>
      <c r="N29" s="11">
        <v>100</v>
      </c>
      <c r="O29" s="11">
        <v>550</v>
      </c>
      <c r="P29" s="12">
        <f t="shared" si="4"/>
        <v>650</v>
      </c>
      <c r="Q29" s="11">
        <v>145</v>
      </c>
      <c r="R29" s="11">
        <v>80</v>
      </c>
      <c r="S29" s="12">
        <f t="shared" si="5"/>
        <v>225</v>
      </c>
      <c r="T29" s="11">
        <v>240</v>
      </c>
      <c r="U29" s="11">
        <v>119</v>
      </c>
      <c r="V29" s="12">
        <f t="shared" si="6"/>
        <v>359</v>
      </c>
      <c r="W29" s="11">
        <v>488</v>
      </c>
      <c r="X29" s="11">
        <v>684</v>
      </c>
      <c r="Y29" s="12">
        <f t="shared" si="7"/>
        <v>1172</v>
      </c>
      <c r="Z29" s="11">
        <v>518</v>
      </c>
      <c r="AA29" s="11">
        <v>518</v>
      </c>
      <c r="AB29" s="12">
        <f t="shared" si="8"/>
        <v>1036</v>
      </c>
      <c r="AC29" s="11">
        <v>158</v>
      </c>
      <c r="AD29" s="11">
        <v>482</v>
      </c>
      <c r="AE29" s="12">
        <f t="shared" si="9"/>
        <v>640</v>
      </c>
      <c r="AF29" s="11">
        <v>616</v>
      </c>
      <c r="AG29" s="11">
        <v>471</v>
      </c>
      <c r="AH29" s="12">
        <f t="shared" si="10"/>
        <v>1087</v>
      </c>
      <c r="AI29" s="11">
        <v>34</v>
      </c>
      <c r="AJ29" s="11">
        <v>82</v>
      </c>
      <c r="AK29" s="12">
        <f t="shared" si="11"/>
        <v>116</v>
      </c>
      <c r="AL29" s="11">
        <v>95</v>
      </c>
      <c r="AM29" s="11">
        <v>80</v>
      </c>
      <c r="AN29" s="12">
        <f t="shared" si="12"/>
        <v>175</v>
      </c>
      <c r="AO29" s="11">
        <v>136</v>
      </c>
      <c r="AP29" s="11">
        <v>48</v>
      </c>
      <c r="AQ29" s="12">
        <f t="shared" si="13"/>
        <v>184</v>
      </c>
      <c r="AR29" s="11">
        <v>390</v>
      </c>
      <c r="AS29" s="11">
        <v>230</v>
      </c>
      <c r="AT29" s="12">
        <f t="shared" si="14"/>
        <v>620</v>
      </c>
      <c r="AU29" s="11">
        <v>99</v>
      </c>
      <c r="AV29" s="11">
        <v>74</v>
      </c>
      <c r="AW29" s="12">
        <f t="shared" si="15"/>
        <v>173</v>
      </c>
      <c r="AX29" s="32">
        <f t="shared" si="16"/>
        <v>4897</v>
      </c>
      <c r="AY29" s="32">
        <f t="shared" si="17"/>
        <v>4823</v>
      </c>
      <c r="AZ29" s="30">
        <f t="shared" si="18"/>
        <v>9720</v>
      </c>
      <c r="BA29" s="35">
        <v>9516</v>
      </c>
      <c r="BB29" s="26">
        <f t="shared" si="19"/>
        <v>2.1437578814627996E-2</v>
      </c>
      <c r="BC29" s="80"/>
    </row>
    <row r="30" spans="1:55" x14ac:dyDescent="0.2">
      <c r="A30" s="4" t="s">
        <v>45</v>
      </c>
      <c r="B30" s="11">
        <v>349</v>
      </c>
      <c r="C30" s="11">
        <v>458</v>
      </c>
      <c r="D30" s="12">
        <f t="shared" si="0"/>
        <v>807</v>
      </c>
      <c r="E30" s="11">
        <v>175</v>
      </c>
      <c r="F30" s="11">
        <v>233</v>
      </c>
      <c r="G30" s="12">
        <f t="shared" si="1"/>
        <v>408</v>
      </c>
      <c r="H30" s="11">
        <v>328</v>
      </c>
      <c r="I30" s="11">
        <v>330</v>
      </c>
      <c r="J30" s="12">
        <f t="shared" si="2"/>
        <v>658</v>
      </c>
      <c r="K30" s="11">
        <v>593</v>
      </c>
      <c r="L30" s="11">
        <v>921</v>
      </c>
      <c r="M30" s="12">
        <f t="shared" si="3"/>
        <v>1514</v>
      </c>
      <c r="N30" s="11">
        <v>47</v>
      </c>
      <c r="O30" s="11">
        <v>443</v>
      </c>
      <c r="P30" s="12">
        <f t="shared" si="4"/>
        <v>490</v>
      </c>
      <c r="Q30" s="11">
        <v>36</v>
      </c>
      <c r="R30" s="11">
        <v>39</v>
      </c>
      <c r="S30" s="12">
        <f t="shared" si="5"/>
        <v>75</v>
      </c>
      <c r="T30" s="11">
        <v>101</v>
      </c>
      <c r="U30" s="11">
        <v>106</v>
      </c>
      <c r="V30" s="12">
        <f t="shared" si="6"/>
        <v>207</v>
      </c>
      <c r="W30" s="11">
        <v>635</v>
      </c>
      <c r="X30" s="11">
        <v>1062</v>
      </c>
      <c r="Y30" s="12">
        <f t="shared" si="7"/>
        <v>1697</v>
      </c>
      <c r="Z30" s="11">
        <v>504</v>
      </c>
      <c r="AA30" s="11">
        <v>1050</v>
      </c>
      <c r="AB30" s="12">
        <f t="shared" si="8"/>
        <v>1554</v>
      </c>
      <c r="AC30" s="11">
        <v>43</v>
      </c>
      <c r="AD30" s="11">
        <v>305</v>
      </c>
      <c r="AE30" s="12">
        <f t="shared" si="9"/>
        <v>348</v>
      </c>
      <c r="AF30" s="11">
        <v>105</v>
      </c>
      <c r="AG30" s="11">
        <v>181</v>
      </c>
      <c r="AH30" s="12">
        <f t="shared" si="10"/>
        <v>286</v>
      </c>
      <c r="AI30" s="11">
        <v>49</v>
      </c>
      <c r="AJ30" s="11">
        <v>79</v>
      </c>
      <c r="AK30" s="12">
        <f t="shared" si="11"/>
        <v>128</v>
      </c>
      <c r="AL30" s="11">
        <v>110</v>
      </c>
      <c r="AM30" s="11">
        <v>233</v>
      </c>
      <c r="AN30" s="12">
        <f t="shared" si="12"/>
        <v>343</v>
      </c>
      <c r="AO30" s="11">
        <v>68</v>
      </c>
      <c r="AP30" s="11">
        <v>55</v>
      </c>
      <c r="AQ30" s="12">
        <f t="shared" si="13"/>
        <v>123</v>
      </c>
      <c r="AR30" s="11">
        <v>1093</v>
      </c>
      <c r="AS30" s="11">
        <v>1520</v>
      </c>
      <c r="AT30" s="12">
        <f t="shared" si="14"/>
        <v>2613</v>
      </c>
      <c r="AU30" s="11">
        <v>470</v>
      </c>
      <c r="AV30" s="11">
        <v>781</v>
      </c>
      <c r="AW30" s="12">
        <f t="shared" si="15"/>
        <v>1251</v>
      </c>
      <c r="AX30" s="32">
        <f t="shared" si="16"/>
        <v>4706</v>
      </c>
      <c r="AY30" s="32">
        <f t="shared" si="17"/>
        <v>7796</v>
      </c>
      <c r="AZ30" s="30">
        <f t="shared" si="18"/>
        <v>12502</v>
      </c>
      <c r="BA30" s="35">
        <v>11526</v>
      </c>
      <c r="BB30" s="26">
        <f t="shared" si="19"/>
        <v>8.4678119035224708E-2</v>
      </c>
      <c r="BC30" s="80"/>
    </row>
    <row r="31" spans="1:55" x14ac:dyDescent="0.2">
      <c r="A31" s="4" t="s">
        <v>46</v>
      </c>
      <c r="B31" s="11">
        <v>86</v>
      </c>
      <c r="C31" s="11">
        <v>202</v>
      </c>
      <c r="D31" s="12">
        <f t="shared" si="0"/>
        <v>288</v>
      </c>
      <c r="E31" s="11">
        <v>182</v>
      </c>
      <c r="F31" s="11">
        <v>269</v>
      </c>
      <c r="G31" s="12">
        <f t="shared" si="1"/>
        <v>451</v>
      </c>
      <c r="H31" s="11">
        <v>161</v>
      </c>
      <c r="I31" s="11">
        <v>190</v>
      </c>
      <c r="J31" s="12">
        <f t="shared" si="2"/>
        <v>351</v>
      </c>
      <c r="K31" s="11">
        <v>409</v>
      </c>
      <c r="L31" s="11">
        <v>758</v>
      </c>
      <c r="M31" s="12">
        <f t="shared" si="3"/>
        <v>1167</v>
      </c>
      <c r="N31" s="11">
        <v>68</v>
      </c>
      <c r="O31" s="11">
        <v>432</v>
      </c>
      <c r="P31" s="12">
        <f t="shared" si="4"/>
        <v>500</v>
      </c>
      <c r="Q31" s="11">
        <v>40</v>
      </c>
      <c r="R31" s="11">
        <v>28</v>
      </c>
      <c r="S31" s="12">
        <f t="shared" si="5"/>
        <v>68</v>
      </c>
      <c r="T31" s="11">
        <v>109</v>
      </c>
      <c r="U31" s="11">
        <v>92</v>
      </c>
      <c r="V31" s="12">
        <f t="shared" si="6"/>
        <v>201</v>
      </c>
      <c r="W31" s="11">
        <v>657</v>
      </c>
      <c r="X31" s="11">
        <v>1077</v>
      </c>
      <c r="Y31" s="12">
        <f t="shared" si="7"/>
        <v>1734</v>
      </c>
      <c r="Z31" s="11">
        <v>417</v>
      </c>
      <c r="AA31" s="11">
        <v>877</v>
      </c>
      <c r="AB31" s="12">
        <f t="shared" si="8"/>
        <v>1294</v>
      </c>
      <c r="AC31" s="11">
        <v>39</v>
      </c>
      <c r="AD31" s="11">
        <v>502</v>
      </c>
      <c r="AE31" s="12">
        <f t="shared" si="9"/>
        <v>541</v>
      </c>
      <c r="AF31" s="11">
        <v>141</v>
      </c>
      <c r="AG31" s="11">
        <v>336</v>
      </c>
      <c r="AH31" s="12">
        <f t="shared" si="10"/>
        <v>477</v>
      </c>
      <c r="AI31" s="11">
        <v>27</v>
      </c>
      <c r="AJ31" s="11">
        <v>153</v>
      </c>
      <c r="AK31" s="12">
        <f t="shared" si="11"/>
        <v>180</v>
      </c>
      <c r="AL31" s="11">
        <v>63</v>
      </c>
      <c r="AM31" s="11">
        <v>145</v>
      </c>
      <c r="AN31" s="12">
        <f t="shared" si="12"/>
        <v>208</v>
      </c>
      <c r="AO31" s="11">
        <v>92</v>
      </c>
      <c r="AP31" s="11">
        <v>92</v>
      </c>
      <c r="AQ31" s="12">
        <f t="shared" si="13"/>
        <v>184</v>
      </c>
      <c r="AR31" s="11">
        <v>266</v>
      </c>
      <c r="AS31" s="11">
        <v>472</v>
      </c>
      <c r="AT31" s="12">
        <f t="shared" si="14"/>
        <v>738</v>
      </c>
      <c r="AU31" s="11">
        <v>156</v>
      </c>
      <c r="AV31" s="11">
        <v>318</v>
      </c>
      <c r="AW31" s="12">
        <f t="shared" si="15"/>
        <v>474</v>
      </c>
      <c r="AX31" s="32">
        <f t="shared" si="16"/>
        <v>2913</v>
      </c>
      <c r="AY31" s="32">
        <f t="shared" si="17"/>
        <v>5943</v>
      </c>
      <c r="AZ31" s="30">
        <f t="shared" si="18"/>
        <v>8856</v>
      </c>
      <c r="BA31" s="35">
        <v>9965</v>
      </c>
      <c r="BB31" s="26">
        <f t="shared" si="19"/>
        <v>-0.11128951329653788</v>
      </c>
      <c r="BC31" s="80"/>
    </row>
    <row r="32" spans="1:55" x14ac:dyDescent="0.2">
      <c r="A32" s="4" t="s">
        <v>47</v>
      </c>
      <c r="B32" s="11">
        <v>636</v>
      </c>
      <c r="C32" s="11">
        <v>626</v>
      </c>
      <c r="D32" s="12">
        <f t="shared" si="0"/>
        <v>1262</v>
      </c>
      <c r="E32" s="11">
        <v>793</v>
      </c>
      <c r="F32" s="11">
        <v>682</v>
      </c>
      <c r="G32" s="12">
        <f t="shared" si="1"/>
        <v>1475</v>
      </c>
      <c r="H32" s="11">
        <v>788</v>
      </c>
      <c r="I32" s="11">
        <v>619</v>
      </c>
      <c r="J32" s="12">
        <f t="shared" si="2"/>
        <v>1407</v>
      </c>
      <c r="K32" s="11">
        <v>2700</v>
      </c>
      <c r="L32" s="11">
        <v>1675</v>
      </c>
      <c r="M32" s="12">
        <f t="shared" si="3"/>
        <v>4375</v>
      </c>
      <c r="N32" s="11">
        <v>298</v>
      </c>
      <c r="O32" s="11">
        <v>1582</v>
      </c>
      <c r="P32" s="12">
        <f t="shared" si="4"/>
        <v>1880</v>
      </c>
      <c r="Q32" s="11">
        <v>207</v>
      </c>
      <c r="R32" s="11">
        <v>172</v>
      </c>
      <c r="S32" s="12">
        <f t="shared" si="5"/>
        <v>379</v>
      </c>
      <c r="T32" s="11">
        <v>698</v>
      </c>
      <c r="U32" s="11">
        <v>400</v>
      </c>
      <c r="V32" s="12">
        <f t="shared" si="6"/>
        <v>1098</v>
      </c>
      <c r="W32" s="11">
        <v>1369</v>
      </c>
      <c r="X32" s="11">
        <v>1647</v>
      </c>
      <c r="Y32" s="12">
        <f t="shared" si="7"/>
        <v>3016</v>
      </c>
      <c r="Z32" s="11">
        <v>1070</v>
      </c>
      <c r="AA32" s="11">
        <v>1098</v>
      </c>
      <c r="AB32" s="12">
        <f t="shared" si="8"/>
        <v>2168</v>
      </c>
      <c r="AC32" s="11">
        <v>317</v>
      </c>
      <c r="AD32" s="11">
        <v>1417</v>
      </c>
      <c r="AE32" s="12">
        <f t="shared" si="9"/>
        <v>1734</v>
      </c>
      <c r="AF32" s="11">
        <v>1662</v>
      </c>
      <c r="AG32" s="11">
        <v>1248</v>
      </c>
      <c r="AH32" s="12">
        <f t="shared" si="10"/>
        <v>2910</v>
      </c>
      <c r="AI32" s="11">
        <v>134</v>
      </c>
      <c r="AJ32" s="11">
        <v>314</v>
      </c>
      <c r="AK32" s="12">
        <f t="shared" si="11"/>
        <v>448</v>
      </c>
      <c r="AL32" s="11">
        <v>235</v>
      </c>
      <c r="AM32" s="11">
        <v>214</v>
      </c>
      <c r="AN32" s="12">
        <f t="shared" si="12"/>
        <v>449</v>
      </c>
      <c r="AO32" s="11">
        <v>577</v>
      </c>
      <c r="AP32" s="11">
        <v>186</v>
      </c>
      <c r="AQ32" s="12">
        <f t="shared" si="13"/>
        <v>763</v>
      </c>
      <c r="AR32" s="11">
        <v>1251</v>
      </c>
      <c r="AS32" s="11">
        <v>566</v>
      </c>
      <c r="AT32" s="12">
        <f t="shared" si="14"/>
        <v>1817</v>
      </c>
      <c r="AU32" s="11">
        <v>397</v>
      </c>
      <c r="AV32" s="11">
        <v>226</v>
      </c>
      <c r="AW32" s="12">
        <f t="shared" si="15"/>
        <v>623</v>
      </c>
      <c r="AX32" s="32">
        <f t="shared" si="16"/>
        <v>13132</v>
      </c>
      <c r="AY32" s="32">
        <f t="shared" si="17"/>
        <v>12672</v>
      </c>
      <c r="AZ32" s="30">
        <f t="shared" si="18"/>
        <v>25804</v>
      </c>
      <c r="BA32" s="35">
        <v>26589</v>
      </c>
      <c r="BB32" s="26">
        <f t="shared" si="19"/>
        <v>-2.9523487156342849E-2</v>
      </c>
      <c r="BC32" s="80"/>
    </row>
    <row r="33" spans="1:55" x14ac:dyDescent="0.2">
      <c r="A33" s="4" t="s">
        <v>48</v>
      </c>
      <c r="B33" s="11">
        <v>525</v>
      </c>
      <c r="C33" s="11">
        <v>453</v>
      </c>
      <c r="D33" s="12">
        <f t="shared" si="0"/>
        <v>978</v>
      </c>
      <c r="E33" s="11">
        <v>643</v>
      </c>
      <c r="F33" s="11">
        <v>611</v>
      </c>
      <c r="G33" s="12">
        <f t="shared" si="1"/>
        <v>1254</v>
      </c>
      <c r="H33" s="11">
        <v>753</v>
      </c>
      <c r="I33" s="11">
        <v>586</v>
      </c>
      <c r="J33" s="12">
        <f t="shared" si="2"/>
        <v>1339</v>
      </c>
      <c r="K33" s="11">
        <v>2296</v>
      </c>
      <c r="L33" s="11">
        <v>1541</v>
      </c>
      <c r="M33" s="12">
        <f t="shared" si="3"/>
        <v>3837</v>
      </c>
      <c r="N33" s="11">
        <v>260</v>
      </c>
      <c r="O33" s="11">
        <v>1254</v>
      </c>
      <c r="P33" s="12">
        <f t="shared" si="4"/>
        <v>1514</v>
      </c>
      <c r="Q33" s="11">
        <v>202</v>
      </c>
      <c r="R33" s="11">
        <v>149</v>
      </c>
      <c r="S33" s="12">
        <f t="shared" si="5"/>
        <v>351</v>
      </c>
      <c r="T33" s="11">
        <v>683</v>
      </c>
      <c r="U33" s="11">
        <v>540</v>
      </c>
      <c r="V33" s="12">
        <f t="shared" si="6"/>
        <v>1223</v>
      </c>
      <c r="W33" s="11">
        <v>1465</v>
      </c>
      <c r="X33" s="11">
        <v>2042</v>
      </c>
      <c r="Y33" s="12">
        <f t="shared" si="7"/>
        <v>3507</v>
      </c>
      <c r="Z33" s="11">
        <v>996</v>
      </c>
      <c r="AA33" s="11">
        <v>993</v>
      </c>
      <c r="AB33" s="12">
        <f t="shared" si="8"/>
        <v>1989</v>
      </c>
      <c r="AC33" s="11">
        <v>192</v>
      </c>
      <c r="AD33" s="11">
        <v>733</v>
      </c>
      <c r="AE33" s="12">
        <f t="shared" si="9"/>
        <v>925</v>
      </c>
      <c r="AF33" s="11">
        <v>662</v>
      </c>
      <c r="AG33" s="11">
        <v>567</v>
      </c>
      <c r="AH33" s="12">
        <f t="shared" si="10"/>
        <v>1229</v>
      </c>
      <c r="AI33" s="11">
        <v>117</v>
      </c>
      <c r="AJ33" s="11">
        <v>214</v>
      </c>
      <c r="AK33" s="12">
        <f t="shared" si="11"/>
        <v>331</v>
      </c>
      <c r="AL33" s="11">
        <v>170</v>
      </c>
      <c r="AM33" s="11">
        <v>164</v>
      </c>
      <c r="AN33" s="12">
        <f t="shared" si="12"/>
        <v>334</v>
      </c>
      <c r="AO33" s="11">
        <v>334</v>
      </c>
      <c r="AP33" s="11">
        <v>138</v>
      </c>
      <c r="AQ33" s="12">
        <f t="shared" si="13"/>
        <v>472</v>
      </c>
      <c r="AR33" s="11">
        <v>848</v>
      </c>
      <c r="AS33" s="11">
        <v>355</v>
      </c>
      <c r="AT33" s="12">
        <f t="shared" si="14"/>
        <v>1203</v>
      </c>
      <c r="AU33" s="11">
        <v>356</v>
      </c>
      <c r="AV33" s="11">
        <v>169</v>
      </c>
      <c r="AW33" s="12">
        <f t="shared" si="15"/>
        <v>525</v>
      </c>
      <c r="AX33" s="32">
        <f t="shared" si="16"/>
        <v>10502</v>
      </c>
      <c r="AY33" s="32">
        <f t="shared" si="17"/>
        <v>10509</v>
      </c>
      <c r="AZ33" s="30">
        <f t="shared" si="18"/>
        <v>21011</v>
      </c>
      <c r="BA33" s="35">
        <v>20464</v>
      </c>
      <c r="BB33" s="26">
        <f t="shared" si="19"/>
        <v>2.6729867083659108E-2</v>
      </c>
      <c r="BC33" s="80"/>
    </row>
    <row r="34" spans="1:55" x14ac:dyDescent="0.2">
      <c r="A34" s="4" t="s">
        <v>49</v>
      </c>
      <c r="B34" s="11">
        <v>561</v>
      </c>
      <c r="C34" s="11">
        <v>540</v>
      </c>
      <c r="D34" s="12">
        <f t="shared" si="0"/>
        <v>1101</v>
      </c>
      <c r="E34" s="11">
        <v>1113</v>
      </c>
      <c r="F34" s="11">
        <v>875</v>
      </c>
      <c r="G34" s="12">
        <f t="shared" si="1"/>
        <v>1988</v>
      </c>
      <c r="H34" s="11">
        <v>1027</v>
      </c>
      <c r="I34" s="11">
        <v>817</v>
      </c>
      <c r="J34" s="12">
        <f t="shared" si="2"/>
        <v>1844</v>
      </c>
      <c r="K34" s="11">
        <v>2920</v>
      </c>
      <c r="L34" s="11">
        <v>1930</v>
      </c>
      <c r="M34" s="12">
        <f t="shared" si="3"/>
        <v>4850</v>
      </c>
      <c r="N34" s="11">
        <v>369</v>
      </c>
      <c r="O34" s="11">
        <v>1963</v>
      </c>
      <c r="P34" s="12">
        <f t="shared" si="4"/>
        <v>2332</v>
      </c>
      <c r="Q34" s="11">
        <v>180</v>
      </c>
      <c r="R34" s="11">
        <v>151</v>
      </c>
      <c r="S34" s="12">
        <f t="shared" si="5"/>
        <v>331</v>
      </c>
      <c r="T34" s="11">
        <v>873</v>
      </c>
      <c r="U34" s="11">
        <v>567</v>
      </c>
      <c r="V34" s="12">
        <f t="shared" si="6"/>
        <v>1440</v>
      </c>
      <c r="W34" s="11">
        <v>1794</v>
      </c>
      <c r="X34" s="11">
        <v>2252</v>
      </c>
      <c r="Y34" s="12">
        <f t="shared" si="7"/>
        <v>4046</v>
      </c>
      <c r="Z34" s="11">
        <v>1009</v>
      </c>
      <c r="AA34" s="11">
        <v>1143</v>
      </c>
      <c r="AB34" s="12">
        <f t="shared" si="8"/>
        <v>2152</v>
      </c>
      <c r="AC34" s="11">
        <v>378</v>
      </c>
      <c r="AD34" s="11">
        <v>1841</v>
      </c>
      <c r="AE34" s="12">
        <f t="shared" si="9"/>
        <v>2219</v>
      </c>
      <c r="AF34" s="11">
        <v>1129</v>
      </c>
      <c r="AG34" s="11">
        <v>886</v>
      </c>
      <c r="AH34" s="12">
        <f t="shared" si="10"/>
        <v>2015</v>
      </c>
      <c r="AI34" s="11">
        <v>252</v>
      </c>
      <c r="AJ34" s="11">
        <v>441</v>
      </c>
      <c r="AK34" s="12">
        <f t="shared" si="11"/>
        <v>693</v>
      </c>
      <c r="AL34" s="11">
        <v>266</v>
      </c>
      <c r="AM34" s="11">
        <v>214</v>
      </c>
      <c r="AN34" s="12">
        <f t="shared" si="12"/>
        <v>480</v>
      </c>
      <c r="AO34" s="11">
        <v>604</v>
      </c>
      <c r="AP34" s="11">
        <v>170</v>
      </c>
      <c r="AQ34" s="12">
        <f t="shared" si="13"/>
        <v>774</v>
      </c>
      <c r="AR34" s="11">
        <v>890</v>
      </c>
      <c r="AS34" s="11">
        <v>374</v>
      </c>
      <c r="AT34" s="12">
        <f t="shared" si="14"/>
        <v>1264</v>
      </c>
      <c r="AU34" s="11">
        <v>365</v>
      </c>
      <c r="AV34" s="11">
        <v>191</v>
      </c>
      <c r="AW34" s="12">
        <f t="shared" si="15"/>
        <v>556</v>
      </c>
      <c r="AX34" s="32">
        <f t="shared" si="16"/>
        <v>13730</v>
      </c>
      <c r="AY34" s="32">
        <f t="shared" si="17"/>
        <v>14355</v>
      </c>
      <c r="AZ34" s="30">
        <f t="shared" si="18"/>
        <v>28085</v>
      </c>
      <c r="BA34" s="35">
        <v>28209</v>
      </c>
      <c r="BB34" s="26">
        <f t="shared" si="19"/>
        <v>-4.3957602183700237E-3</v>
      </c>
      <c r="BC34" s="80"/>
    </row>
    <row r="35" spans="1:55" x14ac:dyDescent="0.2">
      <c r="A35" s="4" t="s">
        <v>50</v>
      </c>
      <c r="B35" s="11">
        <v>507</v>
      </c>
      <c r="C35" s="11">
        <v>464</v>
      </c>
      <c r="D35" s="12">
        <f t="shared" si="0"/>
        <v>971</v>
      </c>
      <c r="E35" s="11">
        <v>1246</v>
      </c>
      <c r="F35" s="11">
        <v>1008</v>
      </c>
      <c r="G35" s="12">
        <f t="shared" si="1"/>
        <v>2254</v>
      </c>
      <c r="H35" s="11">
        <v>854</v>
      </c>
      <c r="I35" s="11">
        <v>767</v>
      </c>
      <c r="J35" s="12">
        <f t="shared" si="2"/>
        <v>1621</v>
      </c>
      <c r="K35" s="11">
        <v>3107</v>
      </c>
      <c r="L35" s="11">
        <v>2090</v>
      </c>
      <c r="M35" s="12">
        <f t="shared" si="3"/>
        <v>5197</v>
      </c>
      <c r="N35" s="11">
        <v>314</v>
      </c>
      <c r="O35" s="11">
        <v>1965</v>
      </c>
      <c r="P35" s="12">
        <f t="shared" si="4"/>
        <v>2279</v>
      </c>
      <c r="Q35" s="11">
        <v>125</v>
      </c>
      <c r="R35" s="11">
        <v>137</v>
      </c>
      <c r="S35" s="12">
        <f t="shared" si="5"/>
        <v>262</v>
      </c>
      <c r="T35" s="11">
        <v>700</v>
      </c>
      <c r="U35" s="11">
        <v>441</v>
      </c>
      <c r="V35" s="12">
        <f t="shared" si="6"/>
        <v>1141</v>
      </c>
      <c r="W35" s="11">
        <v>1633</v>
      </c>
      <c r="X35" s="11">
        <v>2126</v>
      </c>
      <c r="Y35" s="12">
        <f t="shared" si="7"/>
        <v>3759</v>
      </c>
      <c r="Z35" s="11">
        <v>954</v>
      </c>
      <c r="AA35" s="11">
        <v>1108</v>
      </c>
      <c r="AB35" s="12">
        <f t="shared" si="8"/>
        <v>2062</v>
      </c>
      <c r="AC35" s="11">
        <v>474</v>
      </c>
      <c r="AD35" s="11">
        <v>1527</v>
      </c>
      <c r="AE35" s="12">
        <f t="shared" si="9"/>
        <v>2001</v>
      </c>
      <c r="AF35" s="11">
        <v>1288</v>
      </c>
      <c r="AG35" s="11">
        <v>1097</v>
      </c>
      <c r="AH35" s="12">
        <f t="shared" si="10"/>
        <v>2385</v>
      </c>
      <c r="AI35" s="11">
        <v>261</v>
      </c>
      <c r="AJ35" s="11">
        <v>373</v>
      </c>
      <c r="AK35" s="12">
        <f t="shared" si="11"/>
        <v>634</v>
      </c>
      <c r="AL35" s="11">
        <v>354</v>
      </c>
      <c r="AM35" s="11">
        <v>342</v>
      </c>
      <c r="AN35" s="12">
        <f t="shared" si="12"/>
        <v>696</v>
      </c>
      <c r="AO35" s="11">
        <v>553</v>
      </c>
      <c r="AP35" s="11">
        <v>127</v>
      </c>
      <c r="AQ35" s="12">
        <f t="shared" si="13"/>
        <v>680</v>
      </c>
      <c r="AR35" s="11">
        <v>1690</v>
      </c>
      <c r="AS35" s="11">
        <v>736</v>
      </c>
      <c r="AT35" s="12">
        <f t="shared" si="14"/>
        <v>2426</v>
      </c>
      <c r="AU35" s="11">
        <v>256</v>
      </c>
      <c r="AV35" s="11">
        <v>119</v>
      </c>
      <c r="AW35" s="12">
        <f t="shared" si="15"/>
        <v>375</v>
      </c>
      <c r="AX35" s="32">
        <f t="shared" si="16"/>
        <v>14316</v>
      </c>
      <c r="AY35" s="32">
        <f t="shared" si="17"/>
        <v>14427</v>
      </c>
      <c r="AZ35" s="30">
        <f t="shared" si="18"/>
        <v>28743</v>
      </c>
      <c r="BA35" s="35">
        <v>27989</v>
      </c>
      <c r="BB35" s="26">
        <f t="shared" si="19"/>
        <v>2.6939154667905248E-2</v>
      </c>
      <c r="BC35" s="80"/>
    </row>
    <row r="36" spans="1:55" x14ac:dyDescent="0.2">
      <c r="A36" s="4" t="s">
        <v>51</v>
      </c>
      <c r="B36" s="11">
        <v>223</v>
      </c>
      <c r="C36" s="11">
        <v>243</v>
      </c>
      <c r="D36" s="12">
        <f t="shared" si="0"/>
        <v>466</v>
      </c>
      <c r="E36" s="11">
        <v>61</v>
      </c>
      <c r="F36" s="11">
        <v>99</v>
      </c>
      <c r="G36" s="12">
        <f t="shared" si="1"/>
        <v>160</v>
      </c>
      <c r="H36" s="11">
        <v>325</v>
      </c>
      <c r="I36" s="11">
        <v>357</v>
      </c>
      <c r="J36" s="12">
        <f t="shared" si="2"/>
        <v>682</v>
      </c>
      <c r="K36" s="11">
        <v>884</v>
      </c>
      <c r="L36" s="11">
        <v>1191</v>
      </c>
      <c r="M36" s="12">
        <f t="shared" si="3"/>
        <v>2075</v>
      </c>
      <c r="N36" s="11">
        <v>127</v>
      </c>
      <c r="O36" s="11">
        <v>530</v>
      </c>
      <c r="P36" s="12">
        <f t="shared" si="4"/>
        <v>657</v>
      </c>
      <c r="Q36" s="11">
        <v>48</v>
      </c>
      <c r="R36" s="11">
        <v>51</v>
      </c>
      <c r="S36" s="12">
        <f t="shared" si="5"/>
        <v>99</v>
      </c>
      <c r="T36" s="11">
        <v>150</v>
      </c>
      <c r="U36" s="11">
        <v>155</v>
      </c>
      <c r="V36" s="12">
        <f t="shared" si="6"/>
        <v>305</v>
      </c>
      <c r="W36" s="11">
        <v>491</v>
      </c>
      <c r="X36" s="11">
        <v>805</v>
      </c>
      <c r="Y36" s="12">
        <f t="shared" si="7"/>
        <v>1296</v>
      </c>
      <c r="Z36" s="11">
        <v>565</v>
      </c>
      <c r="AA36" s="11">
        <v>846</v>
      </c>
      <c r="AB36" s="12">
        <f t="shared" si="8"/>
        <v>1411</v>
      </c>
      <c r="AC36" s="11">
        <v>102</v>
      </c>
      <c r="AD36" s="11">
        <v>536</v>
      </c>
      <c r="AE36" s="12">
        <f t="shared" si="9"/>
        <v>638</v>
      </c>
      <c r="AF36" s="11">
        <v>431</v>
      </c>
      <c r="AG36" s="11">
        <v>375</v>
      </c>
      <c r="AH36" s="12">
        <f t="shared" si="10"/>
        <v>806</v>
      </c>
      <c r="AI36" s="11">
        <v>79</v>
      </c>
      <c r="AJ36" s="11">
        <v>152</v>
      </c>
      <c r="AK36" s="12">
        <f t="shared" si="11"/>
        <v>231</v>
      </c>
      <c r="AL36" s="11">
        <v>152</v>
      </c>
      <c r="AM36" s="11">
        <v>148</v>
      </c>
      <c r="AN36" s="12">
        <f t="shared" si="12"/>
        <v>300</v>
      </c>
      <c r="AO36" s="11">
        <v>183</v>
      </c>
      <c r="AP36" s="11">
        <v>106</v>
      </c>
      <c r="AQ36" s="12">
        <f t="shared" si="13"/>
        <v>289</v>
      </c>
      <c r="AR36" s="11">
        <v>1782</v>
      </c>
      <c r="AS36" s="11">
        <v>1662</v>
      </c>
      <c r="AT36" s="12">
        <f t="shared" si="14"/>
        <v>3444</v>
      </c>
      <c r="AU36" s="11">
        <v>512</v>
      </c>
      <c r="AV36" s="11">
        <v>827</v>
      </c>
      <c r="AW36" s="12">
        <f t="shared" si="15"/>
        <v>1339</v>
      </c>
      <c r="AX36" s="32">
        <f t="shared" si="16"/>
        <v>6115</v>
      </c>
      <c r="AY36" s="32">
        <f t="shared" si="17"/>
        <v>8083</v>
      </c>
      <c r="AZ36" s="30">
        <f t="shared" si="18"/>
        <v>14198</v>
      </c>
      <c r="BA36" s="35">
        <v>18638</v>
      </c>
      <c r="BB36" s="26">
        <f t="shared" si="19"/>
        <v>-0.2382229852988518</v>
      </c>
      <c r="BC36" s="80"/>
    </row>
    <row r="37" spans="1:55" x14ac:dyDescent="0.2">
      <c r="A37" s="4" t="s">
        <v>52</v>
      </c>
      <c r="B37" s="11">
        <v>499</v>
      </c>
      <c r="C37" s="11">
        <v>373</v>
      </c>
      <c r="D37" s="12">
        <f t="shared" si="0"/>
        <v>872</v>
      </c>
      <c r="E37" s="11">
        <v>473</v>
      </c>
      <c r="F37" s="11">
        <v>270</v>
      </c>
      <c r="G37" s="12">
        <f t="shared" si="1"/>
        <v>743</v>
      </c>
      <c r="H37" s="11">
        <v>715</v>
      </c>
      <c r="I37" s="11">
        <v>358</v>
      </c>
      <c r="J37" s="12">
        <f t="shared" si="2"/>
        <v>1073</v>
      </c>
      <c r="K37" s="11">
        <v>3105</v>
      </c>
      <c r="L37" s="11">
        <v>1890</v>
      </c>
      <c r="M37" s="12">
        <f t="shared" si="3"/>
        <v>4995</v>
      </c>
      <c r="N37" s="11">
        <v>268</v>
      </c>
      <c r="O37" s="11">
        <v>1650</v>
      </c>
      <c r="P37" s="12">
        <f t="shared" si="4"/>
        <v>1918</v>
      </c>
      <c r="Q37" s="11">
        <v>288</v>
      </c>
      <c r="R37" s="11">
        <v>214</v>
      </c>
      <c r="S37" s="12">
        <f t="shared" si="5"/>
        <v>502</v>
      </c>
      <c r="T37" s="11">
        <v>447</v>
      </c>
      <c r="U37" s="11">
        <v>329</v>
      </c>
      <c r="V37" s="12">
        <f t="shared" si="6"/>
        <v>776</v>
      </c>
      <c r="W37" s="11">
        <v>1372</v>
      </c>
      <c r="X37" s="11">
        <v>1623</v>
      </c>
      <c r="Y37" s="12">
        <f t="shared" si="7"/>
        <v>2995</v>
      </c>
      <c r="Z37" s="11">
        <v>809</v>
      </c>
      <c r="AA37" s="11">
        <v>699</v>
      </c>
      <c r="AB37" s="12">
        <f t="shared" si="8"/>
        <v>1508</v>
      </c>
      <c r="AC37" s="11">
        <v>93</v>
      </c>
      <c r="AD37" s="11">
        <v>287</v>
      </c>
      <c r="AE37" s="12">
        <f t="shared" si="9"/>
        <v>380</v>
      </c>
      <c r="AF37" s="11">
        <v>170</v>
      </c>
      <c r="AG37" s="11">
        <v>125</v>
      </c>
      <c r="AH37" s="12">
        <f t="shared" si="10"/>
        <v>295</v>
      </c>
      <c r="AI37" s="11">
        <v>31</v>
      </c>
      <c r="AJ37" s="11">
        <v>91</v>
      </c>
      <c r="AK37" s="12">
        <f t="shared" si="11"/>
        <v>122</v>
      </c>
      <c r="AL37" s="11">
        <v>5</v>
      </c>
      <c r="AM37" s="11">
        <v>6</v>
      </c>
      <c r="AN37" s="12">
        <f t="shared" si="12"/>
        <v>11</v>
      </c>
      <c r="AO37" s="11">
        <v>88</v>
      </c>
      <c r="AP37" s="11">
        <v>33</v>
      </c>
      <c r="AQ37" s="12">
        <f t="shared" si="13"/>
        <v>121</v>
      </c>
      <c r="AR37" s="11">
        <v>31</v>
      </c>
      <c r="AS37" s="11">
        <v>11</v>
      </c>
      <c r="AT37" s="12">
        <f t="shared" si="14"/>
        <v>42</v>
      </c>
      <c r="AU37" s="11">
        <v>11</v>
      </c>
      <c r="AV37" s="11">
        <v>9</v>
      </c>
      <c r="AW37" s="12">
        <f t="shared" si="15"/>
        <v>20</v>
      </c>
      <c r="AX37" s="32">
        <f t="shared" si="16"/>
        <v>8405</v>
      </c>
      <c r="AY37" s="32">
        <f t="shared" si="17"/>
        <v>7968</v>
      </c>
      <c r="AZ37" s="30">
        <f t="shared" si="18"/>
        <v>16373</v>
      </c>
      <c r="BA37" s="35">
        <v>14609</v>
      </c>
      <c r="BB37" s="26">
        <f t="shared" si="19"/>
        <v>0.12074748442740776</v>
      </c>
      <c r="BC37" s="80"/>
    </row>
    <row r="38" spans="1:55" x14ac:dyDescent="0.2">
      <c r="A38" s="4" t="s">
        <v>53</v>
      </c>
      <c r="B38" s="11">
        <v>11</v>
      </c>
      <c r="C38" s="11">
        <v>40</v>
      </c>
      <c r="D38" s="12">
        <f t="shared" si="0"/>
        <v>51</v>
      </c>
      <c r="E38" s="11">
        <v>56</v>
      </c>
      <c r="F38" s="11">
        <v>156</v>
      </c>
      <c r="G38" s="12">
        <f t="shared" si="1"/>
        <v>212</v>
      </c>
      <c r="H38" s="11">
        <v>83</v>
      </c>
      <c r="I38" s="11">
        <v>251</v>
      </c>
      <c r="J38" s="12">
        <f t="shared" si="2"/>
        <v>334</v>
      </c>
      <c r="K38" s="11">
        <v>223</v>
      </c>
      <c r="L38" s="11">
        <v>580</v>
      </c>
      <c r="M38" s="12">
        <f t="shared" si="3"/>
        <v>803</v>
      </c>
      <c r="N38" s="11">
        <v>9</v>
      </c>
      <c r="O38" s="11">
        <v>61</v>
      </c>
      <c r="P38" s="12">
        <f t="shared" si="4"/>
        <v>70</v>
      </c>
      <c r="Q38" s="11">
        <v>19</v>
      </c>
      <c r="R38" s="11">
        <v>23</v>
      </c>
      <c r="S38" s="12">
        <f t="shared" si="5"/>
        <v>42</v>
      </c>
      <c r="T38" s="11">
        <v>41</v>
      </c>
      <c r="U38" s="11">
        <v>140</v>
      </c>
      <c r="V38" s="12">
        <f t="shared" si="6"/>
        <v>181</v>
      </c>
      <c r="W38" s="11">
        <v>419</v>
      </c>
      <c r="X38" s="11">
        <v>1165</v>
      </c>
      <c r="Y38" s="12">
        <f t="shared" si="7"/>
        <v>1584</v>
      </c>
      <c r="Z38" s="11">
        <v>83</v>
      </c>
      <c r="AA38" s="11">
        <v>402</v>
      </c>
      <c r="AB38" s="12">
        <f t="shared" si="8"/>
        <v>485</v>
      </c>
      <c r="AC38" s="11">
        <v>2</v>
      </c>
      <c r="AD38" s="11">
        <v>21</v>
      </c>
      <c r="AE38" s="12">
        <f t="shared" si="9"/>
        <v>23</v>
      </c>
      <c r="AF38" s="11">
        <v>3</v>
      </c>
      <c r="AG38" s="11">
        <v>18</v>
      </c>
      <c r="AH38" s="12">
        <f t="shared" si="10"/>
        <v>21</v>
      </c>
      <c r="AI38" s="11">
        <v>2</v>
      </c>
      <c r="AJ38" s="11">
        <v>10</v>
      </c>
      <c r="AK38" s="12">
        <f t="shared" si="11"/>
        <v>12</v>
      </c>
      <c r="AL38" s="11">
        <v>5</v>
      </c>
      <c r="AM38" s="11">
        <v>4</v>
      </c>
      <c r="AN38" s="12">
        <f t="shared" si="12"/>
        <v>9</v>
      </c>
      <c r="AO38" s="11">
        <v>3</v>
      </c>
      <c r="AP38" s="11">
        <v>6</v>
      </c>
      <c r="AQ38" s="12">
        <f t="shared" si="13"/>
        <v>9</v>
      </c>
      <c r="AR38" s="11">
        <v>2</v>
      </c>
      <c r="AS38" s="11">
        <v>10</v>
      </c>
      <c r="AT38" s="12">
        <f t="shared" si="14"/>
        <v>12</v>
      </c>
      <c r="AU38" s="11">
        <v>4</v>
      </c>
      <c r="AV38" s="11">
        <v>8</v>
      </c>
      <c r="AW38" s="12">
        <f t="shared" si="15"/>
        <v>12</v>
      </c>
      <c r="AX38" s="32">
        <f t="shared" si="16"/>
        <v>965</v>
      </c>
      <c r="AY38" s="32">
        <f t="shared" si="17"/>
        <v>2895</v>
      </c>
      <c r="AZ38" s="30">
        <f t="shared" si="18"/>
        <v>3860</v>
      </c>
      <c r="BA38" s="35">
        <v>4004</v>
      </c>
      <c r="BB38" s="26">
        <f t="shared" si="19"/>
        <v>-3.5964035964035967E-2</v>
      </c>
      <c r="BC38" s="80"/>
    </row>
    <row r="39" spans="1:55" x14ac:dyDescent="0.2">
      <c r="A39" s="4" t="s">
        <v>60</v>
      </c>
      <c r="B39" s="11">
        <v>198</v>
      </c>
      <c r="C39" s="11">
        <v>364</v>
      </c>
      <c r="D39" s="12">
        <f t="shared" si="0"/>
        <v>562</v>
      </c>
      <c r="E39" s="11">
        <v>159</v>
      </c>
      <c r="F39" s="11">
        <v>342</v>
      </c>
      <c r="G39" s="12">
        <f t="shared" si="1"/>
        <v>501</v>
      </c>
      <c r="H39" s="11">
        <v>234</v>
      </c>
      <c r="I39" s="11">
        <v>268</v>
      </c>
      <c r="J39" s="12">
        <f t="shared" si="2"/>
        <v>502</v>
      </c>
      <c r="K39" s="11">
        <v>364</v>
      </c>
      <c r="L39" s="11">
        <v>650</v>
      </c>
      <c r="M39" s="12">
        <f t="shared" si="3"/>
        <v>1014</v>
      </c>
      <c r="N39" s="11">
        <v>49</v>
      </c>
      <c r="O39" s="11">
        <v>408</v>
      </c>
      <c r="P39" s="12">
        <f t="shared" si="4"/>
        <v>457</v>
      </c>
      <c r="Q39" s="11">
        <v>32</v>
      </c>
      <c r="R39" s="11">
        <v>26</v>
      </c>
      <c r="S39" s="12">
        <f t="shared" si="5"/>
        <v>58</v>
      </c>
      <c r="T39" s="11">
        <v>57</v>
      </c>
      <c r="U39" s="11">
        <v>91</v>
      </c>
      <c r="V39" s="12">
        <f t="shared" si="6"/>
        <v>148</v>
      </c>
      <c r="W39" s="11">
        <v>627</v>
      </c>
      <c r="X39" s="11">
        <v>1190</v>
      </c>
      <c r="Y39" s="12">
        <f t="shared" si="7"/>
        <v>1817</v>
      </c>
      <c r="Z39" s="11">
        <v>704</v>
      </c>
      <c r="AA39" s="11">
        <v>1472</v>
      </c>
      <c r="AB39" s="12">
        <f t="shared" si="8"/>
        <v>2176</v>
      </c>
      <c r="AC39" s="11">
        <v>26</v>
      </c>
      <c r="AD39" s="11">
        <v>93</v>
      </c>
      <c r="AE39" s="12">
        <f t="shared" si="9"/>
        <v>119</v>
      </c>
      <c r="AF39" s="11">
        <v>44</v>
      </c>
      <c r="AG39" s="11">
        <v>88</v>
      </c>
      <c r="AH39" s="12">
        <f t="shared" si="10"/>
        <v>132</v>
      </c>
      <c r="AI39" s="11">
        <v>12</v>
      </c>
      <c r="AJ39" s="11">
        <v>67</v>
      </c>
      <c r="AK39" s="12">
        <f t="shared" si="11"/>
        <v>79</v>
      </c>
      <c r="AL39" s="11">
        <v>14</v>
      </c>
      <c r="AM39" s="11">
        <v>39</v>
      </c>
      <c r="AN39" s="12">
        <f t="shared" si="12"/>
        <v>53</v>
      </c>
      <c r="AO39" s="11">
        <v>36</v>
      </c>
      <c r="AP39" s="11">
        <v>39</v>
      </c>
      <c r="AQ39" s="12">
        <f t="shared" si="13"/>
        <v>75</v>
      </c>
      <c r="AR39" s="11">
        <v>49</v>
      </c>
      <c r="AS39" s="11">
        <v>97</v>
      </c>
      <c r="AT39" s="12">
        <f t="shared" si="14"/>
        <v>146</v>
      </c>
      <c r="AU39" s="11">
        <v>14</v>
      </c>
      <c r="AV39" s="11">
        <v>40</v>
      </c>
      <c r="AW39" s="12">
        <f t="shared" si="15"/>
        <v>54</v>
      </c>
      <c r="AX39" s="32">
        <f t="shared" si="16"/>
        <v>2619</v>
      </c>
      <c r="AY39" s="32">
        <f t="shared" si="17"/>
        <v>5274</v>
      </c>
      <c r="AZ39" s="30">
        <f t="shared" si="18"/>
        <v>7893</v>
      </c>
      <c r="BA39" s="35">
        <v>8062</v>
      </c>
      <c r="BB39" s="26">
        <f t="shared" si="19"/>
        <v>-2.0962540312577525E-2</v>
      </c>
      <c r="BC39" s="80"/>
    </row>
    <row r="40" spans="1:55" x14ac:dyDescent="0.2">
      <c r="A40" s="4" t="s">
        <v>54</v>
      </c>
      <c r="B40" s="11">
        <v>114</v>
      </c>
      <c r="C40" s="11">
        <v>260</v>
      </c>
      <c r="D40" s="12">
        <f t="shared" si="0"/>
        <v>374</v>
      </c>
      <c r="E40" s="11">
        <v>71</v>
      </c>
      <c r="F40" s="11">
        <v>199</v>
      </c>
      <c r="G40" s="12">
        <f t="shared" si="1"/>
        <v>270</v>
      </c>
      <c r="H40" s="11">
        <v>132</v>
      </c>
      <c r="I40" s="11">
        <v>233</v>
      </c>
      <c r="J40" s="12">
        <f t="shared" si="2"/>
        <v>365</v>
      </c>
      <c r="K40" s="11">
        <v>403</v>
      </c>
      <c r="L40" s="11">
        <v>1035</v>
      </c>
      <c r="M40" s="12">
        <f t="shared" si="3"/>
        <v>1438</v>
      </c>
      <c r="N40" s="11">
        <v>27</v>
      </c>
      <c r="O40" s="11">
        <v>287</v>
      </c>
      <c r="P40" s="12">
        <f t="shared" si="4"/>
        <v>314</v>
      </c>
      <c r="Q40" s="11">
        <v>28</v>
      </c>
      <c r="R40" s="11">
        <v>70</v>
      </c>
      <c r="S40" s="12">
        <f t="shared" si="5"/>
        <v>98</v>
      </c>
      <c r="T40" s="11">
        <v>61</v>
      </c>
      <c r="U40" s="11">
        <v>123</v>
      </c>
      <c r="V40" s="12">
        <f t="shared" si="6"/>
        <v>184</v>
      </c>
      <c r="W40" s="11">
        <v>432</v>
      </c>
      <c r="X40" s="11">
        <v>1306</v>
      </c>
      <c r="Y40" s="12">
        <f t="shared" si="7"/>
        <v>1738</v>
      </c>
      <c r="Z40" s="11">
        <v>214</v>
      </c>
      <c r="AA40" s="11">
        <v>894</v>
      </c>
      <c r="AB40" s="12">
        <f t="shared" si="8"/>
        <v>1108</v>
      </c>
      <c r="AC40" s="11">
        <v>32</v>
      </c>
      <c r="AD40" s="11">
        <v>263</v>
      </c>
      <c r="AE40" s="12">
        <f t="shared" si="9"/>
        <v>295</v>
      </c>
      <c r="AF40" s="11">
        <v>59</v>
      </c>
      <c r="AG40" s="11">
        <v>134</v>
      </c>
      <c r="AH40" s="12">
        <f t="shared" si="10"/>
        <v>193</v>
      </c>
      <c r="AI40" s="11">
        <v>21</v>
      </c>
      <c r="AJ40" s="11">
        <v>80</v>
      </c>
      <c r="AK40" s="12">
        <f t="shared" si="11"/>
        <v>101</v>
      </c>
      <c r="AL40" s="11">
        <v>7</v>
      </c>
      <c r="AM40" s="11">
        <v>29</v>
      </c>
      <c r="AN40" s="12">
        <f t="shared" si="12"/>
        <v>36</v>
      </c>
      <c r="AO40" s="11">
        <v>66</v>
      </c>
      <c r="AP40" s="11">
        <v>148</v>
      </c>
      <c r="AQ40" s="12">
        <f t="shared" si="13"/>
        <v>214</v>
      </c>
      <c r="AR40" s="11">
        <v>602</v>
      </c>
      <c r="AS40" s="11">
        <v>749</v>
      </c>
      <c r="AT40" s="12">
        <f t="shared" si="14"/>
        <v>1351</v>
      </c>
      <c r="AU40" s="11">
        <v>376</v>
      </c>
      <c r="AV40" s="11">
        <v>883</v>
      </c>
      <c r="AW40" s="12">
        <f t="shared" si="15"/>
        <v>1259</v>
      </c>
      <c r="AX40" s="32">
        <f t="shared" si="16"/>
        <v>2645</v>
      </c>
      <c r="AY40" s="32">
        <f t="shared" si="17"/>
        <v>6693</v>
      </c>
      <c r="AZ40" s="30">
        <f t="shared" si="18"/>
        <v>9338</v>
      </c>
      <c r="BA40" s="35">
        <v>8966</v>
      </c>
      <c r="BB40" s="26">
        <f t="shared" si="19"/>
        <v>4.1490073611420923E-2</v>
      </c>
      <c r="BC40" s="80"/>
    </row>
    <row r="41" spans="1:55" x14ac:dyDescent="0.2">
      <c r="A41" s="4" t="s">
        <v>55</v>
      </c>
      <c r="B41" s="11">
        <v>14</v>
      </c>
      <c r="C41" s="11">
        <v>59</v>
      </c>
      <c r="D41" s="12">
        <f t="shared" si="0"/>
        <v>73</v>
      </c>
      <c r="E41" s="11">
        <v>20</v>
      </c>
      <c r="F41" s="11">
        <v>62</v>
      </c>
      <c r="G41" s="12">
        <f t="shared" si="1"/>
        <v>82</v>
      </c>
      <c r="H41" s="11">
        <v>25</v>
      </c>
      <c r="I41" s="11">
        <v>109</v>
      </c>
      <c r="J41" s="12">
        <f t="shared" si="2"/>
        <v>134</v>
      </c>
      <c r="K41" s="11">
        <v>211</v>
      </c>
      <c r="L41" s="11">
        <v>471</v>
      </c>
      <c r="M41" s="12">
        <f t="shared" si="3"/>
        <v>682</v>
      </c>
      <c r="N41" s="11">
        <v>6</v>
      </c>
      <c r="O41" s="11">
        <v>100</v>
      </c>
      <c r="P41" s="12">
        <f t="shared" si="4"/>
        <v>106</v>
      </c>
      <c r="Q41" s="11">
        <v>10</v>
      </c>
      <c r="R41" s="11">
        <v>19</v>
      </c>
      <c r="S41" s="12">
        <f t="shared" si="5"/>
        <v>29</v>
      </c>
      <c r="T41" s="11">
        <v>30</v>
      </c>
      <c r="U41" s="11">
        <v>78</v>
      </c>
      <c r="V41" s="12">
        <f t="shared" si="6"/>
        <v>108</v>
      </c>
      <c r="W41" s="11">
        <v>261</v>
      </c>
      <c r="X41" s="11">
        <v>741</v>
      </c>
      <c r="Y41" s="12">
        <f t="shared" si="7"/>
        <v>1002</v>
      </c>
      <c r="Z41" s="11">
        <v>40</v>
      </c>
      <c r="AA41" s="11">
        <v>182</v>
      </c>
      <c r="AB41" s="12">
        <f t="shared" si="8"/>
        <v>222</v>
      </c>
      <c r="AC41" s="11">
        <v>1</v>
      </c>
      <c r="AD41" s="11">
        <v>33</v>
      </c>
      <c r="AE41" s="12">
        <f t="shared" si="9"/>
        <v>34</v>
      </c>
      <c r="AF41" s="11">
        <v>3</v>
      </c>
      <c r="AG41" s="11">
        <v>19</v>
      </c>
      <c r="AH41" s="12">
        <f t="shared" si="10"/>
        <v>22</v>
      </c>
      <c r="AI41" s="11">
        <v>5</v>
      </c>
      <c r="AJ41" s="11">
        <v>14</v>
      </c>
      <c r="AK41" s="12">
        <f t="shared" si="11"/>
        <v>19</v>
      </c>
      <c r="AL41" s="11">
        <v>6</v>
      </c>
      <c r="AM41" s="11">
        <v>23</v>
      </c>
      <c r="AN41" s="12">
        <f t="shared" si="12"/>
        <v>29</v>
      </c>
      <c r="AO41" s="11">
        <v>7</v>
      </c>
      <c r="AP41" s="11">
        <v>11</v>
      </c>
      <c r="AQ41" s="12">
        <f t="shared" si="13"/>
        <v>18</v>
      </c>
      <c r="AR41" s="11">
        <v>9</v>
      </c>
      <c r="AS41" s="11">
        <v>10</v>
      </c>
      <c r="AT41" s="12">
        <f t="shared" si="14"/>
        <v>19</v>
      </c>
      <c r="AU41" s="11">
        <v>4</v>
      </c>
      <c r="AV41" s="11">
        <v>13</v>
      </c>
      <c r="AW41" s="12">
        <f t="shared" si="15"/>
        <v>17</v>
      </c>
      <c r="AX41" s="32">
        <f t="shared" si="16"/>
        <v>652</v>
      </c>
      <c r="AY41" s="32">
        <f t="shared" si="17"/>
        <v>1944</v>
      </c>
      <c r="AZ41" s="30">
        <f t="shared" si="18"/>
        <v>2596</v>
      </c>
      <c r="BA41" s="35">
        <v>2744</v>
      </c>
      <c r="BB41" s="26">
        <f t="shared" si="19"/>
        <v>-5.393586005830904E-2</v>
      </c>
      <c r="BC41" s="80"/>
    </row>
    <row r="42" spans="1:55" x14ac:dyDescent="0.2">
      <c r="A42" s="4" t="s">
        <v>57</v>
      </c>
      <c r="B42" s="11">
        <v>3</v>
      </c>
      <c r="C42" s="11">
        <v>1</v>
      </c>
      <c r="D42" s="12">
        <f t="shared" si="0"/>
        <v>4</v>
      </c>
      <c r="E42" s="11"/>
      <c r="F42" s="11">
        <v>1</v>
      </c>
      <c r="G42" s="12">
        <f t="shared" si="1"/>
        <v>1</v>
      </c>
      <c r="H42" s="11">
        <v>7</v>
      </c>
      <c r="I42" s="11">
        <v>3</v>
      </c>
      <c r="J42" s="12">
        <f t="shared" si="2"/>
        <v>10</v>
      </c>
      <c r="K42" s="11">
        <v>2</v>
      </c>
      <c r="L42" s="11">
        <v>4</v>
      </c>
      <c r="M42" s="12">
        <f t="shared" si="3"/>
        <v>6</v>
      </c>
      <c r="N42" s="11">
        <v>2</v>
      </c>
      <c r="O42" s="11">
        <v>23</v>
      </c>
      <c r="P42" s="12">
        <f t="shared" si="4"/>
        <v>25</v>
      </c>
      <c r="Q42" s="11">
        <v>2</v>
      </c>
      <c r="R42" s="11"/>
      <c r="S42" s="12">
        <f t="shared" si="5"/>
        <v>2</v>
      </c>
      <c r="T42" s="11">
        <v>3</v>
      </c>
      <c r="U42" s="11">
        <v>20</v>
      </c>
      <c r="V42" s="12">
        <f t="shared" si="6"/>
        <v>23</v>
      </c>
      <c r="W42" s="11">
        <v>5</v>
      </c>
      <c r="X42" s="11">
        <v>8</v>
      </c>
      <c r="Y42" s="12">
        <f t="shared" si="7"/>
        <v>13</v>
      </c>
      <c r="Z42" s="11">
        <v>10</v>
      </c>
      <c r="AA42" s="11">
        <v>6</v>
      </c>
      <c r="AB42" s="12">
        <f t="shared" si="8"/>
        <v>16</v>
      </c>
      <c r="AC42" s="11">
        <v>1</v>
      </c>
      <c r="AD42" s="11">
        <v>2</v>
      </c>
      <c r="AE42" s="12">
        <f t="shared" si="9"/>
        <v>3</v>
      </c>
      <c r="AF42" s="11">
        <v>3</v>
      </c>
      <c r="AG42" s="11">
        <v>3</v>
      </c>
      <c r="AH42" s="12">
        <f t="shared" si="10"/>
        <v>6</v>
      </c>
      <c r="AI42" s="11"/>
      <c r="AJ42" s="11"/>
      <c r="AK42" s="11"/>
      <c r="AL42" s="11"/>
      <c r="AM42" s="11"/>
      <c r="AN42" s="11"/>
      <c r="AO42" s="11">
        <v>1</v>
      </c>
      <c r="AP42" s="11"/>
      <c r="AQ42" s="12">
        <f t="shared" si="13"/>
        <v>1</v>
      </c>
      <c r="AR42" s="11">
        <v>1</v>
      </c>
      <c r="AS42" s="11">
        <v>1</v>
      </c>
      <c r="AT42" s="12">
        <f t="shared" si="14"/>
        <v>2</v>
      </c>
      <c r="AU42" s="11"/>
      <c r="AV42" s="11"/>
      <c r="AW42" s="11"/>
      <c r="AX42" s="32">
        <f t="shared" si="16"/>
        <v>40</v>
      </c>
      <c r="AY42" s="32">
        <f t="shared" si="17"/>
        <v>72</v>
      </c>
      <c r="AZ42" s="30">
        <f t="shared" si="18"/>
        <v>112</v>
      </c>
      <c r="BA42" s="35">
        <v>119</v>
      </c>
      <c r="BB42" s="26">
        <f t="shared" si="19"/>
        <v>-5.8823529411764705E-2</v>
      </c>
      <c r="BC42" s="80"/>
    </row>
    <row r="43" spans="1:55" s="41" customFormat="1" x14ac:dyDescent="0.2">
      <c r="A43" s="37" t="s">
        <v>58</v>
      </c>
      <c r="B43" s="38">
        <f>SUM(B5:B42)</f>
        <v>12440</v>
      </c>
      <c r="C43" s="38">
        <f t="shared" ref="C43:AW43" si="20">SUM(C5:C42)</f>
        <v>12991</v>
      </c>
      <c r="D43" s="38">
        <f t="shared" si="20"/>
        <v>25431</v>
      </c>
      <c r="E43" s="38">
        <f t="shared" si="20"/>
        <v>14951</v>
      </c>
      <c r="F43" s="38">
        <f t="shared" si="20"/>
        <v>14185</v>
      </c>
      <c r="G43" s="38">
        <f t="shared" si="20"/>
        <v>29136</v>
      </c>
      <c r="H43" s="38">
        <f t="shared" si="20"/>
        <v>20301</v>
      </c>
      <c r="I43" s="38">
        <f t="shared" si="20"/>
        <v>16734</v>
      </c>
      <c r="J43" s="38">
        <f t="shared" si="20"/>
        <v>37035</v>
      </c>
      <c r="K43" s="38">
        <f t="shared" si="20"/>
        <v>48466</v>
      </c>
      <c r="L43" s="38">
        <f t="shared" si="20"/>
        <v>41151</v>
      </c>
      <c r="M43" s="38">
        <f t="shared" si="20"/>
        <v>89617</v>
      </c>
      <c r="N43" s="38">
        <f t="shared" si="20"/>
        <v>6274</v>
      </c>
      <c r="O43" s="38">
        <f t="shared" si="20"/>
        <v>37707</v>
      </c>
      <c r="P43" s="38">
        <f t="shared" si="20"/>
        <v>43981</v>
      </c>
      <c r="Q43" s="38">
        <f t="shared" si="20"/>
        <v>3900</v>
      </c>
      <c r="R43" s="38">
        <f t="shared" si="20"/>
        <v>3590</v>
      </c>
      <c r="S43" s="38">
        <f t="shared" si="20"/>
        <v>7490</v>
      </c>
      <c r="T43" s="38">
        <f t="shared" si="20"/>
        <v>16396</v>
      </c>
      <c r="U43" s="38">
        <f t="shared" si="20"/>
        <v>13319</v>
      </c>
      <c r="V43" s="38">
        <f t="shared" si="20"/>
        <v>29715</v>
      </c>
      <c r="W43" s="38">
        <f t="shared" si="20"/>
        <v>39530</v>
      </c>
      <c r="X43" s="38">
        <f t="shared" si="20"/>
        <v>57186</v>
      </c>
      <c r="Y43" s="38">
        <f t="shared" si="20"/>
        <v>96716</v>
      </c>
      <c r="Z43" s="38">
        <f t="shared" si="20"/>
        <v>27353</v>
      </c>
      <c r="AA43" s="38">
        <f t="shared" si="20"/>
        <v>35771</v>
      </c>
      <c r="AB43" s="38">
        <f t="shared" si="20"/>
        <v>63124</v>
      </c>
      <c r="AC43" s="38">
        <f t="shared" si="20"/>
        <v>4438</v>
      </c>
      <c r="AD43" s="38">
        <f t="shared" si="20"/>
        <v>18061</v>
      </c>
      <c r="AE43" s="38">
        <f t="shared" si="20"/>
        <v>22499</v>
      </c>
      <c r="AF43" s="38">
        <f t="shared" si="20"/>
        <v>14232</v>
      </c>
      <c r="AG43" s="38">
        <f t="shared" si="20"/>
        <v>12008</v>
      </c>
      <c r="AH43" s="38">
        <f t="shared" si="20"/>
        <v>26240</v>
      </c>
      <c r="AI43" s="38">
        <f t="shared" si="20"/>
        <v>2360</v>
      </c>
      <c r="AJ43" s="38">
        <f t="shared" si="20"/>
        <v>5197</v>
      </c>
      <c r="AK43" s="38">
        <f t="shared" si="20"/>
        <v>7557</v>
      </c>
      <c r="AL43" s="38">
        <f t="shared" si="20"/>
        <v>3148</v>
      </c>
      <c r="AM43" s="38">
        <f t="shared" si="20"/>
        <v>3351</v>
      </c>
      <c r="AN43" s="38">
        <f t="shared" si="20"/>
        <v>6499</v>
      </c>
      <c r="AO43" s="38">
        <f t="shared" si="20"/>
        <v>6202</v>
      </c>
      <c r="AP43" s="38">
        <f t="shared" si="20"/>
        <v>2655</v>
      </c>
      <c r="AQ43" s="38">
        <f t="shared" si="20"/>
        <v>8857</v>
      </c>
      <c r="AR43" s="38">
        <f t="shared" si="20"/>
        <v>19336</v>
      </c>
      <c r="AS43" s="38">
        <f t="shared" si="20"/>
        <v>17531</v>
      </c>
      <c r="AT43" s="38">
        <f t="shared" si="20"/>
        <v>36867</v>
      </c>
      <c r="AU43" s="38">
        <f t="shared" si="20"/>
        <v>8253</v>
      </c>
      <c r="AV43" s="38">
        <f t="shared" si="20"/>
        <v>10746</v>
      </c>
      <c r="AW43" s="38">
        <f t="shared" si="20"/>
        <v>18999</v>
      </c>
      <c r="AX43" s="38">
        <f>SUM(AX5:AX42)</f>
        <v>247580</v>
      </c>
      <c r="AY43" s="38">
        <f>SUM(AY5:AY42)</f>
        <v>302183</v>
      </c>
      <c r="AZ43" s="38">
        <f>SUM(AZ5:AZ42)</f>
        <v>549763</v>
      </c>
      <c r="BA43" s="39">
        <v>566719</v>
      </c>
      <c r="BB43" s="40">
        <f t="shared" ref="BB43" si="21">(AZ43-BA43)/BA43</f>
        <v>-2.9919589779061583E-2</v>
      </c>
    </row>
  </sheetData>
  <sortState xmlns:xlrd2="http://schemas.microsoft.com/office/spreadsheetml/2017/richdata2" ref="A6:BB41">
    <sortCondition ref="A6:A41"/>
  </sortState>
  <mergeCells count="19">
    <mergeCell ref="AX3:AZ3"/>
    <mergeCell ref="Z3:AB3"/>
    <mergeCell ref="AC3:AE3"/>
    <mergeCell ref="AF3:AH3"/>
    <mergeCell ref="AI3:AK3"/>
    <mergeCell ref="AL3:AN3"/>
    <mergeCell ref="AO3:AQ3"/>
    <mergeCell ref="A1:AW1"/>
    <mergeCell ref="A2:AW2"/>
    <mergeCell ref="B3:D3"/>
    <mergeCell ref="E3:G3"/>
    <mergeCell ref="H3:J3"/>
    <mergeCell ref="K3:M3"/>
    <mergeCell ref="N3:P3"/>
    <mergeCell ref="Q3:S3"/>
    <mergeCell ref="T3:V3"/>
    <mergeCell ref="W3:Y3"/>
    <mergeCell ref="AR3:AT3"/>
    <mergeCell ref="AU3:AW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 2017&amp;2018</vt:lpstr>
      <vt:lpstr>Admission 2017</vt:lpstr>
      <vt:lpstr>Admission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Euan Ritchie</cp:lastModifiedBy>
  <cp:lastPrinted>2019-03-28T17:38:06Z</cp:lastPrinted>
  <dcterms:created xsi:type="dcterms:W3CDTF">2019-02-25T13:51:19Z</dcterms:created>
  <dcterms:modified xsi:type="dcterms:W3CDTF">2019-04-08T14:51:30Z</dcterms:modified>
</cp:coreProperties>
</file>