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esh\OneDrive\RMIT\2018_Sem2\MATH2270 Data Visualisation\Assignments\Ass3\AUS_housing\assignment-draft\AUS_HOUSING\"/>
    </mc:Choice>
  </mc:AlternateContent>
  <xr:revisionPtr revIDLastSave="12" documentId="13_ncr:1_{9D59DBAB-00C1-4F63-A64B-E7FA7FA56970}" xr6:coauthVersionLast="37" xr6:coauthVersionMax="37" xr10:uidLastSave="{EE7291F4-AFAD-4CDD-8BFE-5DD01C35BB84}"/>
  <bookViews>
    <workbookView xWindow="0" yWindow="0" windowWidth="19200" windowHeight="7750" activeTab="1" xr2:uid="{1E650D02-5755-43A8-A20B-0C18E3CB8564}"/>
  </bookViews>
  <sheets>
    <sheet name="Yearly" sheetId="1" r:id="rId1"/>
    <sheet name="long-yearly" sheetId="2" r:id="rId2"/>
    <sheet name="Total-long" sheetId="3" r:id="rId3"/>
    <sheet name="Sheet4" sheetId="4" r:id="rId4"/>
    <sheet name="Total-month" sheetId="5" r:id="rId5"/>
    <sheet name="long -yearly av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I2" i="6"/>
  <c r="H2" i="6"/>
  <c r="G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" i="6"/>
  <c r="K3" i="6"/>
  <c r="L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C1" authorId="0" shapeId="0" xr:uid="{BEB00E59-EDD3-4691-AF10-DAC47105C9B3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G1" authorId="0" shapeId="0" xr:uid="{684257E3-4937-4A76-8B52-02E927EFF39E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K1" authorId="0" shapeId="0" xr:uid="{E4F89ACB-13AE-4422-B5C5-26E501DA8C4F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O1" authorId="0" shapeId="0" xr:uid="{2EFD720D-2015-469F-B30A-A50570754AB6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S1" authorId="0" shapeId="0" xr:uid="{BCEB4227-1894-44C6-9D35-F0766CE9EBEC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W1" authorId="0" shapeId="0" xr:uid="{8C1B1D08-5858-4195-947C-D3EB40555079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AA1" authorId="0" shapeId="0" xr:uid="{53C4AA6F-1351-41FF-B751-EA8CB5774C52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AE1" authorId="0" shapeId="0" xr:uid="{70B55464-922E-4BB6-B84A-6121F81F3F00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AI1" authorId="0" shapeId="0" xr:uid="{1BD400D4-F0CB-4FF5-B23F-BBB4A10983AD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C2" authorId="0" shapeId="0" xr:uid="{CB97717B-8763-4156-B6CA-D0FECB36FA2F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G2" authorId="0" shapeId="0" xr:uid="{8D61D42B-82A6-4BF4-BB24-E8CD5392ADB3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K2" authorId="0" shapeId="0" xr:uid="{8889D072-6208-4572-A9A1-15A504DCC213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O2" authorId="0" shapeId="0" xr:uid="{B312C7E9-1456-46FA-9D83-B55007D20ACD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S2" authorId="0" shapeId="0" xr:uid="{B0A80AE6-D0FA-4683-9206-4A593677AB81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W2" authorId="0" shapeId="0" xr:uid="{AA718EDC-D0A6-48C3-B43B-395EE7DE834E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AA2" authorId="0" shapeId="0" xr:uid="{5FFFD8D1-A074-4463-B5AE-711C4DD4D5FE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AE2" authorId="0" shapeId="0" xr:uid="{EF3D7D0B-9B48-4268-8ED7-7FB22B562092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AI2" authorId="0" shapeId="0" xr:uid="{1DE51B66-8656-440F-95C7-6247E3C0ED4A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1" authorId="0" shapeId="0" xr:uid="{15C077CD-5C63-4A35-8E7F-D69F45DD1BD2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2" authorId="0" shapeId="0" xr:uid="{83CFDAF3-12F9-49AC-AF01-3070E075F73F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46" authorId="0" shapeId="0" xr:uid="{5A5D4C79-E358-48FD-AC73-0567D224A740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90" authorId="0" shapeId="0" xr:uid="{96F7822F-9A19-4559-8811-90FF04EEC02A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134" authorId="0" shapeId="0" xr:uid="{79A5786C-8435-44EC-999A-7D30D5BCE02E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178" authorId="0" shapeId="0" xr:uid="{CE0CB934-519A-4CC2-B472-9B2BD0EB6FFC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222" authorId="0" shapeId="0" xr:uid="{F384FDA0-AE86-4229-9EB8-720A8FBED4D3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266" authorId="0" shapeId="0" xr:uid="{42F89857-156D-45D4-BD9D-E77D915786CA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D310" authorId="0" shapeId="0" xr:uid="{45ACDE0D-3E35-462F-B587-09C67A6DDB5B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1" authorId="0" shapeId="0" xr:uid="{504E1DF0-2A7E-4AD5-9B42-AB1345C19C9A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1" authorId="0" shapeId="0" xr:uid="{307BB084-192D-4313-B6CC-F4E62F01E07B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  <comment ref="E166" authorId="0" shapeId="0" xr:uid="{7FF360C6-3B5B-41FF-9647-624D02C11375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F166" authorId="0" shapeId="0" xr:uid="{75E3600C-5C6A-4439-9FD0-5BDBF5A8D8BB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E190" authorId="0" shapeId="0" xr:uid="{55562ACD-8C2B-49AE-9F36-D90A679B2FC0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</t>
        </r>
      </text>
    </comment>
    <comment ref="F190" authorId="0" shapeId="0" xr:uid="{219A4861-6A0D-4AD3-A3E9-135B0E8DA7F4}">
      <text>
        <r>
          <rPr>
            <sz val="9"/>
            <color indexed="81"/>
            <rFont val="Tahoma"/>
            <family val="2"/>
          </rPr>
          <t>not available for publication but included in totals where applicable, unless otherwise indicated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D1" authorId="0" shapeId="0" xr:uid="{7C9D14B6-D81F-4B41-A55A-5ED992949C6B}">
      <text>
        <r>
          <rPr>
            <sz val="9"/>
            <color indexed="81"/>
            <rFont val="Tahoma"/>
            <family val="2"/>
          </rPr>
          <t>Series commenced in July 1991. Only includes refinancing across lending institutions (see Glossary).</t>
        </r>
      </text>
    </comment>
  </commentList>
</comments>
</file>

<file path=xl/sharedStrings.xml><?xml version="1.0" encoding="utf-8"?>
<sst xmlns="http://schemas.openxmlformats.org/spreadsheetml/2006/main" count="721" uniqueCount="59">
  <si>
    <t>Year</t>
  </si>
  <si>
    <t>NSW ;  Dwellings financed - excluding refinancing</t>
  </si>
  <si>
    <t>NSW ;  Refinancing of established dwellings</t>
  </si>
  <si>
    <t>NSW ;  Alterations and additions</t>
  </si>
  <si>
    <t>NSW ;  TOTAL</t>
  </si>
  <si>
    <t>VIC ;  Dwellings financed - excluding refinancing</t>
  </si>
  <si>
    <t>VIC ;  Refinancing of established dwellings</t>
  </si>
  <si>
    <t>VIC ;  Alterations and additions</t>
  </si>
  <si>
    <t>VIC ;  TOTAL</t>
  </si>
  <si>
    <t>QLD ;  Dwellings financed - excluding refinancing</t>
  </si>
  <si>
    <t>QLD ;  Refinancing of established dwellings</t>
  </si>
  <si>
    <t>QLD ;  Alterations and additions</t>
  </si>
  <si>
    <t>QLD ;  TOTAL</t>
  </si>
  <si>
    <t>SA ;  Dwellings financed - excluding refinancing</t>
  </si>
  <si>
    <t>SA ;  Refinancing of established dwellings</t>
  </si>
  <si>
    <t>SA ;  Alterations and additions</t>
  </si>
  <si>
    <t>SA ;  TOTAL</t>
  </si>
  <si>
    <t>WA ;  Dwellings financed - excluding refinancing</t>
  </si>
  <si>
    <t>WA ;  Refinancing of established dwellings</t>
  </si>
  <si>
    <t>WA ;  Alterations and additions</t>
  </si>
  <si>
    <t>WA ;  TOTAL</t>
  </si>
  <si>
    <t>TAS ;  Dwellings financed - excluding refinancing</t>
  </si>
  <si>
    <t>TAS ;  Refinancing of established dwellings</t>
  </si>
  <si>
    <t>TAS ;  Alterations and additions</t>
  </si>
  <si>
    <t>TAS ;  TOTAL</t>
  </si>
  <si>
    <t>NT ;  Dwellings financed - excluding refinancing</t>
  </si>
  <si>
    <t>NT ;  Refinancing of established dwellings</t>
  </si>
  <si>
    <t>NT ;  Alterations and additions</t>
  </si>
  <si>
    <t>NT ;  TOTAL</t>
  </si>
  <si>
    <t>ACT ;  Dwellings financed - excluding refinancing</t>
  </si>
  <si>
    <t>ACT ;  Refinancing of established dwellings</t>
  </si>
  <si>
    <t>ACT ;  Alterations and additions</t>
  </si>
  <si>
    <t>ACT ;  TOTAL</t>
  </si>
  <si>
    <t>Total (State) ;  Dwellings financed - excluding refinancing</t>
  </si>
  <si>
    <t>Total (State) ;  Refinancing of established dwellings</t>
  </si>
  <si>
    <t>Total (State) ;  Alterations and additions</t>
  </si>
  <si>
    <t>Total (State) ;  TOTAL</t>
  </si>
  <si>
    <t>State</t>
  </si>
  <si>
    <t>NSW</t>
  </si>
  <si>
    <t>VIC</t>
  </si>
  <si>
    <t>QLD</t>
  </si>
  <si>
    <t>SA</t>
  </si>
  <si>
    <t>WA</t>
  </si>
  <si>
    <t>TAS</t>
  </si>
  <si>
    <t>NT</t>
  </si>
  <si>
    <t>ACT</t>
  </si>
  <si>
    <t>TOTAL</t>
  </si>
  <si>
    <t>Dwellings financed - excluding refinancing</t>
  </si>
  <si>
    <t>Refinancing of established dwellings</t>
  </si>
  <si>
    <t>Alterations and additions</t>
  </si>
  <si>
    <t>financed_excluding_refinancing</t>
  </si>
  <si>
    <t>Refinancing_of_established_dwellings</t>
  </si>
  <si>
    <t>Alterations_and_additions</t>
  </si>
  <si>
    <t>ave_financing</t>
  </si>
  <si>
    <t>ave_refinancing</t>
  </si>
  <si>
    <t>ave_addition</t>
  </si>
  <si>
    <t>Y_Y_Change_financing</t>
  </si>
  <si>
    <t>Y_Y_Change_refinancing</t>
  </si>
  <si>
    <t>Y_Y_Change_additon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</si>
</sst>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;\-0;0;@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 wrapText="1"/>
    </xf>
    <xf numFmtId="1" fontId="0" fillId="0" borderId="0" xfId="0" applyNumberFormat="1"/>
    <xf numFmtId="1" fontId="1" fillId="0" borderId="0" xfId="0" applyNumberFormat="1" applyFont="1" applyAlignment="1">
      <alignment horizontal="right" wrapText="1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16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7675174013921119"/>
          <c:w val="0.88883508311461068"/>
          <c:h val="0.776844547563805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'long -yearly ave'!$L$3:$L$45</c:f>
              <c:numCache>
                <c:formatCode>0.00</c:formatCode>
                <c:ptCount val="43"/>
                <c:pt idx="0">
                  <c:v>-3.84</c:v>
                </c:pt>
                <c:pt idx="1">
                  <c:v>2.41</c:v>
                </c:pt>
                <c:pt idx="2">
                  <c:v>15.86</c:v>
                </c:pt>
                <c:pt idx="3">
                  <c:v>9.68</c:v>
                </c:pt>
                <c:pt idx="4">
                  <c:v>29.32</c:v>
                </c:pt>
                <c:pt idx="5">
                  <c:v>7.69</c:v>
                </c:pt>
                <c:pt idx="6">
                  <c:v>-6.96</c:v>
                </c:pt>
                <c:pt idx="7">
                  <c:v>7.61</c:v>
                </c:pt>
                <c:pt idx="8">
                  <c:v>9.75</c:v>
                </c:pt>
                <c:pt idx="9">
                  <c:v>-9.07</c:v>
                </c:pt>
                <c:pt idx="10">
                  <c:v>-26.82</c:v>
                </c:pt>
                <c:pt idx="11">
                  <c:v>33.28</c:v>
                </c:pt>
                <c:pt idx="12">
                  <c:v>91.3</c:v>
                </c:pt>
                <c:pt idx="13">
                  <c:v>-2.15</c:v>
                </c:pt>
                <c:pt idx="14">
                  <c:v>5.77</c:v>
                </c:pt>
                <c:pt idx="15">
                  <c:v>4.7300000000000004</c:v>
                </c:pt>
                <c:pt idx="16">
                  <c:v>22.37</c:v>
                </c:pt>
                <c:pt idx="17">
                  <c:v>46.59</c:v>
                </c:pt>
                <c:pt idx="18">
                  <c:v>50.96</c:v>
                </c:pt>
                <c:pt idx="19">
                  <c:v>0.56999999999999995</c:v>
                </c:pt>
                <c:pt idx="20">
                  <c:v>6.19</c:v>
                </c:pt>
                <c:pt idx="21">
                  <c:v>-11.01</c:v>
                </c:pt>
                <c:pt idx="22">
                  <c:v>-4.03</c:v>
                </c:pt>
                <c:pt idx="23">
                  <c:v>10.25</c:v>
                </c:pt>
                <c:pt idx="24">
                  <c:v>-5.92</c:v>
                </c:pt>
                <c:pt idx="25">
                  <c:v>19.87</c:v>
                </c:pt>
                <c:pt idx="26">
                  <c:v>35.01</c:v>
                </c:pt>
                <c:pt idx="27">
                  <c:v>30.97</c:v>
                </c:pt>
                <c:pt idx="28">
                  <c:v>-5.84</c:v>
                </c:pt>
                <c:pt idx="29">
                  <c:v>-22.33</c:v>
                </c:pt>
                <c:pt idx="30">
                  <c:v>-13.15</c:v>
                </c:pt>
                <c:pt idx="31">
                  <c:v>-9.75</c:v>
                </c:pt>
                <c:pt idx="32">
                  <c:v>-0.37</c:v>
                </c:pt>
                <c:pt idx="33">
                  <c:v>17.28</c:v>
                </c:pt>
                <c:pt idx="34">
                  <c:v>-16.510000000000002</c:v>
                </c:pt>
                <c:pt idx="35">
                  <c:v>0.55000000000000004</c:v>
                </c:pt>
                <c:pt idx="36">
                  <c:v>-5.59</c:v>
                </c:pt>
                <c:pt idx="37">
                  <c:v>8.85</c:v>
                </c:pt>
                <c:pt idx="38">
                  <c:v>8.25</c:v>
                </c:pt>
                <c:pt idx="39">
                  <c:v>24.55</c:v>
                </c:pt>
                <c:pt idx="40">
                  <c:v>1.64</c:v>
                </c:pt>
                <c:pt idx="41">
                  <c:v>8.0299999999999994</c:v>
                </c:pt>
                <c:pt idx="42">
                  <c:v>-21.24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F-4CE2-B145-CFF4A3A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938840"/>
        <c:axId val="371937200"/>
      </c:lineChart>
      <c:catAx>
        <c:axId val="37193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7200"/>
        <c:crosses val="autoZero"/>
        <c:auto val="1"/>
        <c:lblAlgn val="ctr"/>
        <c:lblOffset val="100"/>
        <c:noMultiLvlLbl val="0"/>
      </c:catAx>
      <c:valAx>
        <c:axId val="371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388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54943132108493E-2"/>
          <c:y val="0.19766812211118623"/>
          <c:w val="0.89019685039370078"/>
          <c:h val="0.776844547563805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'long -yearly ave'!$K$19:$K$45</c:f>
              <c:numCache>
                <c:formatCode>0.00</c:formatCode>
                <c:ptCount val="27"/>
                <c:pt idx="0">
                  <c:v>370.28</c:v>
                </c:pt>
                <c:pt idx="1">
                  <c:v>99.09</c:v>
                </c:pt>
                <c:pt idx="2">
                  <c:v>15.21</c:v>
                </c:pt>
                <c:pt idx="3">
                  <c:v>11.01</c:v>
                </c:pt>
                <c:pt idx="4">
                  <c:v>39.08</c:v>
                </c:pt>
                <c:pt idx="5">
                  <c:v>1.32</c:v>
                </c:pt>
                <c:pt idx="6">
                  <c:v>1.05</c:v>
                </c:pt>
                <c:pt idx="7">
                  <c:v>19.98</c:v>
                </c:pt>
                <c:pt idx="8">
                  <c:v>20.92</c:v>
                </c:pt>
                <c:pt idx="9">
                  <c:v>30.14</c:v>
                </c:pt>
                <c:pt idx="10">
                  <c:v>30.33</c:v>
                </c:pt>
                <c:pt idx="11">
                  <c:v>38.56</c:v>
                </c:pt>
                <c:pt idx="12">
                  <c:v>5.97</c:v>
                </c:pt>
                <c:pt idx="13">
                  <c:v>13.63</c:v>
                </c:pt>
                <c:pt idx="14">
                  <c:v>1.21</c:v>
                </c:pt>
                <c:pt idx="15">
                  <c:v>-10.07</c:v>
                </c:pt>
                <c:pt idx="16">
                  <c:v>-1.57</c:v>
                </c:pt>
                <c:pt idx="17">
                  <c:v>0.98</c:v>
                </c:pt>
                <c:pt idx="18">
                  <c:v>-10.64</c:v>
                </c:pt>
                <c:pt idx="19">
                  <c:v>27.03</c:v>
                </c:pt>
                <c:pt idx="20">
                  <c:v>5</c:v>
                </c:pt>
                <c:pt idx="21">
                  <c:v>6.24</c:v>
                </c:pt>
                <c:pt idx="22">
                  <c:v>19.510000000000002</c:v>
                </c:pt>
                <c:pt idx="23">
                  <c:v>43.23</c:v>
                </c:pt>
                <c:pt idx="24">
                  <c:v>6.54</c:v>
                </c:pt>
                <c:pt idx="25">
                  <c:v>-10.52</c:v>
                </c:pt>
                <c:pt idx="26">
                  <c:v>-2.71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C-415D-A5C6-622EA2C2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31288"/>
        <c:axId val="637528336"/>
      </c:lineChart>
      <c:catAx>
        <c:axId val="63753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28336"/>
        <c:crosses val="autoZero"/>
        <c:auto val="1"/>
        <c:lblAlgn val="ctr"/>
        <c:lblOffset val="100"/>
        <c:noMultiLvlLbl val="0"/>
      </c:catAx>
      <c:valAx>
        <c:axId val="6375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15</xdr:row>
      <xdr:rowOff>93662</xdr:rowOff>
    </xdr:from>
    <xdr:to>
      <xdr:col>22</xdr:col>
      <xdr:colOff>66675</xdr:colOff>
      <xdr:row>30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8E6783-F9A8-4814-80B1-4C8A81CBA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295275</xdr:colOff>
      <xdr:row>32</xdr:row>
      <xdr:rowOff>84137</xdr:rowOff>
    </xdr:from>
    <xdr:to>
      <xdr:col>21</xdr:col>
      <xdr:colOff>600075</xdr:colOff>
      <xdr:row>47</xdr:row>
      <xdr:rowOff>106362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54F2C-C3FF-4EFF-8015-528E79EC7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183C0-145D-4C06-B9F6-B54524D480EE}">
  <dimension ref="A1:AK45"/>
  <sheetViews>
    <sheetView workbookViewId="0">
      <selection activeCell="D18" sqref="B18:D18"/>
    </sheetView>
  </sheetViews>
  <sheetFormatPr defaultRowHeight="14.5" x14ac:dyDescent="0.35"/>
  <sheetData>
    <row r="1" spans="1:37" ht="6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>
        <v>1975</v>
      </c>
      <c r="B2" s="1">
        <v>0</v>
      </c>
      <c r="C2" s="1">
        <v>0</v>
      </c>
      <c r="D2" s="1">
        <v>32091</v>
      </c>
      <c r="E2" s="1">
        <v>469678</v>
      </c>
      <c r="F2" s="1">
        <v>0</v>
      </c>
      <c r="G2" s="1">
        <v>0</v>
      </c>
      <c r="H2" s="1">
        <v>24134</v>
      </c>
      <c r="I2" s="1">
        <v>408402</v>
      </c>
      <c r="J2" s="1">
        <v>0</v>
      </c>
      <c r="K2" s="1">
        <v>0</v>
      </c>
      <c r="L2" s="1">
        <v>9107</v>
      </c>
      <c r="M2" s="1">
        <v>200986</v>
      </c>
      <c r="N2" s="1">
        <v>0</v>
      </c>
      <c r="O2" s="1">
        <v>0</v>
      </c>
      <c r="P2" s="1">
        <v>4725</v>
      </c>
      <c r="Q2" s="1">
        <v>124194</v>
      </c>
      <c r="R2" s="1">
        <v>0</v>
      </c>
      <c r="S2" s="1">
        <v>0</v>
      </c>
      <c r="T2" s="1">
        <v>7788</v>
      </c>
      <c r="U2" s="1">
        <v>181925</v>
      </c>
      <c r="V2" s="1">
        <v>0</v>
      </c>
      <c r="W2" s="1">
        <v>0</v>
      </c>
      <c r="X2" s="1">
        <v>1509</v>
      </c>
      <c r="Y2" s="1">
        <v>32230</v>
      </c>
      <c r="Z2" s="1">
        <v>0</v>
      </c>
      <c r="AA2" s="1">
        <v>0</v>
      </c>
      <c r="AB2" s="1">
        <v>382</v>
      </c>
      <c r="AC2" s="1">
        <v>7143</v>
      </c>
      <c r="AD2" s="1">
        <v>0</v>
      </c>
      <c r="AE2" s="1">
        <v>0</v>
      </c>
      <c r="AF2" s="1">
        <v>2175</v>
      </c>
      <c r="AG2" s="1">
        <v>37971</v>
      </c>
      <c r="AH2" s="1">
        <v>0</v>
      </c>
      <c r="AI2" s="1">
        <v>0</v>
      </c>
      <c r="AJ2" s="1">
        <v>81911</v>
      </c>
      <c r="AK2" s="1">
        <v>1462529</v>
      </c>
    </row>
    <row r="3" spans="1:37" x14ac:dyDescent="0.35">
      <c r="A3">
        <v>1976</v>
      </c>
      <c r="B3">
        <v>0</v>
      </c>
      <c r="C3">
        <v>0</v>
      </c>
      <c r="D3">
        <v>123436</v>
      </c>
      <c r="E3">
        <v>1773365</v>
      </c>
      <c r="F3">
        <v>0</v>
      </c>
      <c r="G3">
        <v>0</v>
      </c>
      <c r="H3">
        <v>123610</v>
      </c>
      <c r="I3">
        <v>1684021</v>
      </c>
      <c r="J3">
        <v>0</v>
      </c>
      <c r="K3">
        <v>0</v>
      </c>
      <c r="L3">
        <v>30222</v>
      </c>
      <c r="M3">
        <v>659307</v>
      </c>
      <c r="N3">
        <v>0</v>
      </c>
      <c r="O3">
        <v>0</v>
      </c>
      <c r="P3">
        <v>25024</v>
      </c>
      <c r="Q3">
        <v>564102</v>
      </c>
      <c r="R3">
        <v>0</v>
      </c>
      <c r="S3">
        <v>0</v>
      </c>
      <c r="T3">
        <v>32477</v>
      </c>
      <c r="U3">
        <v>615037</v>
      </c>
      <c r="V3">
        <v>0</v>
      </c>
      <c r="W3">
        <v>0</v>
      </c>
      <c r="X3">
        <v>6857</v>
      </c>
      <c r="Y3">
        <v>133333</v>
      </c>
      <c r="Z3">
        <v>0</v>
      </c>
      <c r="AA3">
        <v>0</v>
      </c>
      <c r="AB3">
        <v>4123</v>
      </c>
      <c r="AC3">
        <v>33493</v>
      </c>
      <c r="AD3">
        <v>0</v>
      </c>
      <c r="AE3">
        <v>0</v>
      </c>
      <c r="AF3">
        <v>6804</v>
      </c>
      <c r="AG3">
        <v>125040</v>
      </c>
      <c r="AH3">
        <v>0</v>
      </c>
      <c r="AI3">
        <v>0</v>
      </c>
      <c r="AJ3">
        <v>352553</v>
      </c>
      <c r="AK3">
        <v>5587698</v>
      </c>
    </row>
    <row r="4" spans="1:37" x14ac:dyDescent="0.35">
      <c r="A4">
        <v>1977</v>
      </c>
      <c r="B4">
        <v>0</v>
      </c>
      <c r="C4">
        <v>0</v>
      </c>
      <c r="D4">
        <v>126408</v>
      </c>
      <c r="E4">
        <v>1978784</v>
      </c>
      <c r="F4">
        <v>0</v>
      </c>
      <c r="G4">
        <v>0</v>
      </c>
      <c r="H4">
        <v>117774</v>
      </c>
      <c r="I4">
        <v>1588428</v>
      </c>
      <c r="J4">
        <v>0</v>
      </c>
      <c r="K4">
        <v>0</v>
      </c>
      <c r="L4">
        <v>32152</v>
      </c>
      <c r="M4">
        <v>644686</v>
      </c>
      <c r="N4">
        <v>0</v>
      </c>
      <c r="O4">
        <v>0</v>
      </c>
      <c r="P4">
        <v>27182</v>
      </c>
      <c r="Q4">
        <v>548858</v>
      </c>
      <c r="R4">
        <v>0</v>
      </c>
      <c r="S4">
        <v>0</v>
      </c>
      <c r="T4">
        <v>30854</v>
      </c>
      <c r="U4">
        <v>619369</v>
      </c>
      <c r="V4">
        <v>0</v>
      </c>
      <c r="W4">
        <v>0</v>
      </c>
      <c r="X4">
        <v>8321</v>
      </c>
      <c r="Y4">
        <v>123677</v>
      </c>
      <c r="Z4">
        <v>0</v>
      </c>
      <c r="AA4">
        <v>0</v>
      </c>
      <c r="AB4">
        <v>1124</v>
      </c>
      <c r="AC4">
        <v>24820</v>
      </c>
      <c r="AD4">
        <v>0</v>
      </c>
      <c r="AE4">
        <v>0</v>
      </c>
      <c r="AF4">
        <v>6472</v>
      </c>
      <c r="AG4">
        <v>119361</v>
      </c>
      <c r="AH4">
        <v>0</v>
      </c>
      <c r="AI4">
        <v>0</v>
      </c>
      <c r="AJ4">
        <v>350287</v>
      </c>
      <c r="AK4">
        <v>5647983</v>
      </c>
    </row>
    <row r="5" spans="1:37" x14ac:dyDescent="0.35">
      <c r="A5">
        <v>1978</v>
      </c>
      <c r="B5">
        <v>0</v>
      </c>
      <c r="C5">
        <v>0</v>
      </c>
      <c r="D5">
        <v>146460</v>
      </c>
      <c r="E5">
        <v>2255056</v>
      </c>
      <c r="F5">
        <v>0</v>
      </c>
      <c r="G5">
        <v>0</v>
      </c>
      <c r="H5">
        <v>123176</v>
      </c>
      <c r="I5">
        <v>1695203</v>
      </c>
      <c r="J5">
        <v>0</v>
      </c>
      <c r="K5">
        <v>0</v>
      </c>
      <c r="L5">
        <v>34210</v>
      </c>
      <c r="M5">
        <v>763525</v>
      </c>
      <c r="N5">
        <v>0</v>
      </c>
      <c r="O5">
        <v>0</v>
      </c>
      <c r="P5">
        <v>29644</v>
      </c>
      <c r="Q5">
        <v>573532</v>
      </c>
      <c r="R5">
        <v>0</v>
      </c>
      <c r="S5">
        <v>0</v>
      </c>
      <c r="T5">
        <v>34291</v>
      </c>
      <c r="U5">
        <v>653672</v>
      </c>
      <c r="V5">
        <v>0</v>
      </c>
      <c r="W5">
        <v>0</v>
      </c>
      <c r="X5">
        <v>11514</v>
      </c>
      <c r="Y5">
        <v>146724</v>
      </c>
      <c r="Z5">
        <v>0</v>
      </c>
      <c r="AA5">
        <v>0</v>
      </c>
      <c r="AB5">
        <v>1466</v>
      </c>
      <c r="AC5">
        <v>25836</v>
      </c>
      <c r="AD5">
        <v>0</v>
      </c>
      <c r="AE5">
        <v>0</v>
      </c>
      <c r="AF5">
        <v>6014</v>
      </c>
      <c r="AG5">
        <v>133831</v>
      </c>
      <c r="AH5">
        <v>0</v>
      </c>
      <c r="AI5">
        <v>0</v>
      </c>
      <c r="AJ5">
        <v>386775</v>
      </c>
      <c r="AK5">
        <v>6247379</v>
      </c>
    </row>
    <row r="6" spans="1:37" x14ac:dyDescent="0.35">
      <c r="A6">
        <v>1979</v>
      </c>
      <c r="B6">
        <v>0</v>
      </c>
      <c r="C6">
        <v>0</v>
      </c>
      <c r="D6">
        <v>160635</v>
      </c>
      <c r="E6">
        <v>2637039</v>
      </c>
      <c r="F6">
        <v>0</v>
      </c>
      <c r="G6">
        <v>0</v>
      </c>
      <c r="H6">
        <v>123278</v>
      </c>
      <c r="I6">
        <v>1891666</v>
      </c>
      <c r="J6">
        <v>0</v>
      </c>
      <c r="K6">
        <v>0</v>
      </c>
      <c r="L6">
        <v>36145</v>
      </c>
      <c r="M6">
        <v>969709</v>
      </c>
      <c r="N6">
        <v>0</v>
      </c>
      <c r="O6">
        <v>0</v>
      </c>
      <c r="P6">
        <v>31228</v>
      </c>
      <c r="Q6">
        <v>577244</v>
      </c>
      <c r="R6">
        <v>0</v>
      </c>
      <c r="S6">
        <v>0</v>
      </c>
      <c r="T6">
        <v>42216</v>
      </c>
      <c r="U6">
        <v>728708</v>
      </c>
      <c r="V6">
        <v>0</v>
      </c>
      <c r="W6">
        <v>0</v>
      </c>
      <c r="X6">
        <v>9110</v>
      </c>
      <c r="Y6">
        <v>157300</v>
      </c>
      <c r="Z6">
        <v>0</v>
      </c>
      <c r="AA6">
        <v>0</v>
      </c>
      <c r="AB6">
        <v>1886</v>
      </c>
      <c r="AC6">
        <v>35133</v>
      </c>
      <c r="AD6">
        <v>0</v>
      </c>
      <c r="AE6">
        <v>0</v>
      </c>
      <c r="AF6">
        <v>5996</v>
      </c>
      <c r="AG6">
        <v>129120</v>
      </c>
      <c r="AH6">
        <v>0</v>
      </c>
      <c r="AI6">
        <v>0</v>
      </c>
      <c r="AJ6">
        <v>410494</v>
      </c>
      <c r="AK6">
        <v>7125919</v>
      </c>
    </row>
    <row r="7" spans="1:37" x14ac:dyDescent="0.35">
      <c r="A7">
        <v>1980</v>
      </c>
      <c r="B7">
        <v>0</v>
      </c>
      <c r="C7">
        <v>0</v>
      </c>
      <c r="D7">
        <v>207741</v>
      </c>
      <c r="E7">
        <v>3131065</v>
      </c>
      <c r="F7">
        <v>0</v>
      </c>
      <c r="G7">
        <v>0</v>
      </c>
      <c r="H7">
        <v>134484</v>
      </c>
      <c r="I7">
        <v>2031880</v>
      </c>
      <c r="J7">
        <v>0</v>
      </c>
      <c r="K7">
        <v>0</v>
      </c>
      <c r="L7">
        <v>39354</v>
      </c>
      <c r="M7">
        <v>1079648</v>
      </c>
      <c r="N7">
        <v>0</v>
      </c>
      <c r="O7">
        <v>0</v>
      </c>
      <c r="P7">
        <v>32926</v>
      </c>
      <c r="Q7">
        <v>622847</v>
      </c>
      <c r="R7">
        <v>0</v>
      </c>
      <c r="S7">
        <v>0</v>
      </c>
      <c r="T7">
        <v>38376</v>
      </c>
      <c r="U7">
        <v>764144</v>
      </c>
      <c r="V7">
        <v>0</v>
      </c>
      <c r="W7">
        <v>0</v>
      </c>
      <c r="X7">
        <v>9958</v>
      </c>
      <c r="Y7">
        <v>156296</v>
      </c>
      <c r="Z7">
        <v>0</v>
      </c>
      <c r="AA7">
        <v>0</v>
      </c>
      <c r="AB7">
        <v>2726</v>
      </c>
      <c r="AC7">
        <v>67602</v>
      </c>
      <c r="AD7">
        <v>0</v>
      </c>
      <c r="AE7">
        <v>0</v>
      </c>
      <c r="AF7">
        <v>8805</v>
      </c>
      <c r="AG7">
        <v>179927</v>
      </c>
      <c r="AH7">
        <v>0</v>
      </c>
      <c r="AI7">
        <v>0</v>
      </c>
      <c r="AJ7">
        <v>474370</v>
      </c>
      <c r="AK7">
        <v>8033409</v>
      </c>
    </row>
    <row r="8" spans="1:37" x14ac:dyDescent="0.35">
      <c r="A8">
        <v>1981</v>
      </c>
      <c r="B8">
        <v>0</v>
      </c>
      <c r="C8">
        <v>0</v>
      </c>
      <c r="D8">
        <v>223714</v>
      </c>
      <c r="E8">
        <v>2649824</v>
      </c>
      <c r="F8">
        <v>0</v>
      </c>
      <c r="G8">
        <v>0</v>
      </c>
      <c r="H8">
        <v>143086</v>
      </c>
      <c r="I8">
        <v>1938932</v>
      </c>
      <c r="J8">
        <v>0</v>
      </c>
      <c r="K8">
        <v>0</v>
      </c>
      <c r="L8">
        <v>57711</v>
      </c>
      <c r="M8">
        <v>1128317</v>
      </c>
      <c r="N8">
        <v>0</v>
      </c>
      <c r="O8">
        <v>0</v>
      </c>
      <c r="P8">
        <v>32229</v>
      </c>
      <c r="Q8">
        <v>586801</v>
      </c>
      <c r="R8">
        <v>0</v>
      </c>
      <c r="S8">
        <v>0</v>
      </c>
      <c r="T8">
        <v>41658</v>
      </c>
      <c r="U8">
        <v>747754</v>
      </c>
      <c r="V8">
        <v>0</v>
      </c>
      <c r="W8">
        <v>0</v>
      </c>
      <c r="X8">
        <v>9586</v>
      </c>
      <c r="Y8">
        <v>131998</v>
      </c>
      <c r="Z8">
        <v>0</v>
      </c>
      <c r="AA8">
        <v>0</v>
      </c>
      <c r="AB8">
        <v>4319</v>
      </c>
      <c r="AC8">
        <v>81125</v>
      </c>
      <c r="AD8">
        <v>0</v>
      </c>
      <c r="AE8">
        <v>0</v>
      </c>
      <c r="AF8">
        <v>9145</v>
      </c>
      <c r="AG8">
        <v>179273</v>
      </c>
      <c r="AH8">
        <v>0</v>
      </c>
      <c r="AI8">
        <v>0</v>
      </c>
      <c r="AJ8">
        <v>521448</v>
      </c>
      <c r="AK8">
        <v>7444024</v>
      </c>
    </row>
    <row r="9" spans="1:37" x14ac:dyDescent="0.35">
      <c r="A9">
        <v>1982</v>
      </c>
      <c r="B9">
        <v>0</v>
      </c>
      <c r="C9">
        <v>0</v>
      </c>
      <c r="D9">
        <v>208135</v>
      </c>
      <c r="E9">
        <v>2310054</v>
      </c>
      <c r="F9">
        <v>0</v>
      </c>
      <c r="G9">
        <v>0</v>
      </c>
      <c r="H9">
        <v>134820</v>
      </c>
      <c r="I9">
        <v>1878390</v>
      </c>
      <c r="J9">
        <v>0</v>
      </c>
      <c r="K9">
        <v>0</v>
      </c>
      <c r="L9">
        <v>61486</v>
      </c>
      <c r="M9">
        <v>1053292</v>
      </c>
      <c r="N9">
        <v>0</v>
      </c>
      <c r="O9">
        <v>0</v>
      </c>
      <c r="P9">
        <v>29736</v>
      </c>
      <c r="Q9">
        <v>545176</v>
      </c>
      <c r="R9">
        <v>0</v>
      </c>
      <c r="S9">
        <v>0</v>
      </c>
      <c r="T9">
        <v>37997</v>
      </c>
      <c r="U9">
        <v>632548</v>
      </c>
      <c r="V9">
        <v>0</v>
      </c>
      <c r="W9">
        <v>0</v>
      </c>
      <c r="X9">
        <v>8480</v>
      </c>
      <c r="Y9">
        <v>109994</v>
      </c>
      <c r="Z9">
        <v>0</v>
      </c>
      <c r="AA9">
        <v>0</v>
      </c>
      <c r="AB9">
        <v>3426</v>
      </c>
      <c r="AC9">
        <v>89469</v>
      </c>
      <c r="AD9">
        <v>0</v>
      </c>
      <c r="AE9">
        <v>0</v>
      </c>
      <c r="AF9">
        <v>11001</v>
      </c>
      <c r="AG9">
        <v>178148</v>
      </c>
      <c r="AH9">
        <v>0</v>
      </c>
      <c r="AI9">
        <v>0</v>
      </c>
      <c r="AJ9">
        <v>495081</v>
      </c>
      <c r="AK9">
        <v>6797071</v>
      </c>
    </row>
    <row r="10" spans="1:37" x14ac:dyDescent="0.35">
      <c r="A10">
        <v>1983</v>
      </c>
      <c r="B10">
        <v>0</v>
      </c>
      <c r="C10">
        <v>0</v>
      </c>
      <c r="D10">
        <v>223979</v>
      </c>
      <c r="E10">
        <v>3201886</v>
      </c>
      <c r="F10">
        <v>0</v>
      </c>
      <c r="G10">
        <v>0</v>
      </c>
      <c r="H10">
        <v>164462</v>
      </c>
      <c r="I10">
        <v>2517687</v>
      </c>
      <c r="J10">
        <v>0</v>
      </c>
      <c r="K10">
        <v>0</v>
      </c>
      <c r="L10">
        <v>71775</v>
      </c>
      <c r="M10">
        <v>1541407</v>
      </c>
      <c r="N10">
        <v>0</v>
      </c>
      <c r="O10">
        <v>0</v>
      </c>
      <c r="P10">
        <v>34840</v>
      </c>
      <c r="Q10">
        <v>725116</v>
      </c>
      <c r="R10">
        <v>0</v>
      </c>
      <c r="S10">
        <v>0</v>
      </c>
      <c r="T10">
        <v>40140</v>
      </c>
      <c r="U10">
        <v>818519</v>
      </c>
      <c r="V10">
        <v>0</v>
      </c>
      <c r="W10">
        <v>0</v>
      </c>
      <c r="X10">
        <v>9081</v>
      </c>
      <c r="Y10">
        <v>177612</v>
      </c>
      <c r="Z10">
        <v>0</v>
      </c>
      <c r="AA10">
        <v>0</v>
      </c>
      <c r="AB10">
        <v>2917</v>
      </c>
      <c r="AC10">
        <v>82699</v>
      </c>
      <c r="AD10">
        <v>0</v>
      </c>
      <c r="AE10">
        <v>0</v>
      </c>
      <c r="AF10">
        <v>16234</v>
      </c>
      <c r="AG10">
        <v>272764</v>
      </c>
      <c r="AH10">
        <v>0</v>
      </c>
      <c r="AI10">
        <v>0</v>
      </c>
      <c r="AJ10">
        <v>563428</v>
      </c>
      <c r="AK10">
        <v>9337690</v>
      </c>
    </row>
    <row r="11" spans="1:37" x14ac:dyDescent="0.35">
      <c r="A11">
        <v>1984</v>
      </c>
      <c r="B11">
        <v>0</v>
      </c>
      <c r="C11">
        <v>0</v>
      </c>
      <c r="D11">
        <v>245826</v>
      </c>
      <c r="E11">
        <v>4200003</v>
      </c>
      <c r="F11">
        <v>0</v>
      </c>
      <c r="G11">
        <v>0</v>
      </c>
      <c r="H11">
        <v>184758</v>
      </c>
      <c r="I11">
        <v>3509691</v>
      </c>
      <c r="J11">
        <v>0</v>
      </c>
      <c r="K11">
        <v>0</v>
      </c>
      <c r="L11">
        <v>90441</v>
      </c>
      <c r="M11">
        <v>1993892</v>
      </c>
      <c r="N11">
        <v>0</v>
      </c>
      <c r="O11">
        <v>0</v>
      </c>
      <c r="P11">
        <v>49305</v>
      </c>
      <c r="Q11">
        <v>1136580</v>
      </c>
      <c r="R11">
        <v>0</v>
      </c>
      <c r="S11">
        <v>0</v>
      </c>
      <c r="T11">
        <v>38879</v>
      </c>
      <c r="U11">
        <v>1250245</v>
      </c>
      <c r="V11">
        <v>0</v>
      </c>
      <c r="W11">
        <v>0</v>
      </c>
      <c r="X11">
        <v>10292</v>
      </c>
      <c r="Y11">
        <v>232492</v>
      </c>
      <c r="Z11">
        <v>0</v>
      </c>
      <c r="AA11">
        <v>0</v>
      </c>
      <c r="AB11">
        <v>2364</v>
      </c>
      <c r="AC11">
        <v>138012</v>
      </c>
      <c r="AD11">
        <v>0</v>
      </c>
      <c r="AE11">
        <v>0</v>
      </c>
      <c r="AF11">
        <v>19542</v>
      </c>
      <c r="AG11">
        <v>374503</v>
      </c>
      <c r="AH11">
        <v>0</v>
      </c>
      <c r="AI11">
        <v>0</v>
      </c>
      <c r="AJ11">
        <v>641407</v>
      </c>
      <c r="AK11">
        <v>12835418</v>
      </c>
    </row>
    <row r="12" spans="1:37" x14ac:dyDescent="0.35">
      <c r="A12">
        <v>1985</v>
      </c>
      <c r="B12">
        <v>0</v>
      </c>
      <c r="C12">
        <v>0</v>
      </c>
      <c r="D12">
        <v>223532</v>
      </c>
      <c r="E12">
        <v>4636518</v>
      </c>
      <c r="F12">
        <v>0</v>
      </c>
      <c r="G12">
        <v>0</v>
      </c>
      <c r="H12">
        <v>183385</v>
      </c>
      <c r="I12">
        <v>3903122</v>
      </c>
      <c r="J12">
        <v>0</v>
      </c>
      <c r="K12">
        <v>0</v>
      </c>
      <c r="L12">
        <v>61422</v>
      </c>
      <c r="M12">
        <v>1987642</v>
      </c>
      <c r="N12">
        <v>0</v>
      </c>
      <c r="O12">
        <v>0</v>
      </c>
      <c r="P12">
        <v>53273</v>
      </c>
      <c r="Q12">
        <v>1125418</v>
      </c>
      <c r="R12">
        <v>0</v>
      </c>
      <c r="S12">
        <v>0</v>
      </c>
      <c r="T12">
        <v>35061</v>
      </c>
      <c r="U12">
        <v>1164128</v>
      </c>
      <c r="V12">
        <v>0</v>
      </c>
      <c r="W12">
        <v>0</v>
      </c>
      <c r="X12">
        <v>12913</v>
      </c>
      <c r="Y12">
        <v>247056</v>
      </c>
      <c r="Z12">
        <v>0</v>
      </c>
      <c r="AA12">
        <v>0</v>
      </c>
      <c r="AB12">
        <v>2599</v>
      </c>
      <c r="AC12">
        <v>116028</v>
      </c>
      <c r="AD12">
        <v>0</v>
      </c>
      <c r="AE12">
        <v>0</v>
      </c>
      <c r="AF12">
        <v>18320</v>
      </c>
      <c r="AG12">
        <v>426237</v>
      </c>
      <c r="AH12">
        <v>0</v>
      </c>
      <c r="AI12">
        <v>0</v>
      </c>
      <c r="AJ12">
        <v>590505</v>
      </c>
      <c r="AK12">
        <v>13606149</v>
      </c>
    </row>
    <row r="13" spans="1:37" x14ac:dyDescent="0.35">
      <c r="A13">
        <v>1986</v>
      </c>
      <c r="B13">
        <v>0</v>
      </c>
      <c r="C13">
        <v>0</v>
      </c>
      <c r="D13">
        <v>163570</v>
      </c>
      <c r="E13">
        <v>4077419</v>
      </c>
      <c r="F13">
        <v>0</v>
      </c>
      <c r="G13">
        <v>0</v>
      </c>
      <c r="H13">
        <v>164471</v>
      </c>
      <c r="I13">
        <v>3800160</v>
      </c>
      <c r="J13">
        <v>0</v>
      </c>
      <c r="K13">
        <v>0</v>
      </c>
      <c r="L13">
        <v>46366</v>
      </c>
      <c r="M13">
        <v>1432115</v>
      </c>
      <c r="N13">
        <v>0</v>
      </c>
      <c r="O13">
        <v>0</v>
      </c>
      <c r="P13">
        <v>44781</v>
      </c>
      <c r="Q13">
        <v>928931</v>
      </c>
      <c r="R13">
        <v>0</v>
      </c>
      <c r="S13">
        <v>0</v>
      </c>
      <c r="T13">
        <v>28973</v>
      </c>
      <c r="U13">
        <v>1064401</v>
      </c>
      <c r="V13">
        <v>0</v>
      </c>
      <c r="W13">
        <v>0</v>
      </c>
      <c r="X13">
        <v>11891</v>
      </c>
      <c r="Y13">
        <v>227550</v>
      </c>
      <c r="Z13">
        <v>0</v>
      </c>
      <c r="AA13">
        <v>0</v>
      </c>
      <c r="AB13">
        <v>1390</v>
      </c>
      <c r="AC13">
        <v>94936</v>
      </c>
      <c r="AD13">
        <v>0</v>
      </c>
      <c r="AE13">
        <v>0</v>
      </c>
      <c r="AF13">
        <v>11999</v>
      </c>
      <c r="AG13">
        <v>343267</v>
      </c>
      <c r="AH13">
        <v>0</v>
      </c>
      <c r="AI13">
        <v>0</v>
      </c>
      <c r="AJ13">
        <v>473441</v>
      </c>
      <c r="AK13">
        <v>11968779</v>
      </c>
    </row>
    <row r="14" spans="1:37" x14ac:dyDescent="0.35">
      <c r="A14">
        <v>1987</v>
      </c>
      <c r="B14">
        <v>0</v>
      </c>
      <c r="C14">
        <v>0</v>
      </c>
      <c r="D14">
        <v>218005</v>
      </c>
      <c r="E14">
        <v>5787979</v>
      </c>
      <c r="F14">
        <v>0</v>
      </c>
      <c r="G14">
        <v>0</v>
      </c>
      <c r="H14">
        <v>146739</v>
      </c>
      <c r="I14">
        <v>4536600</v>
      </c>
      <c r="J14">
        <v>0</v>
      </c>
      <c r="K14">
        <v>0</v>
      </c>
      <c r="L14">
        <v>61072</v>
      </c>
      <c r="M14">
        <v>2145396</v>
      </c>
      <c r="N14">
        <v>0</v>
      </c>
      <c r="O14">
        <v>0</v>
      </c>
      <c r="P14">
        <v>46801</v>
      </c>
      <c r="Q14">
        <v>1100360</v>
      </c>
      <c r="R14">
        <v>0</v>
      </c>
      <c r="S14">
        <v>0</v>
      </c>
      <c r="T14">
        <v>41732</v>
      </c>
      <c r="U14">
        <v>1487526</v>
      </c>
      <c r="V14">
        <v>0</v>
      </c>
      <c r="W14">
        <v>0</v>
      </c>
      <c r="X14">
        <v>14122</v>
      </c>
      <c r="Y14">
        <v>274690</v>
      </c>
      <c r="Z14">
        <v>0</v>
      </c>
      <c r="AA14">
        <v>0</v>
      </c>
      <c r="AB14">
        <v>1452</v>
      </c>
      <c r="AC14">
        <v>79258</v>
      </c>
      <c r="AD14">
        <v>0</v>
      </c>
      <c r="AE14">
        <v>0</v>
      </c>
      <c r="AF14">
        <v>12706</v>
      </c>
      <c r="AG14">
        <v>410453</v>
      </c>
      <c r="AH14">
        <v>0</v>
      </c>
      <c r="AI14">
        <v>0</v>
      </c>
      <c r="AJ14">
        <v>542629</v>
      </c>
      <c r="AK14">
        <v>15822262</v>
      </c>
    </row>
    <row r="15" spans="1:37" x14ac:dyDescent="0.35">
      <c r="A15">
        <v>1988</v>
      </c>
      <c r="B15">
        <v>0</v>
      </c>
      <c r="C15">
        <v>0</v>
      </c>
      <c r="D15">
        <v>417049</v>
      </c>
      <c r="E15">
        <v>9373742</v>
      </c>
      <c r="F15">
        <v>0</v>
      </c>
      <c r="G15">
        <v>0</v>
      </c>
      <c r="H15">
        <v>203879</v>
      </c>
      <c r="I15">
        <v>6409852</v>
      </c>
      <c r="J15">
        <v>0</v>
      </c>
      <c r="K15">
        <v>0</v>
      </c>
      <c r="L15">
        <v>114356</v>
      </c>
      <c r="M15">
        <v>3482025</v>
      </c>
      <c r="N15">
        <v>0</v>
      </c>
      <c r="O15">
        <v>0</v>
      </c>
      <c r="P15">
        <v>50002</v>
      </c>
      <c r="Q15">
        <v>1555719</v>
      </c>
      <c r="R15">
        <v>0</v>
      </c>
      <c r="S15">
        <v>0</v>
      </c>
      <c r="T15">
        <v>77357</v>
      </c>
      <c r="U15">
        <v>2517760</v>
      </c>
      <c r="V15">
        <v>0</v>
      </c>
      <c r="W15">
        <v>0</v>
      </c>
      <c r="X15">
        <v>15929</v>
      </c>
      <c r="Y15">
        <v>375032</v>
      </c>
      <c r="Z15">
        <v>0</v>
      </c>
      <c r="AA15">
        <v>0</v>
      </c>
      <c r="AB15">
        <v>2085</v>
      </c>
      <c r="AC15">
        <v>95008</v>
      </c>
      <c r="AD15">
        <v>0</v>
      </c>
      <c r="AE15">
        <v>0</v>
      </c>
      <c r="AF15">
        <v>16516</v>
      </c>
      <c r="AG15">
        <v>506982</v>
      </c>
      <c r="AH15">
        <v>0</v>
      </c>
      <c r="AI15">
        <v>0</v>
      </c>
      <c r="AJ15">
        <v>897173</v>
      </c>
      <c r="AK15">
        <v>24316120</v>
      </c>
    </row>
    <row r="16" spans="1:37" x14ac:dyDescent="0.35">
      <c r="A16">
        <v>1989</v>
      </c>
      <c r="B16">
        <v>0</v>
      </c>
      <c r="C16">
        <v>0</v>
      </c>
      <c r="D16">
        <v>408075</v>
      </c>
      <c r="E16">
        <v>7511693</v>
      </c>
      <c r="F16">
        <v>0</v>
      </c>
      <c r="G16">
        <v>0</v>
      </c>
      <c r="H16">
        <v>231820</v>
      </c>
      <c r="I16">
        <v>5713218</v>
      </c>
      <c r="J16">
        <v>0</v>
      </c>
      <c r="K16">
        <v>0</v>
      </c>
      <c r="L16">
        <v>133797</v>
      </c>
      <c r="M16">
        <v>2965246</v>
      </c>
      <c r="N16">
        <v>0</v>
      </c>
      <c r="O16">
        <v>0</v>
      </c>
      <c r="P16">
        <v>48119</v>
      </c>
      <c r="Q16">
        <v>1445951</v>
      </c>
      <c r="R16">
        <v>0</v>
      </c>
      <c r="S16">
        <v>0</v>
      </c>
      <c r="T16">
        <v>81167</v>
      </c>
      <c r="U16">
        <v>2119741</v>
      </c>
      <c r="V16">
        <v>0</v>
      </c>
      <c r="W16">
        <v>0</v>
      </c>
      <c r="X16">
        <v>16601</v>
      </c>
      <c r="Y16">
        <v>329809</v>
      </c>
      <c r="Z16">
        <v>0</v>
      </c>
      <c r="AA16">
        <v>0</v>
      </c>
      <c r="AB16">
        <v>2592</v>
      </c>
      <c r="AC16">
        <v>97404</v>
      </c>
      <c r="AD16">
        <v>0</v>
      </c>
      <c r="AE16">
        <v>0</v>
      </c>
      <c r="AF16">
        <v>12974</v>
      </c>
      <c r="AG16">
        <v>346072</v>
      </c>
      <c r="AH16">
        <v>0</v>
      </c>
      <c r="AI16">
        <v>0</v>
      </c>
      <c r="AJ16">
        <v>935145</v>
      </c>
      <c r="AK16">
        <v>20529134</v>
      </c>
    </row>
    <row r="17" spans="1:37" x14ac:dyDescent="0.35">
      <c r="A17">
        <v>1990</v>
      </c>
      <c r="B17">
        <v>0</v>
      </c>
      <c r="C17">
        <v>0</v>
      </c>
      <c r="D17">
        <v>431627</v>
      </c>
      <c r="E17">
        <v>7748812</v>
      </c>
      <c r="F17">
        <v>0</v>
      </c>
      <c r="G17">
        <v>0</v>
      </c>
      <c r="H17">
        <v>167117</v>
      </c>
      <c r="I17">
        <v>4865534</v>
      </c>
      <c r="J17">
        <v>0</v>
      </c>
      <c r="K17">
        <v>0</v>
      </c>
      <c r="L17">
        <v>149161</v>
      </c>
      <c r="M17">
        <v>3455669</v>
      </c>
      <c r="N17">
        <v>0</v>
      </c>
      <c r="O17">
        <v>0</v>
      </c>
      <c r="P17">
        <v>51105</v>
      </c>
      <c r="Q17">
        <v>1733502</v>
      </c>
      <c r="R17">
        <v>0</v>
      </c>
      <c r="S17">
        <v>0</v>
      </c>
      <c r="T17">
        <v>89455</v>
      </c>
      <c r="U17">
        <v>1916546</v>
      </c>
      <c r="V17">
        <v>0</v>
      </c>
      <c r="W17">
        <v>0</v>
      </c>
      <c r="X17">
        <v>12581</v>
      </c>
      <c r="Y17">
        <v>345269</v>
      </c>
      <c r="Z17">
        <v>0</v>
      </c>
      <c r="AA17">
        <v>0</v>
      </c>
      <c r="AB17">
        <v>1488</v>
      </c>
      <c r="AC17">
        <v>108028</v>
      </c>
      <c r="AD17">
        <v>0</v>
      </c>
      <c r="AE17">
        <v>0</v>
      </c>
      <c r="AF17">
        <v>18865</v>
      </c>
      <c r="AG17">
        <v>462376</v>
      </c>
      <c r="AH17">
        <v>0</v>
      </c>
      <c r="AI17">
        <v>0</v>
      </c>
      <c r="AJ17">
        <v>921399</v>
      </c>
      <c r="AK17">
        <v>20635736</v>
      </c>
    </row>
    <row r="18" spans="1:37" x14ac:dyDescent="0.35">
      <c r="A18">
        <v>1991</v>
      </c>
      <c r="B18">
        <v>4529922</v>
      </c>
      <c r="C18">
        <v>219963</v>
      </c>
      <c r="D18">
        <v>452060</v>
      </c>
      <c r="E18">
        <v>9242050</v>
      </c>
      <c r="F18">
        <v>2838910</v>
      </c>
      <c r="G18">
        <v>252639</v>
      </c>
      <c r="H18">
        <v>226869</v>
      </c>
      <c r="I18">
        <v>5865910</v>
      </c>
      <c r="J18">
        <v>2334906</v>
      </c>
      <c r="K18">
        <v>181667</v>
      </c>
      <c r="L18">
        <v>244296</v>
      </c>
      <c r="M18">
        <v>4832598</v>
      </c>
      <c r="N18">
        <v>891820</v>
      </c>
      <c r="O18">
        <v>41103</v>
      </c>
      <c r="P18">
        <v>71864</v>
      </c>
      <c r="Q18">
        <v>1864114</v>
      </c>
      <c r="R18">
        <v>1213060</v>
      </c>
      <c r="S18">
        <v>96849</v>
      </c>
      <c r="T18">
        <v>148842</v>
      </c>
      <c r="U18">
        <v>2496137</v>
      </c>
      <c r="V18">
        <v>218280</v>
      </c>
      <c r="W18">
        <v>11868</v>
      </c>
      <c r="X18">
        <v>18958</v>
      </c>
      <c r="Y18">
        <v>451249</v>
      </c>
      <c r="Z18">
        <v>71167</v>
      </c>
      <c r="AA18">
        <v>2633</v>
      </c>
      <c r="AB18">
        <v>2829</v>
      </c>
      <c r="AC18">
        <v>137161</v>
      </c>
      <c r="AD18">
        <v>305037</v>
      </c>
      <c r="AE18">
        <v>14085</v>
      </c>
      <c r="AF18">
        <v>28165</v>
      </c>
      <c r="AG18">
        <v>653285</v>
      </c>
      <c r="AH18">
        <v>12403102</v>
      </c>
      <c r="AI18">
        <v>820807</v>
      </c>
      <c r="AJ18">
        <v>1193883</v>
      </c>
      <c r="AK18">
        <v>25542504</v>
      </c>
    </row>
    <row r="19" spans="1:37" x14ac:dyDescent="0.35">
      <c r="A19">
        <v>1992</v>
      </c>
      <c r="B19">
        <v>10112724</v>
      </c>
      <c r="C19">
        <v>1034442</v>
      </c>
      <c r="D19">
        <v>553179</v>
      </c>
      <c r="E19">
        <v>11700347</v>
      </c>
      <c r="F19">
        <v>6420609</v>
      </c>
      <c r="G19">
        <v>802504</v>
      </c>
      <c r="H19">
        <v>254972</v>
      </c>
      <c r="I19">
        <v>7478084</v>
      </c>
      <c r="J19">
        <v>5861857</v>
      </c>
      <c r="K19">
        <v>688257</v>
      </c>
      <c r="L19">
        <v>322035</v>
      </c>
      <c r="M19">
        <v>6872150</v>
      </c>
      <c r="N19">
        <v>2256411</v>
      </c>
      <c r="O19">
        <v>113537</v>
      </c>
      <c r="P19">
        <v>94493</v>
      </c>
      <c r="Q19">
        <v>2464440</v>
      </c>
      <c r="R19">
        <v>3304626</v>
      </c>
      <c r="S19">
        <v>498240</v>
      </c>
      <c r="T19">
        <v>182921</v>
      </c>
      <c r="U19">
        <v>3985787</v>
      </c>
      <c r="V19">
        <v>532697</v>
      </c>
      <c r="W19">
        <v>38513</v>
      </c>
      <c r="X19">
        <v>27748</v>
      </c>
      <c r="Y19">
        <v>598957</v>
      </c>
      <c r="Z19">
        <v>225982</v>
      </c>
      <c r="AA19">
        <v>7147</v>
      </c>
      <c r="AB19">
        <v>5752</v>
      </c>
      <c r="AC19">
        <v>238881</v>
      </c>
      <c r="AD19">
        <v>859374</v>
      </c>
      <c r="AE19">
        <v>73240</v>
      </c>
      <c r="AF19">
        <v>38161</v>
      </c>
      <c r="AG19">
        <v>970775</v>
      </c>
      <c r="AH19">
        <v>29574280</v>
      </c>
      <c r="AI19">
        <v>3255880</v>
      </c>
      <c r="AJ19">
        <v>1479261</v>
      </c>
      <c r="AK19">
        <v>34309421</v>
      </c>
    </row>
    <row r="20" spans="1:37" x14ac:dyDescent="0.35">
      <c r="A20">
        <v>1993</v>
      </c>
      <c r="B20">
        <v>11850911</v>
      </c>
      <c r="C20">
        <v>2059495</v>
      </c>
      <c r="D20">
        <v>810912</v>
      </c>
      <c r="E20">
        <v>14721319</v>
      </c>
      <c r="F20">
        <v>7800315</v>
      </c>
      <c r="G20">
        <v>1430686</v>
      </c>
      <c r="H20">
        <v>367047</v>
      </c>
      <c r="I20">
        <v>9598046</v>
      </c>
      <c r="J20">
        <v>6930843</v>
      </c>
      <c r="K20">
        <v>1181069</v>
      </c>
      <c r="L20">
        <v>416635</v>
      </c>
      <c r="M20">
        <v>8528547</v>
      </c>
      <c r="N20">
        <v>2727793</v>
      </c>
      <c r="O20">
        <v>191964</v>
      </c>
      <c r="P20">
        <v>146399</v>
      </c>
      <c r="Q20">
        <v>3066156</v>
      </c>
      <c r="R20">
        <v>4536732</v>
      </c>
      <c r="S20">
        <v>655245</v>
      </c>
      <c r="T20">
        <v>211508</v>
      </c>
      <c r="U20">
        <v>5403485</v>
      </c>
      <c r="V20">
        <v>630480</v>
      </c>
      <c r="W20">
        <v>61599</v>
      </c>
      <c r="X20">
        <v>47390</v>
      </c>
      <c r="Y20">
        <v>739469</v>
      </c>
      <c r="Z20">
        <v>312884</v>
      </c>
      <c r="AA20">
        <v>18673</v>
      </c>
      <c r="AB20">
        <v>20247</v>
      </c>
      <c r="AC20">
        <v>351804</v>
      </c>
      <c r="AD20">
        <v>1005074</v>
      </c>
      <c r="AE20">
        <v>113514</v>
      </c>
      <c r="AF20">
        <v>47818</v>
      </c>
      <c r="AG20">
        <v>1166406</v>
      </c>
      <c r="AH20">
        <v>35795032</v>
      </c>
      <c r="AI20">
        <v>5712245</v>
      </c>
      <c r="AJ20">
        <v>2067956</v>
      </c>
      <c r="AK20">
        <v>43575232</v>
      </c>
    </row>
    <row r="21" spans="1:37" x14ac:dyDescent="0.35">
      <c r="A21">
        <v>1994</v>
      </c>
      <c r="B21">
        <v>14219862</v>
      </c>
      <c r="C21">
        <v>2372733</v>
      </c>
      <c r="D21">
        <v>1224128</v>
      </c>
      <c r="E21">
        <v>17816725</v>
      </c>
      <c r="F21">
        <v>8778032</v>
      </c>
      <c r="G21">
        <v>1391369</v>
      </c>
      <c r="H21">
        <v>878084</v>
      </c>
      <c r="I21">
        <v>11047486</v>
      </c>
      <c r="J21">
        <v>7969453</v>
      </c>
      <c r="K21">
        <v>1270362</v>
      </c>
      <c r="L21">
        <v>628460</v>
      </c>
      <c r="M21">
        <v>9868274</v>
      </c>
      <c r="N21">
        <v>2964690</v>
      </c>
      <c r="O21">
        <v>349332</v>
      </c>
      <c r="P21">
        <v>256189</v>
      </c>
      <c r="Q21">
        <v>3570212</v>
      </c>
      <c r="R21">
        <v>5639751</v>
      </c>
      <c r="S21">
        <v>725732</v>
      </c>
      <c r="T21">
        <v>263752</v>
      </c>
      <c r="U21">
        <v>6629234</v>
      </c>
      <c r="V21">
        <v>686289</v>
      </c>
      <c r="W21">
        <v>83285</v>
      </c>
      <c r="X21">
        <v>71990</v>
      </c>
      <c r="Y21">
        <v>841564</v>
      </c>
      <c r="Z21">
        <v>337327</v>
      </c>
      <c r="AA21">
        <v>31521</v>
      </c>
      <c r="AB21">
        <v>21964</v>
      </c>
      <c r="AC21">
        <v>390812</v>
      </c>
      <c r="AD21">
        <v>1072296</v>
      </c>
      <c r="AE21">
        <v>125087</v>
      </c>
      <c r="AF21">
        <v>91145</v>
      </c>
      <c r="AG21">
        <v>1288528</v>
      </c>
      <c r="AH21">
        <v>41667700</v>
      </c>
      <c r="AI21">
        <v>6349421</v>
      </c>
      <c r="AJ21">
        <v>3435712</v>
      </c>
      <c r="AK21">
        <v>51452835</v>
      </c>
    </row>
    <row r="22" spans="1:37" x14ac:dyDescent="0.35">
      <c r="A22">
        <v>1995</v>
      </c>
      <c r="B22">
        <v>12554685</v>
      </c>
      <c r="C22">
        <v>2633904</v>
      </c>
      <c r="D22">
        <v>1231121</v>
      </c>
      <c r="E22">
        <v>16419711</v>
      </c>
      <c r="F22">
        <v>7034690</v>
      </c>
      <c r="G22">
        <v>1430839</v>
      </c>
      <c r="H22">
        <v>760375</v>
      </c>
      <c r="I22">
        <v>9225903</v>
      </c>
      <c r="J22">
        <v>6174472</v>
      </c>
      <c r="K22">
        <v>1401024</v>
      </c>
      <c r="L22">
        <v>710095</v>
      </c>
      <c r="M22">
        <v>8285593</v>
      </c>
      <c r="N22">
        <v>2389092</v>
      </c>
      <c r="O22">
        <v>484336</v>
      </c>
      <c r="P22">
        <v>233701</v>
      </c>
      <c r="Q22">
        <v>3107129</v>
      </c>
      <c r="R22">
        <v>4335299</v>
      </c>
      <c r="S22">
        <v>819416</v>
      </c>
      <c r="T22">
        <v>345795</v>
      </c>
      <c r="U22">
        <v>5500510</v>
      </c>
      <c r="V22">
        <v>625351</v>
      </c>
      <c r="W22">
        <v>130091</v>
      </c>
      <c r="X22">
        <v>83533</v>
      </c>
      <c r="Y22">
        <v>838976</v>
      </c>
      <c r="Z22">
        <v>386164</v>
      </c>
      <c r="AA22">
        <v>47364</v>
      </c>
      <c r="AB22">
        <v>30396</v>
      </c>
      <c r="AC22">
        <v>463924</v>
      </c>
      <c r="AD22">
        <v>719235</v>
      </c>
      <c r="AE22">
        <v>173226</v>
      </c>
      <c r="AF22">
        <v>66900</v>
      </c>
      <c r="AG22">
        <v>959361</v>
      </c>
      <c r="AH22">
        <v>34218988</v>
      </c>
      <c r="AI22">
        <v>7120200</v>
      </c>
      <c r="AJ22">
        <v>3461916</v>
      </c>
      <c r="AK22">
        <v>44801107</v>
      </c>
    </row>
    <row r="23" spans="1:37" x14ac:dyDescent="0.35">
      <c r="A23">
        <v>1996</v>
      </c>
      <c r="B23">
        <v>13968523</v>
      </c>
      <c r="C23">
        <v>3663291</v>
      </c>
      <c r="D23">
        <v>1307355</v>
      </c>
      <c r="E23">
        <v>18939166</v>
      </c>
      <c r="F23">
        <v>7807541</v>
      </c>
      <c r="G23">
        <v>2179005</v>
      </c>
      <c r="H23">
        <v>756500</v>
      </c>
      <c r="I23">
        <v>10743044</v>
      </c>
      <c r="J23">
        <v>6045522</v>
      </c>
      <c r="K23">
        <v>1651475</v>
      </c>
      <c r="L23">
        <v>641380</v>
      </c>
      <c r="M23">
        <v>8338376</v>
      </c>
      <c r="N23">
        <v>2267172</v>
      </c>
      <c r="O23">
        <v>652986</v>
      </c>
      <c r="P23">
        <v>225845</v>
      </c>
      <c r="Q23">
        <v>3146004</v>
      </c>
      <c r="R23">
        <v>4468462</v>
      </c>
      <c r="S23">
        <v>1254046</v>
      </c>
      <c r="T23">
        <v>309634</v>
      </c>
      <c r="U23">
        <v>6032144</v>
      </c>
      <c r="V23">
        <v>587558</v>
      </c>
      <c r="W23">
        <v>184400</v>
      </c>
      <c r="X23">
        <v>83272</v>
      </c>
      <c r="Y23">
        <v>855230</v>
      </c>
      <c r="Z23">
        <v>356128</v>
      </c>
      <c r="AA23">
        <v>52176</v>
      </c>
      <c r="AB23">
        <v>30200</v>
      </c>
      <c r="AC23">
        <v>438504</v>
      </c>
      <c r="AD23">
        <v>733569</v>
      </c>
      <c r="AE23">
        <v>250129</v>
      </c>
      <c r="AF23">
        <v>57508</v>
      </c>
      <c r="AG23">
        <v>1041206</v>
      </c>
      <c r="AH23">
        <v>36234475</v>
      </c>
      <c r="AI23">
        <v>9887508</v>
      </c>
      <c r="AJ23">
        <v>3411694</v>
      </c>
      <c r="AK23">
        <v>49533674</v>
      </c>
    </row>
    <row r="24" spans="1:37" x14ac:dyDescent="0.35">
      <c r="A24">
        <v>1997</v>
      </c>
      <c r="B24">
        <v>17507725</v>
      </c>
      <c r="C24">
        <v>3711724</v>
      </c>
      <c r="D24">
        <v>1163390</v>
      </c>
      <c r="E24">
        <v>22382840</v>
      </c>
      <c r="F24">
        <v>9655466</v>
      </c>
      <c r="G24">
        <v>2002105</v>
      </c>
      <c r="H24">
        <v>654848</v>
      </c>
      <c r="I24">
        <v>12312420</v>
      </c>
      <c r="J24">
        <v>6642618</v>
      </c>
      <c r="K24">
        <v>1752018</v>
      </c>
      <c r="L24">
        <v>418468</v>
      </c>
      <c r="M24">
        <v>8813103</v>
      </c>
      <c r="N24">
        <v>2342332</v>
      </c>
      <c r="O24">
        <v>713127</v>
      </c>
      <c r="P24">
        <v>152726</v>
      </c>
      <c r="Q24">
        <v>3208185</v>
      </c>
      <c r="R24">
        <v>4962227</v>
      </c>
      <c r="S24">
        <v>1290376</v>
      </c>
      <c r="T24">
        <v>272069</v>
      </c>
      <c r="U24">
        <v>6524672</v>
      </c>
      <c r="V24">
        <v>543710</v>
      </c>
      <c r="W24">
        <v>162144</v>
      </c>
      <c r="X24">
        <v>66218</v>
      </c>
      <c r="Y24">
        <v>772073</v>
      </c>
      <c r="Z24">
        <v>361748</v>
      </c>
      <c r="AA24">
        <v>89094</v>
      </c>
      <c r="AB24">
        <v>31662</v>
      </c>
      <c r="AC24">
        <v>482503</v>
      </c>
      <c r="AD24">
        <v>756422</v>
      </c>
      <c r="AE24">
        <v>188184</v>
      </c>
      <c r="AF24">
        <v>51885</v>
      </c>
      <c r="AG24">
        <v>996491</v>
      </c>
      <c r="AH24">
        <v>42772248</v>
      </c>
      <c r="AI24">
        <v>9908772</v>
      </c>
      <c r="AJ24">
        <v>2811266</v>
      </c>
      <c r="AK24">
        <v>55492287</v>
      </c>
    </row>
    <row r="25" spans="1:37" x14ac:dyDescent="0.35">
      <c r="A25">
        <v>1998</v>
      </c>
      <c r="B25">
        <v>18607819</v>
      </c>
      <c r="C25">
        <v>3750806</v>
      </c>
      <c r="D25">
        <v>1116476</v>
      </c>
      <c r="E25">
        <v>23475103</v>
      </c>
      <c r="F25">
        <v>10656575</v>
      </c>
      <c r="G25">
        <v>1917931</v>
      </c>
      <c r="H25">
        <v>685000</v>
      </c>
      <c r="I25">
        <v>13259509</v>
      </c>
      <c r="J25">
        <v>6873721</v>
      </c>
      <c r="K25">
        <v>1352232</v>
      </c>
      <c r="L25">
        <v>329067</v>
      </c>
      <c r="M25">
        <v>8555020</v>
      </c>
      <c r="N25">
        <v>2474904</v>
      </c>
      <c r="O25">
        <v>646964</v>
      </c>
      <c r="P25">
        <v>138297</v>
      </c>
      <c r="Q25">
        <v>3260167</v>
      </c>
      <c r="R25">
        <v>5485683</v>
      </c>
      <c r="S25">
        <v>1191048</v>
      </c>
      <c r="T25">
        <v>269306</v>
      </c>
      <c r="U25">
        <v>6946035</v>
      </c>
      <c r="V25">
        <v>599792</v>
      </c>
      <c r="W25">
        <v>160100</v>
      </c>
      <c r="X25">
        <v>54823</v>
      </c>
      <c r="Y25">
        <v>814714</v>
      </c>
      <c r="Z25">
        <v>405509</v>
      </c>
      <c r="AA25">
        <v>86608</v>
      </c>
      <c r="AB25">
        <v>20402</v>
      </c>
      <c r="AC25">
        <v>512519</v>
      </c>
      <c r="AD25">
        <v>788930</v>
      </c>
      <c r="AE25">
        <v>160257</v>
      </c>
      <c r="AF25">
        <v>47533</v>
      </c>
      <c r="AG25">
        <v>996720</v>
      </c>
      <c r="AH25">
        <v>45892933</v>
      </c>
      <c r="AI25">
        <v>9265946</v>
      </c>
      <c r="AJ25">
        <v>2660904</v>
      </c>
      <c r="AK25">
        <v>57819787</v>
      </c>
    </row>
    <row r="26" spans="1:37" x14ac:dyDescent="0.35">
      <c r="A26">
        <v>1999</v>
      </c>
      <c r="B26">
        <v>24892140</v>
      </c>
      <c r="C26">
        <v>4500146</v>
      </c>
      <c r="D26">
        <v>1230933</v>
      </c>
      <c r="E26">
        <v>30623216</v>
      </c>
      <c r="F26">
        <v>14076333</v>
      </c>
      <c r="G26">
        <v>2432338</v>
      </c>
      <c r="H26">
        <v>955490</v>
      </c>
      <c r="I26">
        <v>17464159</v>
      </c>
      <c r="J26">
        <v>8582661</v>
      </c>
      <c r="K26">
        <v>1588354</v>
      </c>
      <c r="L26">
        <v>445080</v>
      </c>
      <c r="M26">
        <v>10616095</v>
      </c>
      <c r="N26">
        <v>3320823</v>
      </c>
      <c r="O26">
        <v>609847</v>
      </c>
      <c r="P26">
        <v>159276</v>
      </c>
      <c r="Q26">
        <v>4089947</v>
      </c>
      <c r="R26">
        <v>6813599</v>
      </c>
      <c r="S26">
        <v>1379228</v>
      </c>
      <c r="T26">
        <v>332094</v>
      </c>
      <c r="U26">
        <v>8524921</v>
      </c>
      <c r="V26">
        <v>695571</v>
      </c>
      <c r="W26">
        <v>151318</v>
      </c>
      <c r="X26">
        <v>58722</v>
      </c>
      <c r="Y26">
        <v>905611</v>
      </c>
      <c r="Z26">
        <v>541065</v>
      </c>
      <c r="AA26">
        <v>110771</v>
      </c>
      <c r="AB26">
        <v>27320</v>
      </c>
      <c r="AC26">
        <v>679156</v>
      </c>
      <c r="AD26">
        <v>1170965</v>
      </c>
      <c r="AE26">
        <v>178783</v>
      </c>
      <c r="AF26">
        <v>54155</v>
      </c>
      <c r="AG26">
        <v>1403903</v>
      </c>
      <c r="AH26">
        <v>60093157</v>
      </c>
      <c r="AI26">
        <v>10950785</v>
      </c>
      <c r="AJ26">
        <v>3263070</v>
      </c>
      <c r="AK26">
        <v>74307008</v>
      </c>
    </row>
    <row r="27" spans="1:37" x14ac:dyDescent="0.35">
      <c r="A27">
        <v>2000</v>
      </c>
      <c r="B27">
        <v>22991149</v>
      </c>
      <c r="C27">
        <v>5441747</v>
      </c>
      <c r="D27">
        <v>1158102</v>
      </c>
      <c r="E27">
        <v>29590996</v>
      </c>
      <c r="F27">
        <v>12891789</v>
      </c>
      <c r="G27">
        <v>2879258</v>
      </c>
      <c r="H27">
        <v>889906</v>
      </c>
      <c r="I27">
        <v>16660955</v>
      </c>
      <c r="J27">
        <v>8533662</v>
      </c>
      <c r="K27">
        <v>1933104</v>
      </c>
      <c r="L27">
        <v>375464</v>
      </c>
      <c r="M27">
        <v>10842229</v>
      </c>
      <c r="N27">
        <v>3568665</v>
      </c>
      <c r="O27">
        <v>824370</v>
      </c>
      <c r="P27">
        <v>176324</v>
      </c>
      <c r="Q27">
        <v>4569355</v>
      </c>
      <c r="R27">
        <v>6260169</v>
      </c>
      <c r="S27">
        <v>1686433</v>
      </c>
      <c r="T27">
        <v>305117</v>
      </c>
      <c r="U27">
        <v>8251718</v>
      </c>
      <c r="V27">
        <v>711140</v>
      </c>
      <c r="W27">
        <v>174697</v>
      </c>
      <c r="X27">
        <v>57762</v>
      </c>
      <c r="Y27">
        <v>868492</v>
      </c>
      <c r="Z27">
        <v>414635</v>
      </c>
      <c r="AA27">
        <v>100115</v>
      </c>
      <c r="AB27">
        <v>19267</v>
      </c>
      <c r="AC27">
        <v>500939</v>
      </c>
      <c r="AD27">
        <v>1096117</v>
      </c>
      <c r="AE27">
        <v>151467</v>
      </c>
      <c r="AF27">
        <v>51762</v>
      </c>
      <c r="AG27">
        <v>1299347</v>
      </c>
      <c r="AH27">
        <v>56467326</v>
      </c>
      <c r="AI27">
        <v>13191191</v>
      </c>
      <c r="AJ27">
        <v>3038305</v>
      </c>
      <c r="AK27">
        <v>72696816</v>
      </c>
    </row>
    <row r="28" spans="1:37" x14ac:dyDescent="0.35">
      <c r="A28">
        <v>2001</v>
      </c>
      <c r="B28">
        <v>29578757</v>
      </c>
      <c r="C28">
        <v>7081795</v>
      </c>
      <c r="D28">
        <v>1388170</v>
      </c>
      <c r="E28">
        <v>38048721</v>
      </c>
      <c r="F28">
        <v>15983269</v>
      </c>
      <c r="G28">
        <v>3960208</v>
      </c>
      <c r="H28">
        <v>1072169</v>
      </c>
      <c r="I28">
        <v>21015648</v>
      </c>
      <c r="J28">
        <v>12141732</v>
      </c>
      <c r="K28">
        <v>2549789</v>
      </c>
      <c r="L28">
        <v>434233</v>
      </c>
      <c r="M28">
        <v>15125756</v>
      </c>
      <c r="N28">
        <v>4243565</v>
      </c>
      <c r="O28">
        <v>1025402</v>
      </c>
      <c r="P28">
        <v>211658</v>
      </c>
      <c r="Q28">
        <v>5480625</v>
      </c>
      <c r="R28">
        <v>7281568</v>
      </c>
      <c r="S28">
        <v>1853784</v>
      </c>
      <c r="T28">
        <v>382577</v>
      </c>
      <c r="U28">
        <v>9517930</v>
      </c>
      <c r="V28">
        <v>819005</v>
      </c>
      <c r="W28">
        <v>142626</v>
      </c>
      <c r="X28">
        <v>64699</v>
      </c>
      <c r="Y28">
        <v>954051</v>
      </c>
      <c r="Z28">
        <v>368526</v>
      </c>
      <c r="AA28">
        <v>88417</v>
      </c>
      <c r="AB28">
        <v>16284</v>
      </c>
      <c r="AC28">
        <v>443567</v>
      </c>
      <c r="AD28">
        <v>1087647</v>
      </c>
      <c r="AE28">
        <v>198932</v>
      </c>
      <c r="AF28">
        <v>56560</v>
      </c>
      <c r="AG28">
        <v>1343143</v>
      </c>
      <c r="AH28">
        <v>71504069</v>
      </c>
      <c r="AI28">
        <v>16900953</v>
      </c>
      <c r="AJ28">
        <v>3631996</v>
      </c>
      <c r="AK28">
        <v>92037020</v>
      </c>
    </row>
    <row r="29" spans="1:37" x14ac:dyDescent="0.35">
      <c r="A29">
        <v>2002</v>
      </c>
      <c r="B29">
        <v>31269509</v>
      </c>
      <c r="C29">
        <v>9229672</v>
      </c>
      <c r="D29">
        <v>1874159</v>
      </c>
      <c r="E29">
        <v>42373344</v>
      </c>
      <c r="F29">
        <v>17549818</v>
      </c>
      <c r="G29">
        <v>5471125</v>
      </c>
      <c r="H29">
        <v>1212467</v>
      </c>
      <c r="I29">
        <v>24233409</v>
      </c>
      <c r="J29">
        <v>14561032</v>
      </c>
      <c r="K29">
        <v>3538417</v>
      </c>
      <c r="L29">
        <v>629419</v>
      </c>
      <c r="M29">
        <v>18728869</v>
      </c>
      <c r="N29">
        <v>4519476</v>
      </c>
      <c r="O29">
        <v>1363468</v>
      </c>
      <c r="P29">
        <v>320924</v>
      </c>
      <c r="Q29">
        <v>6203867</v>
      </c>
      <c r="R29">
        <v>7935250</v>
      </c>
      <c r="S29">
        <v>2052052</v>
      </c>
      <c r="T29">
        <v>418509</v>
      </c>
      <c r="U29">
        <v>10405811</v>
      </c>
      <c r="V29">
        <v>965836</v>
      </c>
      <c r="W29">
        <v>201400</v>
      </c>
      <c r="X29">
        <v>89366</v>
      </c>
      <c r="Y29">
        <v>1256600</v>
      </c>
      <c r="Z29">
        <v>355897</v>
      </c>
      <c r="AA29">
        <v>89021</v>
      </c>
      <c r="AB29">
        <v>17858</v>
      </c>
      <c r="AC29">
        <v>462776</v>
      </c>
      <c r="AD29">
        <v>1356210</v>
      </c>
      <c r="AE29">
        <v>254923</v>
      </c>
      <c r="AF29">
        <v>92860</v>
      </c>
      <c r="AG29">
        <v>1703993</v>
      </c>
      <c r="AH29">
        <v>78513028</v>
      </c>
      <c r="AI29">
        <v>22200078</v>
      </c>
      <c r="AJ29">
        <v>4655562</v>
      </c>
      <c r="AK29">
        <v>105368669</v>
      </c>
    </row>
    <row r="30" spans="1:37" x14ac:dyDescent="0.35">
      <c r="A30">
        <v>2003</v>
      </c>
      <c r="B30">
        <v>34740728</v>
      </c>
      <c r="C30">
        <v>12788918</v>
      </c>
      <c r="D30">
        <v>2454643</v>
      </c>
      <c r="E30">
        <v>49984289</v>
      </c>
      <c r="F30">
        <v>19786675</v>
      </c>
      <c r="G30">
        <v>7556382</v>
      </c>
      <c r="H30">
        <v>1353511</v>
      </c>
      <c r="I30">
        <v>28696568</v>
      </c>
      <c r="J30">
        <v>19193895</v>
      </c>
      <c r="K30">
        <v>6186285</v>
      </c>
      <c r="L30">
        <v>1117820</v>
      </c>
      <c r="M30">
        <v>26498000</v>
      </c>
      <c r="N30">
        <v>5565493</v>
      </c>
      <c r="O30">
        <v>1869731</v>
      </c>
      <c r="P30">
        <v>455915</v>
      </c>
      <c r="Q30">
        <v>7891139</v>
      </c>
      <c r="R30">
        <v>9530445</v>
      </c>
      <c r="S30">
        <v>2762753</v>
      </c>
      <c r="T30">
        <v>579780</v>
      </c>
      <c r="U30">
        <v>12872978</v>
      </c>
      <c r="V30">
        <v>1160941</v>
      </c>
      <c r="W30">
        <v>360580</v>
      </c>
      <c r="X30">
        <v>160324</v>
      </c>
      <c r="Y30">
        <v>1681845</v>
      </c>
      <c r="Z30">
        <v>520439</v>
      </c>
      <c r="AA30">
        <v>153510</v>
      </c>
      <c r="AB30">
        <v>30282</v>
      </c>
      <c r="AC30">
        <v>704231</v>
      </c>
      <c r="AD30">
        <v>1612865</v>
      </c>
      <c r="AE30">
        <v>344049</v>
      </c>
      <c r="AF30">
        <v>122434</v>
      </c>
      <c r="AG30">
        <v>2079348</v>
      </c>
      <c r="AH30">
        <v>92111481</v>
      </c>
      <c r="AI30">
        <v>32022208</v>
      </c>
      <c r="AJ30">
        <v>6274709</v>
      </c>
      <c r="AK30">
        <v>130408398</v>
      </c>
    </row>
    <row r="31" spans="1:37" x14ac:dyDescent="0.35">
      <c r="A31">
        <v>2004</v>
      </c>
      <c r="B31">
        <v>31683544</v>
      </c>
      <c r="C31">
        <v>13552884</v>
      </c>
      <c r="D31">
        <v>2311344</v>
      </c>
      <c r="E31">
        <v>47547772</v>
      </c>
      <c r="F31">
        <v>19784069</v>
      </c>
      <c r="G31">
        <v>7746781</v>
      </c>
      <c r="H31">
        <v>1143396</v>
      </c>
      <c r="I31">
        <v>28674246</v>
      </c>
      <c r="J31">
        <v>18938761</v>
      </c>
      <c r="K31">
        <v>7106233</v>
      </c>
      <c r="L31">
        <v>1178513</v>
      </c>
      <c r="M31">
        <v>27223507</v>
      </c>
      <c r="N31">
        <v>5839900</v>
      </c>
      <c r="O31">
        <v>1737640</v>
      </c>
      <c r="P31">
        <v>463772</v>
      </c>
      <c r="Q31">
        <v>8041312</v>
      </c>
      <c r="R31">
        <v>10306872</v>
      </c>
      <c r="S31">
        <v>3062463</v>
      </c>
      <c r="T31">
        <v>635755</v>
      </c>
      <c r="U31">
        <v>14005090</v>
      </c>
      <c r="V31">
        <v>1260274</v>
      </c>
      <c r="W31">
        <v>442586</v>
      </c>
      <c r="X31">
        <v>212659</v>
      </c>
      <c r="Y31">
        <v>1915519</v>
      </c>
      <c r="Z31">
        <v>814732</v>
      </c>
      <c r="AA31">
        <v>217146</v>
      </c>
      <c r="AB31">
        <v>29308</v>
      </c>
      <c r="AC31">
        <v>985578</v>
      </c>
      <c r="AD31">
        <v>1323270</v>
      </c>
      <c r="AE31">
        <v>348697</v>
      </c>
      <c r="AF31">
        <v>91947</v>
      </c>
      <c r="AG31">
        <v>1637331</v>
      </c>
      <c r="AH31">
        <v>89951422</v>
      </c>
      <c r="AI31">
        <v>34214430</v>
      </c>
      <c r="AJ31">
        <v>6079481</v>
      </c>
      <c r="AK31">
        <v>130245333</v>
      </c>
    </row>
    <row r="32" spans="1:37" x14ac:dyDescent="0.35">
      <c r="A32">
        <v>2005</v>
      </c>
      <c r="B32">
        <v>33595057</v>
      </c>
      <c r="C32">
        <v>15400164</v>
      </c>
      <c r="D32">
        <v>1795175</v>
      </c>
      <c r="E32">
        <v>50790396</v>
      </c>
      <c r="F32">
        <v>23531559</v>
      </c>
      <c r="G32">
        <v>9227115</v>
      </c>
      <c r="H32">
        <v>1019084</v>
      </c>
      <c r="I32">
        <v>33777758</v>
      </c>
      <c r="J32">
        <v>22099581</v>
      </c>
      <c r="K32">
        <v>9418258</v>
      </c>
      <c r="L32">
        <v>1264798</v>
      </c>
      <c r="M32">
        <v>32782637</v>
      </c>
      <c r="N32">
        <v>6738600</v>
      </c>
      <c r="O32">
        <v>2064878</v>
      </c>
      <c r="P32">
        <v>525498</v>
      </c>
      <c r="Q32">
        <v>9328976</v>
      </c>
      <c r="R32">
        <v>13381319</v>
      </c>
      <c r="S32">
        <v>4023107</v>
      </c>
      <c r="T32">
        <v>591339</v>
      </c>
      <c r="U32">
        <v>17995765</v>
      </c>
      <c r="V32">
        <v>1520782</v>
      </c>
      <c r="W32">
        <v>503304</v>
      </c>
      <c r="X32">
        <v>169910</v>
      </c>
      <c r="Y32">
        <v>2193996</v>
      </c>
      <c r="Z32">
        <v>1106538</v>
      </c>
      <c r="AA32">
        <v>282103</v>
      </c>
      <c r="AB32">
        <v>39351</v>
      </c>
      <c r="AC32">
        <v>1347261</v>
      </c>
      <c r="AD32">
        <v>1465108</v>
      </c>
      <c r="AE32">
        <v>424394</v>
      </c>
      <c r="AF32">
        <v>76027</v>
      </c>
      <c r="AG32">
        <v>1841664</v>
      </c>
      <c r="AH32">
        <v>103438544</v>
      </c>
      <c r="AI32">
        <v>41343323</v>
      </c>
      <c r="AJ32">
        <v>5487599</v>
      </c>
      <c r="AK32">
        <v>150269466</v>
      </c>
    </row>
    <row r="33" spans="1:37" x14ac:dyDescent="0.35">
      <c r="A33">
        <v>2006</v>
      </c>
      <c r="B33">
        <v>36100798</v>
      </c>
      <c r="C33">
        <v>15587224</v>
      </c>
      <c r="D33">
        <v>1559030</v>
      </c>
      <c r="E33">
        <v>53247052</v>
      </c>
      <c r="F33">
        <v>25015652</v>
      </c>
      <c r="G33">
        <v>10387625</v>
      </c>
      <c r="H33">
        <v>967428</v>
      </c>
      <c r="I33">
        <v>36370705</v>
      </c>
      <c r="J33">
        <v>26227610</v>
      </c>
      <c r="K33">
        <v>9972292</v>
      </c>
      <c r="L33">
        <v>1134152</v>
      </c>
      <c r="M33">
        <v>37334054</v>
      </c>
      <c r="N33">
        <v>7669157</v>
      </c>
      <c r="O33">
        <v>2375494</v>
      </c>
      <c r="P33">
        <v>560889</v>
      </c>
      <c r="Q33">
        <v>10605540</v>
      </c>
      <c r="R33">
        <v>16508267</v>
      </c>
      <c r="S33">
        <v>6009222</v>
      </c>
      <c r="T33">
        <v>983816</v>
      </c>
      <c r="U33">
        <v>23501305</v>
      </c>
      <c r="V33">
        <v>1802256</v>
      </c>
      <c r="W33">
        <v>545659</v>
      </c>
      <c r="X33">
        <v>186826</v>
      </c>
      <c r="Y33">
        <v>2534741</v>
      </c>
      <c r="Z33">
        <v>1125523</v>
      </c>
      <c r="AA33">
        <v>348078</v>
      </c>
      <c r="AB33">
        <v>38994</v>
      </c>
      <c r="AC33">
        <v>1512595</v>
      </c>
      <c r="AD33">
        <v>1741954</v>
      </c>
      <c r="AE33">
        <v>476162</v>
      </c>
      <c r="AF33">
        <v>86829</v>
      </c>
      <c r="AG33">
        <v>2304945</v>
      </c>
      <c r="AH33">
        <v>116191217</v>
      </c>
      <c r="AI33">
        <v>45701756</v>
      </c>
      <c r="AJ33">
        <v>5517964</v>
      </c>
      <c r="AK33">
        <v>167410937</v>
      </c>
    </row>
    <row r="34" spans="1:37" x14ac:dyDescent="0.35">
      <c r="A34">
        <v>2007</v>
      </c>
      <c r="B34">
        <v>40007615</v>
      </c>
      <c r="C34">
        <v>14017509</v>
      </c>
      <c r="D34">
        <v>1407032</v>
      </c>
      <c r="E34">
        <v>55432156</v>
      </c>
      <c r="F34">
        <v>28839018</v>
      </c>
      <c r="G34">
        <v>11028602</v>
      </c>
      <c r="H34">
        <v>915466</v>
      </c>
      <c r="I34">
        <v>40783086</v>
      </c>
      <c r="J34">
        <v>31790344</v>
      </c>
      <c r="K34">
        <v>10466682</v>
      </c>
      <c r="L34">
        <v>1140313</v>
      </c>
      <c r="M34">
        <v>43397339</v>
      </c>
      <c r="N34">
        <v>8462885</v>
      </c>
      <c r="O34">
        <v>2580481</v>
      </c>
      <c r="P34">
        <v>566621</v>
      </c>
      <c r="Q34">
        <v>11609987</v>
      </c>
      <c r="R34">
        <v>16752739</v>
      </c>
      <c r="S34">
        <v>6614717</v>
      </c>
      <c r="T34">
        <v>931979</v>
      </c>
      <c r="U34">
        <v>24299435</v>
      </c>
      <c r="V34">
        <v>2019146</v>
      </c>
      <c r="W34">
        <v>635567</v>
      </c>
      <c r="X34">
        <v>185975</v>
      </c>
      <c r="Y34">
        <v>2840688</v>
      </c>
      <c r="Z34">
        <v>994667</v>
      </c>
      <c r="AA34">
        <v>331242</v>
      </c>
      <c r="AB34">
        <v>35705</v>
      </c>
      <c r="AC34">
        <v>1361614</v>
      </c>
      <c r="AD34">
        <v>2225321</v>
      </c>
      <c r="AE34">
        <v>536038</v>
      </c>
      <c r="AF34">
        <v>84005</v>
      </c>
      <c r="AG34">
        <v>2845364</v>
      </c>
      <c r="AH34">
        <v>131091735</v>
      </c>
      <c r="AI34">
        <v>46210838</v>
      </c>
      <c r="AJ34">
        <v>5267096</v>
      </c>
      <c r="AK34">
        <v>182569669</v>
      </c>
    </row>
    <row r="35" spans="1:37" x14ac:dyDescent="0.35">
      <c r="A35">
        <v>2008</v>
      </c>
      <c r="B35">
        <v>33438617</v>
      </c>
      <c r="C35">
        <v>13796827</v>
      </c>
      <c r="D35">
        <v>1401858</v>
      </c>
      <c r="E35">
        <v>48637302</v>
      </c>
      <c r="F35">
        <v>25798851</v>
      </c>
      <c r="G35">
        <v>11005048</v>
      </c>
      <c r="H35">
        <v>993634</v>
      </c>
      <c r="I35">
        <v>37797533</v>
      </c>
      <c r="J35">
        <v>24166323</v>
      </c>
      <c r="K35">
        <v>9562896</v>
      </c>
      <c r="L35">
        <v>1147191</v>
      </c>
      <c r="M35">
        <v>34876410</v>
      </c>
      <c r="N35">
        <v>7301091</v>
      </c>
      <c r="O35">
        <v>2561372</v>
      </c>
      <c r="P35">
        <v>548698</v>
      </c>
      <c r="Q35">
        <v>10411161</v>
      </c>
      <c r="R35">
        <v>13737508</v>
      </c>
      <c r="S35">
        <v>6009736</v>
      </c>
      <c r="T35">
        <v>745424</v>
      </c>
      <c r="U35">
        <v>20492668</v>
      </c>
      <c r="V35">
        <v>1819186</v>
      </c>
      <c r="W35">
        <v>603131</v>
      </c>
      <c r="X35">
        <v>184449</v>
      </c>
      <c r="Y35">
        <v>2606766</v>
      </c>
      <c r="Z35">
        <v>943465</v>
      </c>
      <c r="AA35">
        <v>290056</v>
      </c>
      <c r="AB35">
        <v>40295</v>
      </c>
      <c r="AC35">
        <v>1273816</v>
      </c>
      <c r="AD35">
        <v>2073726</v>
      </c>
      <c r="AE35">
        <v>630554</v>
      </c>
      <c r="AF35">
        <v>85225</v>
      </c>
      <c r="AG35">
        <v>2789505</v>
      </c>
      <c r="AH35">
        <v>109278767</v>
      </c>
      <c r="AI35">
        <v>44459620</v>
      </c>
      <c r="AJ35">
        <v>5146774</v>
      </c>
      <c r="AK35">
        <v>158885161</v>
      </c>
    </row>
    <row r="36" spans="1:37" x14ac:dyDescent="0.35">
      <c r="A36">
        <v>2009</v>
      </c>
      <c r="B36">
        <v>44892609</v>
      </c>
      <c r="C36">
        <v>13932130</v>
      </c>
      <c r="D36">
        <v>1644155</v>
      </c>
      <c r="E36">
        <v>60468894</v>
      </c>
      <c r="F36">
        <v>33337440</v>
      </c>
      <c r="G36">
        <v>9987708</v>
      </c>
      <c r="H36">
        <v>1235430</v>
      </c>
      <c r="I36">
        <v>44560578</v>
      </c>
      <c r="J36">
        <v>30787775</v>
      </c>
      <c r="K36">
        <v>9046738</v>
      </c>
      <c r="L36">
        <v>1308235</v>
      </c>
      <c r="M36">
        <v>41142748</v>
      </c>
      <c r="N36">
        <v>8948245</v>
      </c>
      <c r="O36">
        <v>2918516</v>
      </c>
      <c r="P36">
        <v>621315</v>
      </c>
      <c r="Q36">
        <v>12488076</v>
      </c>
      <c r="R36">
        <v>18681939</v>
      </c>
      <c r="S36">
        <v>5269044</v>
      </c>
      <c r="T36">
        <v>592065</v>
      </c>
      <c r="U36">
        <v>24543048</v>
      </c>
      <c r="V36">
        <v>2286599</v>
      </c>
      <c r="W36">
        <v>479586</v>
      </c>
      <c r="X36">
        <v>230080</v>
      </c>
      <c r="Y36">
        <v>2996265</v>
      </c>
      <c r="Z36">
        <v>1228083</v>
      </c>
      <c r="AA36">
        <v>332187</v>
      </c>
      <c r="AB36">
        <v>52549</v>
      </c>
      <c r="AC36">
        <v>1469825</v>
      </c>
      <c r="AD36">
        <v>2772871</v>
      </c>
      <c r="AE36">
        <v>765981</v>
      </c>
      <c r="AF36">
        <v>96299</v>
      </c>
      <c r="AG36">
        <v>3330732</v>
      </c>
      <c r="AH36">
        <v>142935561</v>
      </c>
      <c r="AI36">
        <v>42731890</v>
      </c>
      <c r="AJ36">
        <v>5791182</v>
      </c>
      <c r="AK36">
        <v>191458633</v>
      </c>
    </row>
    <row r="37" spans="1:37" x14ac:dyDescent="0.35">
      <c r="A37">
        <v>2010</v>
      </c>
      <c r="B37">
        <v>36441774</v>
      </c>
      <c r="C37">
        <v>12449233</v>
      </c>
      <c r="D37">
        <v>1372689</v>
      </c>
      <c r="E37">
        <v>50263696</v>
      </c>
      <c r="F37">
        <v>32336140</v>
      </c>
      <c r="G37">
        <v>10457287</v>
      </c>
      <c r="H37">
        <v>1025129</v>
      </c>
      <c r="I37">
        <v>43818556</v>
      </c>
      <c r="J37">
        <v>22638152</v>
      </c>
      <c r="K37">
        <v>7585666</v>
      </c>
      <c r="L37">
        <v>1004219</v>
      </c>
      <c r="M37">
        <v>31228037</v>
      </c>
      <c r="N37">
        <v>7067667</v>
      </c>
      <c r="O37">
        <v>2104897</v>
      </c>
      <c r="P37">
        <v>416461</v>
      </c>
      <c r="Q37">
        <v>9589025</v>
      </c>
      <c r="R37">
        <v>14350454</v>
      </c>
      <c r="S37">
        <v>4665810</v>
      </c>
      <c r="T37">
        <v>422653</v>
      </c>
      <c r="U37">
        <v>19438917</v>
      </c>
      <c r="V37">
        <v>1623122</v>
      </c>
      <c r="W37">
        <v>383573</v>
      </c>
      <c r="X37">
        <v>191744</v>
      </c>
      <c r="Y37">
        <v>2198439</v>
      </c>
      <c r="Z37">
        <v>863191</v>
      </c>
      <c r="AA37">
        <v>294435</v>
      </c>
      <c r="AB37">
        <v>39500</v>
      </c>
      <c r="AC37">
        <v>1197126</v>
      </c>
      <c r="AD37">
        <v>2237579</v>
      </c>
      <c r="AE37">
        <v>553933</v>
      </c>
      <c r="AF37">
        <v>88245</v>
      </c>
      <c r="AG37">
        <v>2879757</v>
      </c>
      <c r="AH37">
        <v>117558079</v>
      </c>
      <c r="AI37">
        <v>38494834</v>
      </c>
      <c r="AJ37">
        <v>4560640</v>
      </c>
      <c r="AK37">
        <v>160613553</v>
      </c>
    </row>
    <row r="38" spans="1:37" x14ac:dyDescent="0.35">
      <c r="A38">
        <v>2011</v>
      </c>
      <c r="B38">
        <v>37646957</v>
      </c>
      <c r="C38">
        <v>15814359</v>
      </c>
      <c r="D38">
        <v>1380245</v>
      </c>
      <c r="E38">
        <v>54841561</v>
      </c>
      <c r="F38">
        <v>30337997</v>
      </c>
      <c r="G38">
        <v>13335371</v>
      </c>
      <c r="H38">
        <v>990583</v>
      </c>
      <c r="I38">
        <v>44663951</v>
      </c>
      <c r="J38">
        <v>19749093</v>
      </c>
      <c r="K38">
        <v>7247785</v>
      </c>
      <c r="L38">
        <v>806998</v>
      </c>
      <c r="M38">
        <v>27803876</v>
      </c>
      <c r="N38">
        <v>6503967</v>
      </c>
      <c r="O38">
        <v>2502694</v>
      </c>
      <c r="P38">
        <v>389553</v>
      </c>
      <c r="Q38">
        <v>9396214</v>
      </c>
      <c r="R38">
        <v>13806284</v>
      </c>
      <c r="S38">
        <v>5502486</v>
      </c>
      <c r="T38">
        <v>365206</v>
      </c>
      <c r="U38">
        <v>19673976</v>
      </c>
      <c r="V38">
        <v>1582915</v>
      </c>
      <c r="W38">
        <v>459987</v>
      </c>
      <c r="X38">
        <v>176203</v>
      </c>
      <c r="Y38">
        <v>2219105</v>
      </c>
      <c r="Z38">
        <v>808049</v>
      </c>
      <c r="AA38">
        <v>314033</v>
      </c>
      <c r="AB38">
        <v>41351</v>
      </c>
      <c r="AC38">
        <v>1163433</v>
      </c>
      <c r="AD38">
        <v>2189240</v>
      </c>
      <c r="AE38">
        <v>632317</v>
      </c>
      <c r="AF38">
        <v>93562</v>
      </c>
      <c r="AG38">
        <v>2915119</v>
      </c>
      <c r="AH38">
        <v>112624502</v>
      </c>
      <c r="AI38">
        <v>45809032</v>
      </c>
      <c r="AJ38">
        <v>4243701</v>
      </c>
      <c r="AK38">
        <v>162677235</v>
      </c>
    </row>
    <row r="39" spans="1:37" x14ac:dyDescent="0.35">
      <c r="A39">
        <v>2012</v>
      </c>
      <c r="B39">
        <v>35312983</v>
      </c>
      <c r="C39">
        <v>16605789</v>
      </c>
      <c r="D39">
        <v>1303032</v>
      </c>
      <c r="E39">
        <v>53221804</v>
      </c>
      <c r="F39">
        <v>30777264</v>
      </c>
      <c r="G39">
        <v>13499356</v>
      </c>
      <c r="H39">
        <v>967525</v>
      </c>
      <c r="I39">
        <v>45244145</v>
      </c>
      <c r="J39">
        <v>22095286</v>
      </c>
      <c r="K39">
        <v>7244484</v>
      </c>
      <c r="L39">
        <v>776566</v>
      </c>
      <c r="M39">
        <v>30116336</v>
      </c>
      <c r="N39">
        <v>6192615</v>
      </c>
      <c r="O39">
        <v>2636010</v>
      </c>
      <c r="P39">
        <v>314250</v>
      </c>
      <c r="Q39">
        <v>9142875</v>
      </c>
      <c r="R39">
        <v>16717448</v>
      </c>
      <c r="S39">
        <v>6273868</v>
      </c>
      <c r="T39">
        <v>359292</v>
      </c>
      <c r="U39">
        <v>23350608</v>
      </c>
      <c r="V39">
        <v>1485917</v>
      </c>
      <c r="W39">
        <v>441442</v>
      </c>
      <c r="X39">
        <v>167765</v>
      </c>
      <c r="Y39">
        <v>2095124</v>
      </c>
      <c r="Z39">
        <v>1031848</v>
      </c>
      <c r="AA39">
        <v>341217</v>
      </c>
      <c r="AB39">
        <v>34472</v>
      </c>
      <c r="AC39">
        <v>1407537</v>
      </c>
      <c r="AD39">
        <v>2215536</v>
      </c>
      <c r="AE39">
        <v>674176</v>
      </c>
      <c r="AF39">
        <v>86171</v>
      </c>
      <c r="AG39">
        <v>2975883</v>
      </c>
      <c r="AH39">
        <v>115828897</v>
      </c>
      <c r="AI39">
        <v>47716342</v>
      </c>
      <c r="AJ39">
        <v>4009073</v>
      </c>
      <c r="AK39">
        <v>167554312</v>
      </c>
    </row>
    <row r="40" spans="1:37" x14ac:dyDescent="0.35">
      <c r="A40">
        <v>2013</v>
      </c>
      <c r="B40">
        <v>40314239</v>
      </c>
      <c r="C40">
        <v>17641713</v>
      </c>
      <c r="D40">
        <v>1418343</v>
      </c>
      <c r="E40">
        <v>59374295</v>
      </c>
      <c r="F40">
        <v>33480676</v>
      </c>
      <c r="G40">
        <v>14092891</v>
      </c>
      <c r="H40">
        <v>883451</v>
      </c>
      <c r="I40">
        <v>48457018</v>
      </c>
      <c r="J40">
        <v>24727913</v>
      </c>
      <c r="K40">
        <v>7482263</v>
      </c>
      <c r="L40">
        <v>707730</v>
      </c>
      <c r="M40">
        <v>32917906</v>
      </c>
      <c r="N40">
        <v>7402484</v>
      </c>
      <c r="O40">
        <v>2836791</v>
      </c>
      <c r="P40">
        <v>284925</v>
      </c>
      <c r="Q40">
        <v>10524200</v>
      </c>
      <c r="R40">
        <v>20553696</v>
      </c>
      <c r="S40">
        <v>6845827</v>
      </c>
      <c r="T40">
        <v>361518</v>
      </c>
      <c r="U40">
        <v>27761041</v>
      </c>
      <c r="V40">
        <v>1699666</v>
      </c>
      <c r="W40">
        <v>427852</v>
      </c>
      <c r="X40">
        <v>129521</v>
      </c>
      <c r="Y40">
        <v>2257039</v>
      </c>
      <c r="Z40">
        <v>1067981</v>
      </c>
      <c r="AA40">
        <v>386828</v>
      </c>
      <c r="AB40">
        <v>38646</v>
      </c>
      <c r="AC40">
        <v>1493455</v>
      </c>
      <c r="AD40">
        <v>2579371</v>
      </c>
      <c r="AE40">
        <v>824372</v>
      </c>
      <c r="AF40">
        <v>98495</v>
      </c>
      <c r="AG40">
        <v>3502238</v>
      </c>
      <c r="AH40">
        <v>131826026</v>
      </c>
      <c r="AI40">
        <v>50538537</v>
      </c>
      <c r="AJ40">
        <v>3922629</v>
      </c>
      <c r="AK40">
        <v>186287192</v>
      </c>
    </row>
    <row r="41" spans="1:37" x14ac:dyDescent="0.35">
      <c r="A41">
        <v>2014</v>
      </c>
      <c r="B41">
        <v>43285585</v>
      </c>
      <c r="C41">
        <v>21083549</v>
      </c>
      <c r="D41">
        <v>1535380</v>
      </c>
      <c r="E41">
        <v>65904514</v>
      </c>
      <c r="F41">
        <v>36037029</v>
      </c>
      <c r="G41">
        <v>15022439</v>
      </c>
      <c r="H41">
        <v>904445</v>
      </c>
      <c r="I41">
        <v>51963913</v>
      </c>
      <c r="J41">
        <v>27280409</v>
      </c>
      <c r="K41">
        <v>8517047</v>
      </c>
      <c r="L41">
        <v>730245</v>
      </c>
      <c r="M41">
        <v>36527701</v>
      </c>
      <c r="N41">
        <v>7916063</v>
      </c>
      <c r="O41">
        <v>3130394</v>
      </c>
      <c r="P41">
        <v>232439</v>
      </c>
      <c r="Q41">
        <v>11278896</v>
      </c>
      <c r="R41">
        <v>21299775</v>
      </c>
      <c r="S41">
        <v>7529236</v>
      </c>
      <c r="T41">
        <v>299192</v>
      </c>
      <c r="U41">
        <v>29128203</v>
      </c>
      <c r="V41">
        <v>1876204</v>
      </c>
      <c r="W41">
        <v>515494</v>
      </c>
      <c r="X41">
        <v>109353</v>
      </c>
      <c r="Y41">
        <v>2501051</v>
      </c>
      <c r="Z41">
        <v>1223848</v>
      </c>
      <c r="AA41">
        <v>434043</v>
      </c>
      <c r="AB41">
        <v>42699</v>
      </c>
      <c r="AC41">
        <v>1700590</v>
      </c>
      <c r="AD41">
        <v>2777308</v>
      </c>
      <c r="AE41">
        <v>865815</v>
      </c>
      <c r="AF41">
        <v>58007</v>
      </c>
      <c r="AG41">
        <v>3701130</v>
      </c>
      <c r="AH41">
        <v>141696221</v>
      </c>
      <c r="AI41">
        <v>57098017</v>
      </c>
      <c r="AJ41">
        <v>3911760</v>
      </c>
      <c r="AK41">
        <v>202705998</v>
      </c>
    </row>
    <row r="42" spans="1:37" x14ac:dyDescent="0.35">
      <c r="A42">
        <v>2015</v>
      </c>
      <c r="B42">
        <v>53187514</v>
      </c>
      <c r="C42">
        <v>30198437</v>
      </c>
      <c r="D42">
        <v>1912247</v>
      </c>
      <c r="E42">
        <v>85298198</v>
      </c>
      <c r="F42">
        <v>42278641</v>
      </c>
      <c r="G42">
        <v>19203525</v>
      </c>
      <c r="H42">
        <v>963359</v>
      </c>
      <c r="I42">
        <v>62445525</v>
      </c>
      <c r="J42">
        <v>28555532</v>
      </c>
      <c r="K42">
        <v>9954799</v>
      </c>
      <c r="L42">
        <v>722493</v>
      </c>
      <c r="M42">
        <v>39232824</v>
      </c>
      <c r="N42">
        <v>8197578</v>
      </c>
      <c r="O42">
        <v>3781597</v>
      </c>
      <c r="P42">
        <v>233489</v>
      </c>
      <c r="Q42">
        <v>12212664</v>
      </c>
      <c r="R42">
        <v>18827977</v>
      </c>
      <c r="S42">
        <v>8595619</v>
      </c>
      <c r="T42">
        <v>292332</v>
      </c>
      <c r="U42">
        <v>27715928</v>
      </c>
      <c r="V42">
        <v>1870371</v>
      </c>
      <c r="W42">
        <v>592654</v>
      </c>
      <c r="X42">
        <v>71850</v>
      </c>
      <c r="Y42">
        <v>2534875</v>
      </c>
      <c r="Z42">
        <v>975847</v>
      </c>
      <c r="AA42">
        <v>413428</v>
      </c>
      <c r="AB42">
        <v>34786</v>
      </c>
      <c r="AC42">
        <v>1424061</v>
      </c>
      <c r="AD42">
        <v>3102734</v>
      </c>
      <c r="AE42">
        <v>1124744</v>
      </c>
      <c r="AF42">
        <v>62650</v>
      </c>
      <c r="AG42">
        <v>4290128</v>
      </c>
      <c r="AH42">
        <v>156996194</v>
      </c>
      <c r="AI42">
        <v>73864803</v>
      </c>
      <c r="AJ42">
        <v>4293206</v>
      </c>
      <c r="AK42">
        <v>235154203</v>
      </c>
    </row>
    <row r="43" spans="1:37" x14ac:dyDescent="0.35">
      <c r="A43">
        <v>2016</v>
      </c>
      <c r="B43">
        <v>54607927</v>
      </c>
      <c r="C43">
        <v>32173911</v>
      </c>
      <c r="D43">
        <v>1943687</v>
      </c>
      <c r="E43">
        <v>88725525</v>
      </c>
      <c r="F43">
        <v>44432328</v>
      </c>
      <c r="G43">
        <v>22116779</v>
      </c>
      <c r="H43">
        <v>1032937</v>
      </c>
      <c r="I43">
        <v>67582044</v>
      </c>
      <c r="J43">
        <v>29751246</v>
      </c>
      <c r="K43">
        <v>11385484</v>
      </c>
      <c r="L43">
        <v>789769</v>
      </c>
      <c r="M43">
        <v>41926499</v>
      </c>
      <c r="N43">
        <v>8569368</v>
      </c>
      <c r="O43">
        <v>4445104</v>
      </c>
      <c r="P43">
        <v>232784</v>
      </c>
      <c r="Q43">
        <v>13247256</v>
      </c>
      <c r="R43">
        <v>16673024</v>
      </c>
      <c r="S43">
        <v>8133208</v>
      </c>
      <c r="T43">
        <v>260263</v>
      </c>
      <c r="U43">
        <v>25066495</v>
      </c>
      <c r="V43">
        <v>2028875</v>
      </c>
      <c r="W43">
        <v>708808</v>
      </c>
      <c r="X43">
        <v>73602</v>
      </c>
      <c r="Y43">
        <v>2615948</v>
      </c>
      <c r="Z43">
        <v>869774</v>
      </c>
      <c r="AA43">
        <v>314261</v>
      </c>
      <c r="AB43">
        <v>22402</v>
      </c>
      <c r="AC43">
        <v>1124232</v>
      </c>
      <c r="AD43">
        <v>3252367</v>
      </c>
      <c r="AE43">
        <v>1279320</v>
      </c>
      <c r="AF43">
        <v>53968</v>
      </c>
      <c r="AG43">
        <v>4585655</v>
      </c>
      <c r="AH43">
        <v>160184909</v>
      </c>
      <c r="AI43">
        <v>80556875</v>
      </c>
      <c r="AJ43">
        <v>4415431</v>
      </c>
      <c r="AK43">
        <v>245157215</v>
      </c>
    </row>
    <row r="44" spans="1:37" x14ac:dyDescent="0.35">
      <c r="A44">
        <v>2017</v>
      </c>
      <c r="B44">
        <v>61343667</v>
      </c>
      <c r="C44">
        <v>28788666</v>
      </c>
      <c r="D44">
        <v>2099692</v>
      </c>
      <c r="E44">
        <v>92232025</v>
      </c>
      <c r="F44">
        <v>51070953</v>
      </c>
      <c r="G44">
        <v>21673621</v>
      </c>
      <c r="H44">
        <v>1147280</v>
      </c>
      <c r="I44">
        <v>73891854</v>
      </c>
      <c r="J44">
        <v>31116567</v>
      </c>
      <c r="K44">
        <v>10077495</v>
      </c>
      <c r="L44">
        <v>812444</v>
      </c>
      <c r="M44">
        <v>42006506</v>
      </c>
      <c r="N44">
        <v>8829186</v>
      </c>
      <c r="O44">
        <v>3925353</v>
      </c>
      <c r="P44">
        <v>213793</v>
      </c>
      <c r="Q44">
        <v>12968332</v>
      </c>
      <c r="R44">
        <v>16202269</v>
      </c>
      <c r="S44">
        <v>6169308</v>
      </c>
      <c r="T44">
        <v>224381</v>
      </c>
      <c r="U44">
        <v>22595958</v>
      </c>
      <c r="V44">
        <v>2251806</v>
      </c>
      <c r="W44">
        <v>687847</v>
      </c>
      <c r="X44">
        <v>82853</v>
      </c>
      <c r="Y44">
        <v>3022506</v>
      </c>
      <c r="Z44">
        <v>853795</v>
      </c>
      <c r="AA44">
        <v>224487</v>
      </c>
      <c r="AB44">
        <v>19040</v>
      </c>
      <c r="AC44">
        <v>1097322</v>
      </c>
      <c r="AD44">
        <v>3736494</v>
      </c>
      <c r="AE44">
        <v>1201644</v>
      </c>
      <c r="AF44">
        <v>65595</v>
      </c>
      <c r="AG44">
        <v>5003733</v>
      </c>
      <c r="AH44">
        <v>175404737</v>
      </c>
      <c r="AI44">
        <v>72748421</v>
      </c>
      <c r="AJ44">
        <v>4665078</v>
      </c>
      <c r="AK44">
        <v>252818236</v>
      </c>
    </row>
    <row r="45" spans="1:37" x14ac:dyDescent="0.35">
      <c r="A45">
        <v>2018</v>
      </c>
      <c r="B45">
        <v>34156072</v>
      </c>
      <c r="C45">
        <v>16338467</v>
      </c>
      <c r="D45">
        <v>964637</v>
      </c>
      <c r="E45">
        <v>51459176</v>
      </c>
      <c r="F45">
        <v>30063040</v>
      </c>
      <c r="G45">
        <v>13798170</v>
      </c>
      <c r="H45">
        <v>578477</v>
      </c>
      <c r="I45">
        <v>44439687</v>
      </c>
      <c r="J45">
        <v>17509099</v>
      </c>
      <c r="K45">
        <v>6231011</v>
      </c>
      <c r="L45">
        <v>396348</v>
      </c>
      <c r="M45">
        <v>24136458</v>
      </c>
      <c r="N45">
        <v>5110763</v>
      </c>
      <c r="O45">
        <v>2286925</v>
      </c>
      <c r="P45">
        <v>111952</v>
      </c>
      <c r="Q45">
        <v>7509640</v>
      </c>
      <c r="R45">
        <v>8566356</v>
      </c>
      <c r="S45">
        <v>3260867</v>
      </c>
      <c r="T45">
        <v>101900</v>
      </c>
      <c r="U45">
        <v>11929123</v>
      </c>
      <c r="V45">
        <v>1385083</v>
      </c>
      <c r="W45">
        <v>465476</v>
      </c>
      <c r="X45">
        <v>42307</v>
      </c>
      <c r="Y45">
        <v>1892866</v>
      </c>
      <c r="Z45">
        <v>459438</v>
      </c>
      <c r="AA45">
        <v>117702</v>
      </c>
      <c r="AB45">
        <v>5428</v>
      </c>
      <c r="AC45">
        <v>502234</v>
      </c>
      <c r="AD45">
        <v>2184407</v>
      </c>
      <c r="AE45">
        <v>762248</v>
      </c>
      <c r="AF45">
        <v>23378</v>
      </c>
      <c r="AG45">
        <v>2538850</v>
      </c>
      <c r="AH45">
        <v>99434258</v>
      </c>
      <c r="AI45">
        <v>43260866</v>
      </c>
      <c r="AJ45">
        <v>2228065</v>
      </c>
      <c r="AK45">
        <v>144923189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1100-BEF9-46CF-9439-B0A72F648D3F}">
  <dimension ref="A1:L353"/>
  <sheetViews>
    <sheetView tabSelected="1" topLeftCell="A301" workbookViewId="0">
      <selection activeCell="P322" sqref="P322"/>
    </sheetView>
  </sheetViews>
  <sheetFormatPr defaultRowHeight="14.5" x14ac:dyDescent="0.35"/>
  <sheetData>
    <row r="1" spans="1:12" ht="41.5" x14ac:dyDescent="0.35">
      <c r="A1" s="1" t="s">
        <v>0</v>
      </c>
      <c r="B1" s="1" t="s">
        <v>37</v>
      </c>
      <c r="C1" s="1" t="s">
        <v>50</v>
      </c>
      <c r="D1" s="1" t="s">
        <v>51</v>
      </c>
      <c r="E1" s="1" t="s">
        <v>52</v>
      </c>
      <c r="F1" s="1" t="s">
        <v>46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5">
      <c r="A2">
        <v>1975</v>
      </c>
      <c r="B2" t="s">
        <v>38</v>
      </c>
      <c r="C2" s="3">
        <v>0</v>
      </c>
      <c r="D2" s="3">
        <v>0</v>
      </c>
      <c r="E2" s="3">
        <v>32.091000000000001</v>
      </c>
      <c r="F2" s="3">
        <v>469.678</v>
      </c>
      <c r="G2" s="6">
        <v>0</v>
      </c>
      <c r="H2" s="6">
        <v>0</v>
      </c>
      <c r="I2" s="6">
        <v>6.8000000000000005E-2</v>
      </c>
      <c r="J2" s="6">
        <v>0</v>
      </c>
      <c r="K2" s="6">
        <v>0</v>
      </c>
    </row>
    <row r="3" spans="1:12" x14ac:dyDescent="0.35">
      <c r="A3">
        <v>1976</v>
      </c>
      <c r="B3" t="s">
        <v>38</v>
      </c>
      <c r="C3" s="2">
        <v>0</v>
      </c>
      <c r="D3" s="2">
        <v>0</v>
      </c>
      <c r="E3" s="2">
        <v>123.43600000000001</v>
      </c>
      <c r="F3" s="2">
        <v>1773.365</v>
      </c>
      <c r="G3" s="6">
        <v>0</v>
      </c>
      <c r="H3" s="6">
        <v>0</v>
      </c>
      <c r="I3" s="6">
        <v>7.0000000000000007E-2</v>
      </c>
      <c r="J3" s="6">
        <v>0</v>
      </c>
      <c r="K3" s="6">
        <v>0</v>
      </c>
      <c r="L3">
        <v>-3.84</v>
      </c>
    </row>
    <row r="4" spans="1:12" x14ac:dyDescent="0.35">
      <c r="A4">
        <v>1977</v>
      </c>
      <c r="B4" t="s">
        <v>38</v>
      </c>
      <c r="C4" s="2">
        <v>0</v>
      </c>
      <c r="D4" s="2">
        <v>0</v>
      </c>
      <c r="E4" s="2">
        <v>126.408</v>
      </c>
      <c r="F4" s="2">
        <v>1978.7840000000001</v>
      </c>
      <c r="G4" s="6">
        <v>0</v>
      </c>
      <c r="H4" s="6">
        <v>0</v>
      </c>
      <c r="I4" s="6">
        <v>6.4000000000000001E-2</v>
      </c>
      <c r="J4" s="6">
        <v>0</v>
      </c>
      <c r="K4" s="6">
        <v>0</v>
      </c>
      <c r="L4">
        <v>2.41</v>
      </c>
    </row>
    <row r="5" spans="1:12" x14ac:dyDescent="0.35">
      <c r="A5">
        <v>1978</v>
      </c>
      <c r="B5" t="s">
        <v>38</v>
      </c>
      <c r="C5" s="2">
        <v>0</v>
      </c>
      <c r="D5" s="2">
        <v>0</v>
      </c>
      <c r="E5" s="2">
        <v>146.46</v>
      </c>
      <c r="F5" s="2">
        <v>2255.056</v>
      </c>
      <c r="G5" s="6">
        <v>0</v>
      </c>
      <c r="H5" s="6">
        <v>0</v>
      </c>
      <c r="I5" s="6">
        <v>6.5000000000000002E-2</v>
      </c>
      <c r="J5" s="6">
        <v>0</v>
      </c>
      <c r="K5" s="6">
        <v>0</v>
      </c>
      <c r="L5">
        <v>15.86</v>
      </c>
    </row>
    <row r="6" spans="1:12" x14ac:dyDescent="0.35">
      <c r="A6">
        <v>1979</v>
      </c>
      <c r="B6" t="s">
        <v>38</v>
      </c>
      <c r="C6" s="2">
        <v>0</v>
      </c>
      <c r="D6" s="2">
        <v>0</v>
      </c>
      <c r="E6" s="2">
        <v>160.63499999999999</v>
      </c>
      <c r="F6" s="2">
        <v>2637.0390000000002</v>
      </c>
      <c r="G6" s="6">
        <v>0</v>
      </c>
      <c r="H6" s="6">
        <v>0</v>
      </c>
      <c r="I6" s="6">
        <v>6.0999999999999999E-2</v>
      </c>
      <c r="J6" s="6">
        <v>0</v>
      </c>
      <c r="K6" s="6">
        <v>0</v>
      </c>
      <c r="L6">
        <v>9.68</v>
      </c>
    </row>
    <row r="7" spans="1:12" x14ac:dyDescent="0.35">
      <c r="A7">
        <v>1980</v>
      </c>
      <c r="B7" t="s">
        <v>38</v>
      </c>
      <c r="C7" s="2">
        <v>0</v>
      </c>
      <c r="D7" s="2">
        <v>0</v>
      </c>
      <c r="E7" s="2">
        <v>207.74100000000001</v>
      </c>
      <c r="F7" s="2">
        <v>3131.0650000000001</v>
      </c>
      <c r="G7" s="6">
        <v>0</v>
      </c>
      <c r="H7" s="6">
        <v>0</v>
      </c>
      <c r="I7" s="6">
        <v>6.6000000000000003E-2</v>
      </c>
      <c r="J7" s="6">
        <v>0</v>
      </c>
      <c r="K7" s="6">
        <v>0</v>
      </c>
      <c r="L7">
        <v>29.32</v>
      </c>
    </row>
    <row r="8" spans="1:12" x14ac:dyDescent="0.35">
      <c r="A8">
        <v>1981</v>
      </c>
      <c r="B8" t="s">
        <v>38</v>
      </c>
      <c r="C8" s="2">
        <v>0</v>
      </c>
      <c r="D8" s="2">
        <v>0</v>
      </c>
      <c r="E8" s="2">
        <v>223.714</v>
      </c>
      <c r="F8" s="2">
        <v>2649.8240000000001</v>
      </c>
      <c r="G8" s="6">
        <v>0</v>
      </c>
      <c r="H8" s="6">
        <v>0</v>
      </c>
      <c r="I8" s="6">
        <v>8.4000000000000005E-2</v>
      </c>
      <c r="J8" s="6">
        <v>0</v>
      </c>
      <c r="K8" s="6">
        <v>0</v>
      </c>
      <c r="L8">
        <v>7.69</v>
      </c>
    </row>
    <row r="9" spans="1:12" x14ac:dyDescent="0.35">
      <c r="A9">
        <v>1982</v>
      </c>
      <c r="B9" t="s">
        <v>38</v>
      </c>
      <c r="C9" s="2">
        <v>0</v>
      </c>
      <c r="D9" s="2">
        <v>0</v>
      </c>
      <c r="E9" s="2">
        <v>208.13499999999999</v>
      </c>
      <c r="F9" s="2">
        <v>2310.0540000000001</v>
      </c>
      <c r="G9" s="6">
        <v>0</v>
      </c>
      <c r="H9" s="6">
        <v>0</v>
      </c>
      <c r="I9" s="6">
        <v>0.09</v>
      </c>
      <c r="J9" s="6">
        <v>0</v>
      </c>
      <c r="K9" s="6">
        <v>0</v>
      </c>
      <c r="L9">
        <v>-6.96</v>
      </c>
    </row>
    <row r="10" spans="1:12" x14ac:dyDescent="0.35">
      <c r="A10">
        <v>1983</v>
      </c>
      <c r="B10" t="s">
        <v>38</v>
      </c>
      <c r="C10" s="2">
        <v>0</v>
      </c>
      <c r="D10" s="2">
        <v>0</v>
      </c>
      <c r="E10" s="2">
        <v>223.97900000000001</v>
      </c>
      <c r="F10" s="2">
        <v>3201.886</v>
      </c>
      <c r="G10" s="6">
        <v>0</v>
      </c>
      <c r="H10" s="6">
        <v>0</v>
      </c>
      <c r="I10" s="6">
        <v>7.0000000000000007E-2</v>
      </c>
      <c r="J10" s="6">
        <v>0</v>
      </c>
      <c r="K10" s="6">
        <v>0</v>
      </c>
      <c r="L10">
        <v>7.61</v>
      </c>
    </row>
    <row r="11" spans="1:12" x14ac:dyDescent="0.35">
      <c r="A11">
        <v>1984</v>
      </c>
      <c r="B11" t="s">
        <v>38</v>
      </c>
      <c r="C11" s="2">
        <v>0</v>
      </c>
      <c r="D11" s="2">
        <v>0</v>
      </c>
      <c r="E11" s="2">
        <v>245.82599999999999</v>
      </c>
      <c r="F11" s="2">
        <v>4200.0029999999997</v>
      </c>
      <c r="G11" s="6">
        <v>0</v>
      </c>
      <c r="H11" s="6">
        <v>0</v>
      </c>
      <c r="I11" s="6">
        <v>5.8999999999999997E-2</v>
      </c>
      <c r="J11" s="6">
        <v>0</v>
      </c>
      <c r="K11" s="6">
        <v>0</v>
      </c>
      <c r="L11">
        <v>9.75</v>
      </c>
    </row>
    <row r="12" spans="1:12" x14ac:dyDescent="0.35">
      <c r="A12">
        <v>1985</v>
      </c>
      <c r="B12" t="s">
        <v>38</v>
      </c>
      <c r="C12" s="2">
        <v>0</v>
      </c>
      <c r="D12" s="2">
        <v>0</v>
      </c>
      <c r="E12" s="2">
        <v>223.53200000000001</v>
      </c>
      <c r="F12" s="2">
        <v>4636.518</v>
      </c>
      <c r="G12" s="6">
        <v>0</v>
      </c>
      <c r="H12" s="6">
        <v>0</v>
      </c>
      <c r="I12" s="6">
        <v>4.8000000000000001E-2</v>
      </c>
      <c r="J12" s="6">
        <v>0</v>
      </c>
      <c r="K12" s="6">
        <v>0</v>
      </c>
      <c r="L12">
        <v>-9.07</v>
      </c>
    </row>
    <row r="13" spans="1:12" x14ac:dyDescent="0.35">
      <c r="A13">
        <v>1986</v>
      </c>
      <c r="B13" t="s">
        <v>38</v>
      </c>
      <c r="C13" s="2">
        <v>0</v>
      </c>
      <c r="D13" s="2">
        <v>0</v>
      </c>
      <c r="E13" s="2">
        <v>163.57</v>
      </c>
      <c r="F13" s="2">
        <v>4077.4189999999999</v>
      </c>
      <c r="G13" s="6">
        <v>0</v>
      </c>
      <c r="H13" s="6">
        <v>0</v>
      </c>
      <c r="I13" s="6">
        <v>0.04</v>
      </c>
      <c r="J13" s="6">
        <v>0</v>
      </c>
      <c r="K13" s="6">
        <v>0</v>
      </c>
      <c r="L13">
        <v>-26.82</v>
      </c>
    </row>
    <row r="14" spans="1:12" x14ac:dyDescent="0.35">
      <c r="A14">
        <v>1987</v>
      </c>
      <c r="B14" t="s">
        <v>38</v>
      </c>
      <c r="C14" s="2">
        <v>0</v>
      </c>
      <c r="D14" s="2">
        <v>0</v>
      </c>
      <c r="E14" s="2">
        <v>218.005</v>
      </c>
      <c r="F14" s="2">
        <v>5787.9790000000003</v>
      </c>
      <c r="G14" s="6">
        <v>0</v>
      </c>
      <c r="H14" s="6">
        <v>0</v>
      </c>
      <c r="I14" s="6">
        <v>3.7999999999999999E-2</v>
      </c>
      <c r="J14" s="6">
        <v>0</v>
      </c>
      <c r="K14" s="6">
        <v>0</v>
      </c>
      <c r="L14">
        <v>33.28</v>
      </c>
    </row>
    <row r="15" spans="1:12" x14ac:dyDescent="0.35">
      <c r="A15">
        <v>1988</v>
      </c>
      <c r="B15" t="s">
        <v>38</v>
      </c>
      <c r="C15" s="2">
        <v>0</v>
      </c>
      <c r="D15" s="2">
        <v>0</v>
      </c>
      <c r="E15" s="2">
        <v>417.04899999999998</v>
      </c>
      <c r="F15" s="2">
        <v>9373.7420000000002</v>
      </c>
      <c r="G15" s="6">
        <v>0</v>
      </c>
      <c r="H15" s="6">
        <v>0</v>
      </c>
      <c r="I15" s="6">
        <v>4.3999999999999997E-2</v>
      </c>
      <c r="J15" s="6">
        <v>0</v>
      </c>
      <c r="K15" s="6">
        <v>0</v>
      </c>
      <c r="L15">
        <v>91.3</v>
      </c>
    </row>
    <row r="16" spans="1:12" x14ac:dyDescent="0.35">
      <c r="A16">
        <v>1989</v>
      </c>
      <c r="B16" t="s">
        <v>38</v>
      </c>
      <c r="C16" s="2">
        <v>0</v>
      </c>
      <c r="D16" s="2">
        <v>0</v>
      </c>
      <c r="E16" s="2">
        <v>408.07499999999999</v>
      </c>
      <c r="F16" s="2">
        <v>7511.6930000000002</v>
      </c>
      <c r="G16" s="6">
        <v>0</v>
      </c>
      <c r="H16" s="6">
        <v>0</v>
      </c>
      <c r="I16" s="6">
        <v>5.3999999999999999E-2</v>
      </c>
      <c r="J16" s="6">
        <v>0</v>
      </c>
      <c r="K16" s="6">
        <v>0</v>
      </c>
      <c r="L16">
        <v>-2.15</v>
      </c>
    </row>
    <row r="17" spans="1:12" x14ac:dyDescent="0.35">
      <c r="A17">
        <v>1990</v>
      </c>
      <c r="B17" t="s">
        <v>38</v>
      </c>
      <c r="C17" s="2">
        <v>0</v>
      </c>
      <c r="D17" s="2">
        <v>0</v>
      </c>
      <c r="E17" s="2">
        <v>431.62700000000001</v>
      </c>
      <c r="F17" s="2">
        <v>7748.8119999999999</v>
      </c>
      <c r="G17" s="6">
        <v>0</v>
      </c>
      <c r="H17" s="6">
        <v>0</v>
      </c>
      <c r="I17" s="6">
        <v>5.6000000000000001E-2</v>
      </c>
      <c r="J17" s="6">
        <v>0</v>
      </c>
      <c r="K17" s="6">
        <v>0</v>
      </c>
      <c r="L17">
        <v>5.77</v>
      </c>
    </row>
    <row r="18" spans="1:12" x14ac:dyDescent="0.35">
      <c r="A18">
        <v>1991</v>
      </c>
      <c r="B18" t="s">
        <v>38</v>
      </c>
      <c r="C18" s="2">
        <v>4529.9219999999996</v>
      </c>
      <c r="D18" s="2">
        <v>219.96299999999999</v>
      </c>
      <c r="E18" s="2">
        <v>452.06</v>
      </c>
      <c r="F18" s="2">
        <v>9242.0499999999993</v>
      </c>
      <c r="G18" s="6">
        <v>0.49</v>
      </c>
      <c r="H18" s="6">
        <v>2.4E-2</v>
      </c>
      <c r="I18" s="6">
        <v>4.9000000000000002E-2</v>
      </c>
      <c r="J18" s="6">
        <v>0</v>
      </c>
      <c r="K18" s="6">
        <v>0</v>
      </c>
      <c r="L18">
        <v>4.7300000000000004</v>
      </c>
    </row>
    <row r="19" spans="1:12" x14ac:dyDescent="0.35">
      <c r="A19">
        <v>1992</v>
      </c>
      <c r="B19" t="s">
        <v>38</v>
      </c>
      <c r="C19" s="2">
        <v>10112.724</v>
      </c>
      <c r="D19" s="2">
        <v>1034.442</v>
      </c>
      <c r="E19" s="2">
        <v>553.17899999999997</v>
      </c>
      <c r="F19" s="2">
        <v>11700.347</v>
      </c>
      <c r="G19" s="6">
        <v>0.86399999999999999</v>
      </c>
      <c r="H19" s="6">
        <v>8.7999999999999995E-2</v>
      </c>
      <c r="I19" s="6">
        <v>4.7E-2</v>
      </c>
      <c r="J19">
        <v>123.24</v>
      </c>
      <c r="K19">
        <v>370.28</v>
      </c>
      <c r="L19">
        <v>22.37</v>
      </c>
    </row>
    <row r="20" spans="1:12" x14ac:dyDescent="0.35">
      <c r="A20">
        <v>1993</v>
      </c>
      <c r="B20" t="s">
        <v>38</v>
      </c>
      <c r="C20" s="2">
        <v>11850.911</v>
      </c>
      <c r="D20" s="2">
        <v>2059.4949999999999</v>
      </c>
      <c r="E20" s="2">
        <v>810.91200000000003</v>
      </c>
      <c r="F20" s="2">
        <v>14721.319</v>
      </c>
      <c r="G20" s="6">
        <v>0.80500000000000005</v>
      </c>
      <c r="H20" s="6">
        <v>0.14000000000000001</v>
      </c>
      <c r="I20" s="6">
        <v>5.5E-2</v>
      </c>
      <c r="J20">
        <v>17.190000000000001</v>
      </c>
      <c r="K20">
        <v>99.09</v>
      </c>
      <c r="L20">
        <v>46.59</v>
      </c>
    </row>
    <row r="21" spans="1:12" x14ac:dyDescent="0.35">
      <c r="A21">
        <v>1994</v>
      </c>
      <c r="B21" t="s">
        <v>38</v>
      </c>
      <c r="C21" s="2">
        <v>14219.861999999999</v>
      </c>
      <c r="D21" s="2">
        <v>2372.7330000000002</v>
      </c>
      <c r="E21" s="2">
        <v>1224.1279999999999</v>
      </c>
      <c r="F21" s="2">
        <v>17816.724999999999</v>
      </c>
      <c r="G21" s="6">
        <v>0.79800000000000004</v>
      </c>
      <c r="H21" s="6">
        <v>0.13300000000000001</v>
      </c>
      <c r="I21" s="6">
        <v>6.9000000000000006E-2</v>
      </c>
      <c r="J21">
        <v>19.989999999999998</v>
      </c>
      <c r="K21">
        <v>15.21</v>
      </c>
      <c r="L21">
        <v>50.96</v>
      </c>
    </row>
    <row r="22" spans="1:12" x14ac:dyDescent="0.35">
      <c r="A22">
        <v>1995</v>
      </c>
      <c r="B22" t="s">
        <v>38</v>
      </c>
      <c r="C22" s="2">
        <v>12554.684999999999</v>
      </c>
      <c r="D22" s="2">
        <v>2633.904</v>
      </c>
      <c r="E22" s="2">
        <v>1231.1210000000001</v>
      </c>
      <c r="F22" s="2">
        <v>16419.710999999999</v>
      </c>
      <c r="G22" s="6">
        <v>0.76500000000000001</v>
      </c>
      <c r="H22" s="6">
        <v>0.16</v>
      </c>
      <c r="I22" s="6">
        <v>7.4999999999999997E-2</v>
      </c>
      <c r="J22">
        <v>-11.71</v>
      </c>
      <c r="K22">
        <v>11.01</v>
      </c>
      <c r="L22">
        <v>0.56999999999999995</v>
      </c>
    </row>
    <row r="23" spans="1:12" x14ac:dyDescent="0.35">
      <c r="A23">
        <v>1996</v>
      </c>
      <c r="B23" t="s">
        <v>38</v>
      </c>
      <c r="C23" s="2">
        <v>13968.522999999999</v>
      </c>
      <c r="D23" s="2">
        <v>3663.2910000000002</v>
      </c>
      <c r="E23" s="2">
        <v>1307.355</v>
      </c>
      <c r="F23" s="2">
        <v>18939.166000000001</v>
      </c>
      <c r="G23" s="6">
        <v>0.73799999999999999</v>
      </c>
      <c r="H23" s="6">
        <v>0.193</v>
      </c>
      <c r="I23" s="6">
        <v>6.9000000000000006E-2</v>
      </c>
      <c r="J23">
        <v>11.26</v>
      </c>
      <c r="K23">
        <v>39.08</v>
      </c>
      <c r="L23">
        <v>6.19</v>
      </c>
    </row>
    <row r="24" spans="1:12" x14ac:dyDescent="0.35">
      <c r="A24">
        <v>1997</v>
      </c>
      <c r="B24" t="s">
        <v>38</v>
      </c>
      <c r="C24" s="2">
        <v>17507.724999999999</v>
      </c>
      <c r="D24" s="2">
        <v>3711.7240000000002</v>
      </c>
      <c r="E24" s="2">
        <v>1163.3900000000001</v>
      </c>
      <c r="F24" s="2">
        <v>22382.84</v>
      </c>
      <c r="G24" s="6">
        <v>0.78200000000000003</v>
      </c>
      <c r="H24" s="6">
        <v>0.16600000000000001</v>
      </c>
      <c r="I24" s="6">
        <v>5.1999999999999998E-2</v>
      </c>
      <c r="J24">
        <v>25.34</v>
      </c>
      <c r="K24">
        <v>1.32</v>
      </c>
      <c r="L24">
        <v>-11.01</v>
      </c>
    </row>
    <row r="25" spans="1:12" x14ac:dyDescent="0.35">
      <c r="A25">
        <v>1998</v>
      </c>
      <c r="B25" t="s">
        <v>38</v>
      </c>
      <c r="C25" s="2">
        <v>18607.819</v>
      </c>
      <c r="D25" s="2">
        <v>3750.806</v>
      </c>
      <c r="E25" s="2">
        <v>1116.4760000000001</v>
      </c>
      <c r="F25" s="2">
        <v>23475.102999999999</v>
      </c>
      <c r="G25" s="6">
        <v>0.79300000000000004</v>
      </c>
      <c r="H25" s="6">
        <v>0.16</v>
      </c>
      <c r="I25" s="6">
        <v>4.8000000000000001E-2</v>
      </c>
      <c r="J25">
        <v>6.28</v>
      </c>
      <c r="K25">
        <v>1.05</v>
      </c>
      <c r="L25">
        <v>-4.03</v>
      </c>
    </row>
    <row r="26" spans="1:12" x14ac:dyDescent="0.35">
      <c r="A26">
        <v>1999</v>
      </c>
      <c r="B26" t="s">
        <v>38</v>
      </c>
      <c r="C26" s="2">
        <v>24892.14</v>
      </c>
      <c r="D26" s="2">
        <v>4500.1459999999997</v>
      </c>
      <c r="E26" s="2">
        <v>1230.933</v>
      </c>
      <c r="F26" s="2">
        <v>30623.216</v>
      </c>
      <c r="G26" s="6">
        <v>0.81299999999999994</v>
      </c>
      <c r="H26" s="6">
        <v>0.14699999999999999</v>
      </c>
      <c r="I26" s="6">
        <v>0.04</v>
      </c>
      <c r="J26">
        <v>33.770000000000003</v>
      </c>
      <c r="K26">
        <v>19.98</v>
      </c>
      <c r="L26">
        <v>10.25</v>
      </c>
    </row>
    <row r="27" spans="1:12" x14ac:dyDescent="0.35">
      <c r="A27">
        <v>2000</v>
      </c>
      <c r="B27" t="s">
        <v>38</v>
      </c>
      <c r="C27" s="2">
        <v>22991.149000000001</v>
      </c>
      <c r="D27" s="2">
        <v>5441.7470000000003</v>
      </c>
      <c r="E27" s="2">
        <v>1158.1020000000001</v>
      </c>
      <c r="F27" s="2">
        <v>29590.995999999999</v>
      </c>
      <c r="G27" s="6">
        <v>0.77700000000000002</v>
      </c>
      <c r="H27" s="6">
        <v>0.184</v>
      </c>
      <c r="I27" s="6">
        <v>3.9E-2</v>
      </c>
      <c r="J27">
        <v>-7.64</v>
      </c>
      <c r="K27">
        <v>20.92</v>
      </c>
      <c r="L27">
        <v>-5.92</v>
      </c>
    </row>
    <row r="28" spans="1:12" x14ac:dyDescent="0.35">
      <c r="A28">
        <v>2001</v>
      </c>
      <c r="B28" t="s">
        <v>38</v>
      </c>
      <c r="C28" s="2">
        <v>29578.757000000001</v>
      </c>
      <c r="D28" s="2">
        <v>7081.7950000000001</v>
      </c>
      <c r="E28" s="2">
        <v>1388.17</v>
      </c>
      <c r="F28" s="2">
        <v>38048.720999999998</v>
      </c>
      <c r="G28" s="6">
        <v>0.77700000000000002</v>
      </c>
      <c r="H28" s="6">
        <v>0.186</v>
      </c>
      <c r="I28" s="6">
        <v>3.5999999999999997E-2</v>
      </c>
      <c r="J28">
        <v>28.65</v>
      </c>
      <c r="K28">
        <v>30.14</v>
      </c>
      <c r="L28">
        <v>19.87</v>
      </c>
    </row>
    <row r="29" spans="1:12" x14ac:dyDescent="0.35">
      <c r="A29">
        <v>2002</v>
      </c>
      <c r="B29" t="s">
        <v>38</v>
      </c>
      <c r="C29" s="2">
        <v>31269.508999999998</v>
      </c>
      <c r="D29" s="2">
        <v>9229.6720000000005</v>
      </c>
      <c r="E29" s="2">
        <v>1874.1590000000001</v>
      </c>
      <c r="F29" s="2">
        <v>42373.343999999997</v>
      </c>
      <c r="G29" s="6">
        <v>0.73799999999999999</v>
      </c>
      <c r="H29" s="6">
        <v>0.218</v>
      </c>
      <c r="I29" s="6">
        <v>4.3999999999999997E-2</v>
      </c>
      <c r="J29">
        <v>5.72</v>
      </c>
      <c r="K29">
        <v>30.33</v>
      </c>
      <c r="L29">
        <v>35.01</v>
      </c>
    </row>
    <row r="30" spans="1:12" x14ac:dyDescent="0.35">
      <c r="A30">
        <v>2003</v>
      </c>
      <c r="B30" t="s">
        <v>38</v>
      </c>
      <c r="C30" s="2">
        <v>34740.728000000003</v>
      </c>
      <c r="D30" s="2">
        <v>12788.918</v>
      </c>
      <c r="E30" s="2">
        <v>2454.643</v>
      </c>
      <c r="F30" s="2">
        <v>49984.288999999997</v>
      </c>
      <c r="G30" s="6">
        <v>0.69499999999999995</v>
      </c>
      <c r="H30" s="6">
        <v>0.25600000000000001</v>
      </c>
      <c r="I30" s="6">
        <v>4.9000000000000002E-2</v>
      </c>
      <c r="J30">
        <v>11.1</v>
      </c>
      <c r="K30">
        <v>38.56</v>
      </c>
      <c r="L30">
        <v>30.97</v>
      </c>
    </row>
    <row r="31" spans="1:12" x14ac:dyDescent="0.35">
      <c r="A31">
        <v>2004</v>
      </c>
      <c r="B31" t="s">
        <v>38</v>
      </c>
      <c r="C31" s="2">
        <v>31683.544000000002</v>
      </c>
      <c r="D31" s="2">
        <v>13552.884</v>
      </c>
      <c r="E31" s="2">
        <v>2311.3440000000001</v>
      </c>
      <c r="F31" s="2">
        <v>47547.771999999997</v>
      </c>
      <c r="G31" s="6">
        <v>0.66600000000000004</v>
      </c>
      <c r="H31" s="6">
        <v>0.28499999999999998</v>
      </c>
      <c r="I31" s="6">
        <v>4.9000000000000002E-2</v>
      </c>
      <c r="J31">
        <v>-8.8000000000000007</v>
      </c>
      <c r="K31">
        <v>5.97</v>
      </c>
      <c r="L31">
        <v>-5.84</v>
      </c>
    </row>
    <row r="32" spans="1:12" x14ac:dyDescent="0.35">
      <c r="A32">
        <v>2005</v>
      </c>
      <c r="B32" t="s">
        <v>38</v>
      </c>
      <c r="C32" s="2">
        <v>33595.057000000001</v>
      </c>
      <c r="D32" s="2">
        <v>15400.164000000001</v>
      </c>
      <c r="E32" s="2">
        <v>1795.175</v>
      </c>
      <c r="F32" s="2">
        <v>50790.396000000001</v>
      </c>
      <c r="G32" s="6">
        <v>0.66100000000000003</v>
      </c>
      <c r="H32" s="6">
        <v>0.30299999999999999</v>
      </c>
      <c r="I32" s="6">
        <v>3.5000000000000003E-2</v>
      </c>
      <c r="J32">
        <v>6.03</v>
      </c>
      <c r="K32">
        <v>13.63</v>
      </c>
      <c r="L32">
        <v>-22.33</v>
      </c>
    </row>
    <row r="33" spans="1:12" x14ac:dyDescent="0.35">
      <c r="A33">
        <v>2006</v>
      </c>
      <c r="B33" t="s">
        <v>38</v>
      </c>
      <c r="C33" s="2">
        <v>36100.798000000003</v>
      </c>
      <c r="D33" s="2">
        <v>15587.224</v>
      </c>
      <c r="E33" s="2">
        <v>1559.03</v>
      </c>
      <c r="F33" s="2">
        <v>53247.052000000003</v>
      </c>
      <c r="G33" s="6">
        <v>0.67800000000000005</v>
      </c>
      <c r="H33" s="6">
        <v>0.29299999999999998</v>
      </c>
      <c r="I33" s="6">
        <v>2.9000000000000001E-2</v>
      </c>
      <c r="J33">
        <v>7.46</v>
      </c>
      <c r="K33">
        <v>1.21</v>
      </c>
      <c r="L33">
        <v>-13.15</v>
      </c>
    </row>
    <row r="34" spans="1:12" x14ac:dyDescent="0.35">
      <c r="A34">
        <v>2007</v>
      </c>
      <c r="B34" t="s">
        <v>38</v>
      </c>
      <c r="C34" s="2">
        <v>40007.614999999998</v>
      </c>
      <c r="D34" s="2">
        <v>14017.509</v>
      </c>
      <c r="E34" s="2">
        <v>1407.0319999999999</v>
      </c>
      <c r="F34" s="2">
        <v>55432.156000000003</v>
      </c>
      <c r="G34" s="6">
        <v>0.72199999999999998</v>
      </c>
      <c r="H34" s="6">
        <v>0.253</v>
      </c>
      <c r="I34" s="6">
        <v>2.5000000000000001E-2</v>
      </c>
      <c r="J34">
        <v>10.82</v>
      </c>
      <c r="K34">
        <v>-10.07</v>
      </c>
      <c r="L34">
        <v>-9.75</v>
      </c>
    </row>
    <row r="35" spans="1:12" x14ac:dyDescent="0.35">
      <c r="A35">
        <v>2008</v>
      </c>
      <c r="B35" t="s">
        <v>38</v>
      </c>
      <c r="C35" s="2">
        <v>33438.616999999998</v>
      </c>
      <c r="D35" s="2">
        <v>13796.826999999999</v>
      </c>
      <c r="E35" s="2">
        <v>1401.8579999999999</v>
      </c>
      <c r="F35" s="2">
        <v>48637.302000000003</v>
      </c>
      <c r="G35" s="6">
        <v>0.68799999999999994</v>
      </c>
      <c r="H35" s="6">
        <v>0.28399999999999997</v>
      </c>
      <c r="I35" s="6">
        <v>2.9000000000000001E-2</v>
      </c>
      <c r="J35">
        <v>-16.420000000000002</v>
      </c>
      <c r="K35">
        <v>-1.57</v>
      </c>
      <c r="L35">
        <v>-0.37</v>
      </c>
    </row>
    <row r="36" spans="1:12" x14ac:dyDescent="0.35">
      <c r="A36">
        <v>2009</v>
      </c>
      <c r="B36" t="s">
        <v>38</v>
      </c>
      <c r="C36" s="2">
        <v>44892.608999999997</v>
      </c>
      <c r="D36" s="2">
        <v>13932.13</v>
      </c>
      <c r="E36" s="2">
        <v>1644.155</v>
      </c>
      <c r="F36" s="2">
        <v>60468.894</v>
      </c>
      <c r="G36" s="6">
        <v>0.74199999999999999</v>
      </c>
      <c r="H36" s="6">
        <v>0.23</v>
      </c>
      <c r="I36" s="6">
        <v>2.7E-2</v>
      </c>
      <c r="J36">
        <v>34.25</v>
      </c>
      <c r="K36">
        <v>0.98</v>
      </c>
      <c r="L36">
        <v>17.28</v>
      </c>
    </row>
    <row r="37" spans="1:12" x14ac:dyDescent="0.35">
      <c r="A37">
        <v>2010</v>
      </c>
      <c r="B37" t="s">
        <v>38</v>
      </c>
      <c r="C37" s="2">
        <v>36441.773999999998</v>
      </c>
      <c r="D37" s="2">
        <v>12449.233</v>
      </c>
      <c r="E37" s="2">
        <v>1372.6890000000001</v>
      </c>
      <c r="F37" s="2">
        <v>50263.696000000004</v>
      </c>
      <c r="G37" s="6">
        <v>0.72499999999999998</v>
      </c>
      <c r="H37" s="6">
        <v>0.248</v>
      </c>
      <c r="I37" s="6">
        <v>2.7E-2</v>
      </c>
      <c r="J37">
        <v>-18.82</v>
      </c>
      <c r="K37">
        <v>-10.64</v>
      </c>
      <c r="L37">
        <v>-16.510000000000002</v>
      </c>
    </row>
    <row r="38" spans="1:12" x14ac:dyDescent="0.35">
      <c r="A38">
        <v>2011</v>
      </c>
      <c r="B38" t="s">
        <v>38</v>
      </c>
      <c r="C38" s="2">
        <v>37646.957000000002</v>
      </c>
      <c r="D38" s="2">
        <v>15814.359</v>
      </c>
      <c r="E38" s="2">
        <v>1380.2449999999999</v>
      </c>
      <c r="F38" s="2">
        <v>54841.561000000002</v>
      </c>
      <c r="G38" s="6">
        <v>0.68600000000000005</v>
      </c>
      <c r="H38" s="6">
        <v>0.28799999999999998</v>
      </c>
      <c r="I38" s="6">
        <v>2.5000000000000001E-2</v>
      </c>
      <c r="J38">
        <v>3.31</v>
      </c>
      <c r="K38">
        <v>27.03</v>
      </c>
      <c r="L38">
        <v>0.55000000000000004</v>
      </c>
    </row>
    <row r="39" spans="1:12" x14ac:dyDescent="0.35">
      <c r="A39">
        <v>2012</v>
      </c>
      <c r="B39" t="s">
        <v>38</v>
      </c>
      <c r="C39" s="2">
        <v>35312.983</v>
      </c>
      <c r="D39" s="2">
        <v>16605.789000000001</v>
      </c>
      <c r="E39" s="2">
        <v>1303.0319999999999</v>
      </c>
      <c r="F39" s="2">
        <v>53221.803999999996</v>
      </c>
      <c r="G39" s="6">
        <v>0.66400000000000003</v>
      </c>
      <c r="H39" s="6">
        <v>0.312</v>
      </c>
      <c r="I39" s="6">
        <v>2.4E-2</v>
      </c>
      <c r="J39">
        <v>-6.2</v>
      </c>
      <c r="K39">
        <v>5</v>
      </c>
      <c r="L39">
        <v>-5.59</v>
      </c>
    </row>
    <row r="40" spans="1:12" x14ac:dyDescent="0.35">
      <c r="A40">
        <v>2013</v>
      </c>
      <c r="B40" t="s">
        <v>38</v>
      </c>
      <c r="C40" s="2">
        <v>40314.239000000001</v>
      </c>
      <c r="D40" s="2">
        <v>17641.713</v>
      </c>
      <c r="E40" s="2">
        <v>1418.3430000000001</v>
      </c>
      <c r="F40" s="2">
        <v>59374.294999999998</v>
      </c>
      <c r="G40" s="6">
        <v>0.67900000000000005</v>
      </c>
      <c r="H40" s="6">
        <v>0.29699999999999999</v>
      </c>
      <c r="I40" s="6">
        <v>2.4E-2</v>
      </c>
      <c r="J40">
        <v>14.16</v>
      </c>
      <c r="K40">
        <v>6.24</v>
      </c>
      <c r="L40">
        <v>8.85</v>
      </c>
    </row>
    <row r="41" spans="1:12" x14ac:dyDescent="0.35">
      <c r="A41">
        <v>2014</v>
      </c>
      <c r="B41" t="s">
        <v>38</v>
      </c>
      <c r="C41" s="2">
        <v>43285.584999999999</v>
      </c>
      <c r="D41" s="2">
        <v>21083.548999999999</v>
      </c>
      <c r="E41" s="2">
        <v>1535.38</v>
      </c>
      <c r="F41" s="2">
        <v>65904.513999999996</v>
      </c>
      <c r="G41" s="6">
        <v>0.65700000000000003</v>
      </c>
      <c r="H41" s="6">
        <v>0.32</v>
      </c>
      <c r="I41" s="6">
        <v>2.3E-2</v>
      </c>
      <c r="J41">
        <v>7.37</v>
      </c>
      <c r="K41">
        <v>19.510000000000002</v>
      </c>
      <c r="L41">
        <v>8.25</v>
      </c>
    </row>
    <row r="42" spans="1:12" x14ac:dyDescent="0.35">
      <c r="A42">
        <v>2015</v>
      </c>
      <c r="B42" t="s">
        <v>38</v>
      </c>
      <c r="C42" s="2">
        <v>53187.514000000003</v>
      </c>
      <c r="D42" s="2">
        <v>30198.437000000002</v>
      </c>
      <c r="E42" s="2">
        <v>1912.2470000000001</v>
      </c>
      <c r="F42" s="2">
        <v>85298.198000000004</v>
      </c>
      <c r="G42" s="6">
        <v>0.624</v>
      </c>
      <c r="H42" s="6">
        <v>0.35399999999999998</v>
      </c>
      <c r="I42" s="6">
        <v>2.1999999999999999E-2</v>
      </c>
      <c r="J42">
        <v>22.88</v>
      </c>
      <c r="K42">
        <v>43.23</v>
      </c>
      <c r="L42">
        <v>24.55</v>
      </c>
    </row>
    <row r="43" spans="1:12" x14ac:dyDescent="0.35">
      <c r="A43">
        <v>2016</v>
      </c>
      <c r="B43" t="s">
        <v>38</v>
      </c>
      <c r="C43" s="2">
        <v>54607.927000000003</v>
      </c>
      <c r="D43" s="2">
        <v>32173.911</v>
      </c>
      <c r="E43" s="2">
        <v>1943.6869999999999</v>
      </c>
      <c r="F43" s="2">
        <v>88725.524999999994</v>
      </c>
      <c r="G43" s="6">
        <v>0.61499999999999999</v>
      </c>
      <c r="H43" s="6">
        <v>0.36299999999999999</v>
      </c>
      <c r="I43" s="6">
        <v>2.1999999999999999E-2</v>
      </c>
      <c r="J43">
        <v>2.67</v>
      </c>
      <c r="K43">
        <v>6.54</v>
      </c>
      <c r="L43">
        <v>1.64</v>
      </c>
    </row>
    <row r="44" spans="1:12" x14ac:dyDescent="0.35">
      <c r="A44">
        <v>2017</v>
      </c>
      <c r="B44" t="s">
        <v>38</v>
      </c>
      <c r="C44" s="2">
        <v>61343.667000000001</v>
      </c>
      <c r="D44" s="2">
        <v>28788.666000000001</v>
      </c>
      <c r="E44" s="2">
        <v>2099.692</v>
      </c>
      <c r="F44" s="2">
        <v>92232.024999999994</v>
      </c>
      <c r="G44" s="6">
        <v>0.66500000000000004</v>
      </c>
      <c r="H44" s="6">
        <v>0.312</v>
      </c>
      <c r="I44" s="6">
        <v>2.3E-2</v>
      </c>
      <c r="J44">
        <v>12.33</v>
      </c>
      <c r="K44">
        <v>-10.52</v>
      </c>
      <c r="L44">
        <v>8.0299999999999994</v>
      </c>
    </row>
    <row r="45" spans="1:12" x14ac:dyDescent="0.35">
      <c r="A45">
        <v>2018</v>
      </c>
      <c r="B45" t="s">
        <v>38</v>
      </c>
      <c r="C45" s="2">
        <v>34156.072</v>
      </c>
      <c r="D45" s="2">
        <v>16338.467000000001</v>
      </c>
      <c r="E45" s="2">
        <v>964.63699999999994</v>
      </c>
      <c r="F45" s="2">
        <v>51459.175999999999</v>
      </c>
      <c r="G45" s="6">
        <v>0.66400000000000003</v>
      </c>
      <c r="H45" s="6">
        <v>0.318</v>
      </c>
      <c r="I45" s="6">
        <v>1.9E-2</v>
      </c>
      <c r="J45">
        <v>-4.55</v>
      </c>
      <c r="K45">
        <v>-2.71</v>
      </c>
      <c r="L45">
        <v>-21.24</v>
      </c>
    </row>
    <row r="46" spans="1:12" x14ac:dyDescent="0.35">
      <c r="A46">
        <v>1975</v>
      </c>
      <c r="B46" t="s">
        <v>39</v>
      </c>
      <c r="C46" s="3">
        <v>0</v>
      </c>
      <c r="D46" s="3">
        <v>0</v>
      </c>
      <c r="E46" s="3">
        <v>24.134</v>
      </c>
      <c r="F46" s="3">
        <v>408.40199999999999</v>
      </c>
      <c r="G46" s="6">
        <v>0</v>
      </c>
      <c r="H46" s="6">
        <v>0</v>
      </c>
      <c r="I46" s="6">
        <v>5.8999999999999997E-2</v>
      </c>
      <c r="J46">
        <v>-100</v>
      </c>
      <c r="K46">
        <v>-100</v>
      </c>
      <c r="L46">
        <v>-94.16</v>
      </c>
    </row>
    <row r="47" spans="1:12" x14ac:dyDescent="0.35">
      <c r="A47">
        <v>1976</v>
      </c>
      <c r="B47" t="s">
        <v>39</v>
      </c>
      <c r="C47" s="2">
        <v>0</v>
      </c>
      <c r="D47" s="2">
        <v>0</v>
      </c>
      <c r="E47" s="2">
        <v>123.61</v>
      </c>
      <c r="F47" s="2">
        <v>1684.021</v>
      </c>
      <c r="G47" s="6">
        <v>0</v>
      </c>
      <c r="H47" s="6">
        <v>0</v>
      </c>
      <c r="I47" s="6">
        <v>7.2999999999999995E-2</v>
      </c>
      <c r="J47" s="6">
        <v>0</v>
      </c>
      <c r="K47" s="6">
        <v>0</v>
      </c>
      <c r="L47">
        <v>28.05</v>
      </c>
    </row>
    <row r="48" spans="1:12" x14ac:dyDescent="0.35">
      <c r="A48">
        <v>1977</v>
      </c>
      <c r="B48" t="s">
        <v>39</v>
      </c>
      <c r="C48" s="2">
        <v>0</v>
      </c>
      <c r="D48" s="2">
        <v>0</v>
      </c>
      <c r="E48" s="2">
        <v>117.774</v>
      </c>
      <c r="F48" s="2">
        <v>1588.4280000000001</v>
      </c>
      <c r="G48" s="6">
        <v>0</v>
      </c>
      <c r="H48" s="6">
        <v>0</v>
      </c>
      <c r="I48" s="6">
        <v>7.3999999999999996E-2</v>
      </c>
      <c r="J48" s="6">
        <v>0</v>
      </c>
      <c r="K48" s="6">
        <v>0</v>
      </c>
      <c r="L48">
        <v>-4.72</v>
      </c>
    </row>
    <row r="49" spans="1:12" x14ac:dyDescent="0.35">
      <c r="A49">
        <v>1978</v>
      </c>
      <c r="B49" t="s">
        <v>39</v>
      </c>
      <c r="C49" s="2">
        <v>0</v>
      </c>
      <c r="D49" s="2">
        <v>0</v>
      </c>
      <c r="E49" s="2">
        <v>123.176</v>
      </c>
      <c r="F49" s="2">
        <v>1695.203</v>
      </c>
      <c r="G49" s="6">
        <v>0</v>
      </c>
      <c r="H49" s="6">
        <v>0</v>
      </c>
      <c r="I49" s="6">
        <v>7.2999999999999995E-2</v>
      </c>
      <c r="J49" s="6">
        <v>0</v>
      </c>
      <c r="K49" s="6">
        <v>0</v>
      </c>
      <c r="L49">
        <v>4.59</v>
      </c>
    </row>
    <row r="50" spans="1:12" x14ac:dyDescent="0.35">
      <c r="A50">
        <v>1979</v>
      </c>
      <c r="B50" t="s">
        <v>39</v>
      </c>
      <c r="C50" s="2">
        <v>0</v>
      </c>
      <c r="D50" s="2">
        <v>0</v>
      </c>
      <c r="E50" s="2">
        <v>123.27800000000001</v>
      </c>
      <c r="F50" s="2">
        <v>1891.6659999999999</v>
      </c>
      <c r="G50" s="6">
        <v>0</v>
      </c>
      <c r="H50" s="6">
        <v>0</v>
      </c>
      <c r="I50" s="6">
        <v>6.5000000000000002E-2</v>
      </c>
      <c r="J50" s="6">
        <v>0</v>
      </c>
      <c r="K50" s="6">
        <v>0</v>
      </c>
      <c r="L50">
        <v>0.08</v>
      </c>
    </row>
    <row r="51" spans="1:12" x14ac:dyDescent="0.35">
      <c r="A51">
        <v>1980</v>
      </c>
      <c r="B51" t="s">
        <v>39</v>
      </c>
      <c r="C51" s="2">
        <v>0</v>
      </c>
      <c r="D51" s="2">
        <v>0</v>
      </c>
      <c r="E51" s="2">
        <v>134.48400000000001</v>
      </c>
      <c r="F51" s="2">
        <v>2031.88</v>
      </c>
      <c r="G51" s="6">
        <v>0</v>
      </c>
      <c r="H51" s="6">
        <v>0</v>
      </c>
      <c r="I51" s="6">
        <v>6.6000000000000003E-2</v>
      </c>
      <c r="J51" s="6">
        <v>0</v>
      </c>
      <c r="K51" s="6">
        <v>0</v>
      </c>
      <c r="L51">
        <v>9.09</v>
      </c>
    </row>
    <row r="52" spans="1:12" x14ac:dyDescent="0.35">
      <c r="A52">
        <v>1981</v>
      </c>
      <c r="B52" t="s">
        <v>39</v>
      </c>
      <c r="C52" s="2">
        <v>0</v>
      </c>
      <c r="D52" s="2">
        <v>0</v>
      </c>
      <c r="E52" s="2">
        <v>143.08600000000001</v>
      </c>
      <c r="F52" s="2">
        <v>1938.932</v>
      </c>
      <c r="G52" s="6">
        <v>0</v>
      </c>
      <c r="H52" s="6">
        <v>0</v>
      </c>
      <c r="I52" s="6">
        <v>7.3999999999999996E-2</v>
      </c>
      <c r="J52" s="6">
        <v>0</v>
      </c>
      <c r="K52" s="6">
        <v>0</v>
      </c>
      <c r="L52">
        <v>6.4</v>
      </c>
    </row>
    <row r="53" spans="1:12" x14ac:dyDescent="0.35">
      <c r="A53">
        <v>1982</v>
      </c>
      <c r="B53" t="s">
        <v>39</v>
      </c>
      <c r="C53" s="2">
        <v>0</v>
      </c>
      <c r="D53" s="2">
        <v>0</v>
      </c>
      <c r="E53" s="2">
        <v>134.82</v>
      </c>
      <c r="F53" s="2">
        <v>1878.39</v>
      </c>
      <c r="G53" s="6">
        <v>0</v>
      </c>
      <c r="H53" s="6">
        <v>0</v>
      </c>
      <c r="I53" s="6">
        <v>7.1999999999999995E-2</v>
      </c>
      <c r="J53" s="6">
        <v>0</v>
      </c>
      <c r="K53" s="6">
        <v>0</v>
      </c>
      <c r="L53">
        <v>-5.78</v>
      </c>
    </row>
    <row r="54" spans="1:12" x14ac:dyDescent="0.35">
      <c r="A54">
        <v>1983</v>
      </c>
      <c r="B54" t="s">
        <v>39</v>
      </c>
      <c r="C54" s="2">
        <v>0</v>
      </c>
      <c r="D54" s="2">
        <v>0</v>
      </c>
      <c r="E54" s="2">
        <v>164.46199999999999</v>
      </c>
      <c r="F54" s="2">
        <v>2517.6869999999999</v>
      </c>
      <c r="G54" s="6">
        <v>0</v>
      </c>
      <c r="H54" s="6">
        <v>0</v>
      </c>
      <c r="I54" s="6">
        <v>6.5000000000000002E-2</v>
      </c>
      <c r="J54" s="6">
        <v>0</v>
      </c>
      <c r="K54" s="6">
        <v>0</v>
      </c>
      <c r="L54">
        <v>21.99</v>
      </c>
    </row>
    <row r="55" spans="1:12" x14ac:dyDescent="0.35">
      <c r="A55">
        <v>1984</v>
      </c>
      <c r="B55" t="s">
        <v>39</v>
      </c>
      <c r="C55" s="2">
        <v>0</v>
      </c>
      <c r="D55" s="2">
        <v>0</v>
      </c>
      <c r="E55" s="2">
        <v>184.75800000000001</v>
      </c>
      <c r="F55" s="2">
        <v>3509.6909999999998</v>
      </c>
      <c r="G55" s="6">
        <v>0</v>
      </c>
      <c r="H55" s="6">
        <v>0</v>
      </c>
      <c r="I55" s="6">
        <v>5.2999999999999999E-2</v>
      </c>
      <c r="J55" s="6">
        <v>0</v>
      </c>
      <c r="K55" s="6">
        <v>0</v>
      </c>
      <c r="L55">
        <v>12.34</v>
      </c>
    </row>
    <row r="56" spans="1:12" x14ac:dyDescent="0.35">
      <c r="A56">
        <v>1985</v>
      </c>
      <c r="B56" t="s">
        <v>39</v>
      </c>
      <c r="C56" s="2">
        <v>0</v>
      </c>
      <c r="D56" s="2">
        <v>0</v>
      </c>
      <c r="E56" s="2">
        <v>183.38499999999999</v>
      </c>
      <c r="F56" s="2">
        <v>3903.1219999999998</v>
      </c>
      <c r="G56" s="6">
        <v>0</v>
      </c>
      <c r="H56" s="6">
        <v>0</v>
      </c>
      <c r="I56" s="6">
        <v>4.7E-2</v>
      </c>
      <c r="J56" s="6">
        <v>0</v>
      </c>
      <c r="K56" s="6">
        <v>0</v>
      </c>
      <c r="L56">
        <v>-0.74</v>
      </c>
    </row>
    <row r="57" spans="1:12" x14ac:dyDescent="0.35">
      <c r="A57">
        <v>1986</v>
      </c>
      <c r="B57" t="s">
        <v>39</v>
      </c>
      <c r="C57" s="2">
        <v>0</v>
      </c>
      <c r="D57" s="2">
        <v>0</v>
      </c>
      <c r="E57" s="2">
        <v>164.471</v>
      </c>
      <c r="F57" s="2">
        <v>3800.16</v>
      </c>
      <c r="G57" s="6">
        <v>0</v>
      </c>
      <c r="H57" s="6">
        <v>0</v>
      </c>
      <c r="I57" s="6">
        <v>4.2999999999999997E-2</v>
      </c>
      <c r="J57" s="6">
        <v>0</v>
      </c>
      <c r="K57" s="6">
        <v>0</v>
      </c>
      <c r="L57">
        <v>-10.31</v>
      </c>
    </row>
    <row r="58" spans="1:12" x14ac:dyDescent="0.35">
      <c r="A58">
        <v>1987</v>
      </c>
      <c r="B58" t="s">
        <v>39</v>
      </c>
      <c r="C58" s="2">
        <v>0</v>
      </c>
      <c r="D58" s="2">
        <v>0</v>
      </c>
      <c r="E58" s="2">
        <v>146.739</v>
      </c>
      <c r="F58" s="2">
        <v>4536.6000000000004</v>
      </c>
      <c r="G58" s="6">
        <v>0</v>
      </c>
      <c r="H58" s="6">
        <v>0</v>
      </c>
      <c r="I58" s="6">
        <v>3.2000000000000001E-2</v>
      </c>
      <c r="J58" s="6">
        <v>0</v>
      </c>
      <c r="K58" s="6">
        <v>0</v>
      </c>
      <c r="L58">
        <v>-10.78</v>
      </c>
    </row>
    <row r="59" spans="1:12" x14ac:dyDescent="0.35">
      <c r="A59">
        <v>1988</v>
      </c>
      <c r="B59" t="s">
        <v>39</v>
      </c>
      <c r="C59" s="2">
        <v>0</v>
      </c>
      <c r="D59" s="2">
        <v>0</v>
      </c>
      <c r="E59" s="2">
        <v>203.87899999999999</v>
      </c>
      <c r="F59" s="2">
        <v>6409.8519999999999</v>
      </c>
      <c r="G59" s="6">
        <v>0</v>
      </c>
      <c r="H59" s="6">
        <v>0</v>
      </c>
      <c r="I59" s="6">
        <v>3.2000000000000001E-2</v>
      </c>
      <c r="J59" s="6">
        <v>0</v>
      </c>
      <c r="K59" s="6">
        <v>0</v>
      </c>
      <c r="L59">
        <v>38.94</v>
      </c>
    </row>
    <row r="60" spans="1:12" x14ac:dyDescent="0.35">
      <c r="A60">
        <v>1989</v>
      </c>
      <c r="B60" t="s">
        <v>39</v>
      </c>
      <c r="C60" s="2">
        <v>0</v>
      </c>
      <c r="D60" s="2">
        <v>0</v>
      </c>
      <c r="E60" s="2">
        <v>231.82</v>
      </c>
      <c r="F60" s="2">
        <v>5713.2179999999998</v>
      </c>
      <c r="G60" s="6">
        <v>0</v>
      </c>
      <c r="H60" s="6">
        <v>0</v>
      </c>
      <c r="I60" s="6">
        <v>4.1000000000000002E-2</v>
      </c>
      <c r="J60" s="6">
        <v>0</v>
      </c>
      <c r="K60" s="6">
        <v>0</v>
      </c>
      <c r="L60">
        <v>13.7</v>
      </c>
    </row>
    <row r="61" spans="1:12" x14ac:dyDescent="0.35">
      <c r="A61">
        <v>1990</v>
      </c>
      <c r="B61" t="s">
        <v>39</v>
      </c>
      <c r="C61" s="2">
        <v>0</v>
      </c>
      <c r="D61" s="2">
        <v>0</v>
      </c>
      <c r="E61" s="2">
        <v>167.11699999999999</v>
      </c>
      <c r="F61" s="2">
        <v>4865.5339999999997</v>
      </c>
      <c r="G61" s="6">
        <v>0</v>
      </c>
      <c r="H61" s="6">
        <v>0</v>
      </c>
      <c r="I61" s="6">
        <v>3.4000000000000002E-2</v>
      </c>
      <c r="J61" s="6">
        <v>0</v>
      </c>
      <c r="K61" s="6">
        <v>0</v>
      </c>
      <c r="L61">
        <v>-27.91</v>
      </c>
    </row>
    <row r="62" spans="1:12" x14ac:dyDescent="0.35">
      <c r="A62">
        <v>1991</v>
      </c>
      <c r="B62" t="s">
        <v>39</v>
      </c>
      <c r="C62" s="2">
        <v>2838.91</v>
      </c>
      <c r="D62" s="2">
        <v>252.63900000000001</v>
      </c>
      <c r="E62" s="2">
        <v>226.869</v>
      </c>
      <c r="F62" s="2">
        <v>5865.91</v>
      </c>
      <c r="G62" s="6">
        <v>0.48399999999999999</v>
      </c>
      <c r="H62" s="6">
        <v>4.2999999999999997E-2</v>
      </c>
      <c r="I62" s="6">
        <v>3.9E-2</v>
      </c>
      <c r="J62" s="6">
        <v>0</v>
      </c>
      <c r="K62" s="6">
        <v>0</v>
      </c>
      <c r="L62">
        <v>35.75</v>
      </c>
    </row>
    <row r="63" spans="1:12" x14ac:dyDescent="0.35">
      <c r="A63">
        <v>1992</v>
      </c>
      <c r="B63" t="s">
        <v>39</v>
      </c>
      <c r="C63" s="2">
        <v>6420.6090000000004</v>
      </c>
      <c r="D63" s="2">
        <v>802.50400000000002</v>
      </c>
      <c r="E63" s="2">
        <v>254.97200000000001</v>
      </c>
      <c r="F63" s="2">
        <v>7478.0839999999998</v>
      </c>
      <c r="G63" s="6">
        <v>0.85899999999999999</v>
      </c>
      <c r="H63" s="6">
        <v>0.107</v>
      </c>
      <c r="I63" s="6">
        <v>3.4000000000000002E-2</v>
      </c>
      <c r="J63">
        <v>126.16</v>
      </c>
      <c r="K63">
        <v>217.65</v>
      </c>
      <c r="L63">
        <v>12.39</v>
      </c>
    </row>
    <row r="64" spans="1:12" x14ac:dyDescent="0.35">
      <c r="A64">
        <v>1993</v>
      </c>
      <c r="B64" t="s">
        <v>39</v>
      </c>
      <c r="C64" s="2">
        <v>7800.3149999999996</v>
      </c>
      <c r="D64" s="2">
        <v>1430.6859999999999</v>
      </c>
      <c r="E64" s="2">
        <v>367.04700000000003</v>
      </c>
      <c r="F64" s="2">
        <v>9598.0460000000003</v>
      </c>
      <c r="G64" s="6">
        <v>0.81299999999999994</v>
      </c>
      <c r="H64" s="6">
        <v>0.14899999999999999</v>
      </c>
      <c r="I64" s="6">
        <v>3.7999999999999999E-2</v>
      </c>
      <c r="J64">
        <v>21.49</v>
      </c>
      <c r="K64">
        <v>78.28</v>
      </c>
      <c r="L64">
        <v>43.96</v>
      </c>
    </row>
    <row r="65" spans="1:12" x14ac:dyDescent="0.35">
      <c r="A65">
        <v>1994</v>
      </c>
      <c r="B65" t="s">
        <v>39</v>
      </c>
      <c r="C65" s="2">
        <v>8778.0319999999992</v>
      </c>
      <c r="D65" s="2">
        <v>1391.3689999999999</v>
      </c>
      <c r="E65" s="2">
        <v>878.08399999999995</v>
      </c>
      <c r="F65" s="2">
        <v>11047.486000000001</v>
      </c>
      <c r="G65" s="6">
        <v>0.79500000000000004</v>
      </c>
      <c r="H65" s="6">
        <v>0.126</v>
      </c>
      <c r="I65" s="6">
        <v>7.9000000000000001E-2</v>
      </c>
      <c r="J65">
        <v>12.53</v>
      </c>
      <c r="K65">
        <v>-2.75</v>
      </c>
      <c r="L65">
        <v>139.22999999999999</v>
      </c>
    </row>
    <row r="66" spans="1:12" x14ac:dyDescent="0.35">
      <c r="A66">
        <v>1995</v>
      </c>
      <c r="B66" t="s">
        <v>39</v>
      </c>
      <c r="C66" s="2">
        <v>7034.69</v>
      </c>
      <c r="D66" s="2">
        <v>1430.8389999999999</v>
      </c>
      <c r="E66" s="2">
        <v>760.375</v>
      </c>
      <c r="F66" s="2">
        <v>9225.9030000000002</v>
      </c>
      <c r="G66" s="6">
        <v>0.76200000000000001</v>
      </c>
      <c r="H66" s="6">
        <v>0.155</v>
      </c>
      <c r="I66" s="6">
        <v>8.2000000000000003E-2</v>
      </c>
      <c r="J66">
        <v>-19.86</v>
      </c>
      <c r="K66">
        <v>2.84</v>
      </c>
      <c r="L66">
        <v>-13.41</v>
      </c>
    </row>
    <row r="67" spans="1:12" x14ac:dyDescent="0.35">
      <c r="A67">
        <v>1996</v>
      </c>
      <c r="B67" t="s">
        <v>39</v>
      </c>
      <c r="C67" s="2">
        <v>7807.5410000000002</v>
      </c>
      <c r="D67" s="2">
        <v>2179.0050000000001</v>
      </c>
      <c r="E67" s="2">
        <v>756.5</v>
      </c>
      <c r="F67" s="2">
        <v>10743.044</v>
      </c>
      <c r="G67" s="6">
        <v>0.72699999999999998</v>
      </c>
      <c r="H67" s="6">
        <v>0.20300000000000001</v>
      </c>
      <c r="I67" s="6">
        <v>7.0000000000000007E-2</v>
      </c>
      <c r="J67">
        <v>10.99</v>
      </c>
      <c r="K67">
        <v>52.29</v>
      </c>
      <c r="L67">
        <v>-0.51</v>
      </c>
    </row>
    <row r="68" spans="1:12" x14ac:dyDescent="0.35">
      <c r="A68">
        <v>1997</v>
      </c>
      <c r="B68" t="s">
        <v>39</v>
      </c>
      <c r="C68" s="2">
        <v>9655.4660000000003</v>
      </c>
      <c r="D68" s="2">
        <v>2002.105</v>
      </c>
      <c r="E68" s="2">
        <v>654.84799999999996</v>
      </c>
      <c r="F68" s="2">
        <v>12312.42</v>
      </c>
      <c r="G68" s="6">
        <v>0.78400000000000003</v>
      </c>
      <c r="H68" s="6">
        <v>0.16300000000000001</v>
      </c>
      <c r="I68" s="6">
        <v>5.2999999999999999E-2</v>
      </c>
      <c r="J68">
        <v>23.67</v>
      </c>
      <c r="K68">
        <v>-8.1199999999999992</v>
      </c>
      <c r="L68">
        <v>-13.44</v>
      </c>
    </row>
    <row r="69" spans="1:12" x14ac:dyDescent="0.35">
      <c r="A69">
        <v>1998</v>
      </c>
      <c r="B69" t="s">
        <v>39</v>
      </c>
      <c r="C69" s="2">
        <v>10656.575000000001</v>
      </c>
      <c r="D69" s="2">
        <v>1917.931</v>
      </c>
      <c r="E69" s="2">
        <v>685</v>
      </c>
      <c r="F69" s="2">
        <v>13259.509</v>
      </c>
      <c r="G69" s="6">
        <v>0.80400000000000005</v>
      </c>
      <c r="H69" s="6">
        <v>0.14499999999999999</v>
      </c>
      <c r="I69" s="6">
        <v>5.1999999999999998E-2</v>
      </c>
      <c r="J69">
        <v>10.37</v>
      </c>
      <c r="K69">
        <v>-4.2</v>
      </c>
      <c r="L69">
        <v>4.5999999999999996</v>
      </c>
    </row>
    <row r="70" spans="1:12" x14ac:dyDescent="0.35">
      <c r="A70">
        <v>1999</v>
      </c>
      <c r="B70" t="s">
        <v>39</v>
      </c>
      <c r="C70" s="2">
        <v>14076.333000000001</v>
      </c>
      <c r="D70" s="2">
        <v>2432.3380000000002</v>
      </c>
      <c r="E70" s="2">
        <v>955.49</v>
      </c>
      <c r="F70" s="2">
        <v>17464.159</v>
      </c>
      <c r="G70" s="6">
        <v>0.80600000000000005</v>
      </c>
      <c r="H70" s="6">
        <v>0.13900000000000001</v>
      </c>
      <c r="I70" s="6">
        <v>5.5E-2</v>
      </c>
      <c r="J70">
        <v>32.090000000000003</v>
      </c>
      <c r="K70">
        <v>26.82</v>
      </c>
      <c r="L70">
        <v>39.49</v>
      </c>
    </row>
    <row r="71" spans="1:12" x14ac:dyDescent="0.35">
      <c r="A71">
        <v>2000</v>
      </c>
      <c r="B71" t="s">
        <v>39</v>
      </c>
      <c r="C71" s="2">
        <v>12891.789000000001</v>
      </c>
      <c r="D71" s="2">
        <v>2879.2579999999998</v>
      </c>
      <c r="E71" s="2">
        <v>889.90599999999995</v>
      </c>
      <c r="F71" s="2">
        <v>16660.955000000002</v>
      </c>
      <c r="G71" s="6">
        <v>0.77400000000000002</v>
      </c>
      <c r="H71" s="6">
        <v>0.17299999999999999</v>
      </c>
      <c r="I71" s="6">
        <v>5.2999999999999999E-2</v>
      </c>
      <c r="J71">
        <v>-8.42</v>
      </c>
      <c r="K71">
        <v>18.37</v>
      </c>
      <c r="L71">
        <v>-6.86</v>
      </c>
    </row>
    <row r="72" spans="1:12" x14ac:dyDescent="0.35">
      <c r="A72">
        <v>2001</v>
      </c>
      <c r="B72" t="s">
        <v>39</v>
      </c>
      <c r="C72" s="2">
        <v>15983.269</v>
      </c>
      <c r="D72" s="2">
        <v>3960.2080000000001</v>
      </c>
      <c r="E72" s="2">
        <v>1072.1690000000001</v>
      </c>
      <c r="F72" s="2">
        <v>21015.648000000001</v>
      </c>
      <c r="G72" s="6">
        <v>0.76100000000000001</v>
      </c>
      <c r="H72" s="6">
        <v>0.188</v>
      </c>
      <c r="I72" s="6">
        <v>5.0999999999999997E-2</v>
      </c>
      <c r="J72">
        <v>23.98</v>
      </c>
      <c r="K72">
        <v>37.54</v>
      </c>
      <c r="L72">
        <v>20.48</v>
      </c>
    </row>
    <row r="73" spans="1:12" x14ac:dyDescent="0.35">
      <c r="A73">
        <v>2002</v>
      </c>
      <c r="B73" t="s">
        <v>39</v>
      </c>
      <c r="C73" s="2">
        <v>17549.817999999999</v>
      </c>
      <c r="D73" s="2">
        <v>5471.125</v>
      </c>
      <c r="E73" s="2">
        <v>1212.4670000000001</v>
      </c>
      <c r="F73" s="2">
        <v>24233.409</v>
      </c>
      <c r="G73" s="6">
        <v>0.72399999999999998</v>
      </c>
      <c r="H73" s="6">
        <v>0.22600000000000001</v>
      </c>
      <c r="I73" s="6">
        <v>0.05</v>
      </c>
      <c r="J73">
        <v>9.8000000000000007</v>
      </c>
      <c r="K73">
        <v>38.15</v>
      </c>
      <c r="L73">
        <v>13.09</v>
      </c>
    </row>
    <row r="74" spans="1:12" x14ac:dyDescent="0.35">
      <c r="A74">
        <v>2003</v>
      </c>
      <c r="B74" t="s">
        <v>39</v>
      </c>
      <c r="C74" s="2">
        <v>19786.674999999999</v>
      </c>
      <c r="D74" s="2">
        <v>7556.3819999999996</v>
      </c>
      <c r="E74" s="2">
        <v>1353.511</v>
      </c>
      <c r="F74" s="2">
        <v>28696.567999999999</v>
      </c>
      <c r="G74" s="6">
        <v>0.69</v>
      </c>
      <c r="H74" s="6">
        <v>0.26300000000000001</v>
      </c>
      <c r="I74" s="6">
        <v>4.7E-2</v>
      </c>
      <c r="J74">
        <v>12.75</v>
      </c>
      <c r="K74">
        <v>38.11</v>
      </c>
      <c r="L74">
        <v>11.63</v>
      </c>
    </row>
    <row r="75" spans="1:12" x14ac:dyDescent="0.35">
      <c r="A75">
        <v>2004</v>
      </c>
      <c r="B75" t="s">
        <v>39</v>
      </c>
      <c r="C75" s="2">
        <v>19784.069</v>
      </c>
      <c r="D75" s="2">
        <v>7746.7809999999999</v>
      </c>
      <c r="E75" s="2">
        <v>1143.396</v>
      </c>
      <c r="F75" s="2">
        <v>28674.245999999999</v>
      </c>
      <c r="G75" s="6">
        <v>0.69</v>
      </c>
      <c r="H75" s="6">
        <v>0.27</v>
      </c>
      <c r="I75" s="6">
        <v>0.04</v>
      </c>
      <c r="J75">
        <v>-0.01</v>
      </c>
      <c r="K75">
        <v>2.52</v>
      </c>
      <c r="L75">
        <v>-15.52</v>
      </c>
    </row>
    <row r="76" spans="1:12" x14ac:dyDescent="0.35">
      <c r="A76">
        <v>2005</v>
      </c>
      <c r="B76" t="s">
        <v>39</v>
      </c>
      <c r="C76" s="2">
        <v>23531.559000000001</v>
      </c>
      <c r="D76" s="2">
        <v>9227.1149999999998</v>
      </c>
      <c r="E76" s="2">
        <v>1019.0839999999999</v>
      </c>
      <c r="F76" s="2">
        <v>33777.758000000002</v>
      </c>
      <c r="G76" s="6">
        <v>0.69699999999999995</v>
      </c>
      <c r="H76" s="6">
        <v>0.27300000000000002</v>
      </c>
      <c r="I76" s="6">
        <v>0.03</v>
      </c>
      <c r="J76">
        <v>18.940000000000001</v>
      </c>
      <c r="K76">
        <v>19.11</v>
      </c>
      <c r="L76">
        <v>-10.87</v>
      </c>
    </row>
    <row r="77" spans="1:12" x14ac:dyDescent="0.35">
      <c r="A77">
        <v>2006</v>
      </c>
      <c r="B77" t="s">
        <v>39</v>
      </c>
      <c r="C77" s="2">
        <v>25015.651999999998</v>
      </c>
      <c r="D77" s="2">
        <v>10387.625</v>
      </c>
      <c r="E77" s="2">
        <v>967.428</v>
      </c>
      <c r="F77" s="2">
        <v>36370.705000000002</v>
      </c>
      <c r="G77" s="6">
        <v>0.68799999999999994</v>
      </c>
      <c r="H77" s="6">
        <v>0.28599999999999998</v>
      </c>
      <c r="I77" s="6">
        <v>2.7E-2</v>
      </c>
      <c r="J77">
        <v>6.31</v>
      </c>
      <c r="K77">
        <v>12.58</v>
      </c>
      <c r="L77">
        <v>-5.07</v>
      </c>
    </row>
    <row r="78" spans="1:12" x14ac:dyDescent="0.35">
      <c r="A78">
        <v>2007</v>
      </c>
      <c r="B78" t="s">
        <v>39</v>
      </c>
      <c r="C78" s="2">
        <v>28839.018</v>
      </c>
      <c r="D78" s="2">
        <v>11028.602000000001</v>
      </c>
      <c r="E78" s="2">
        <v>915.46600000000001</v>
      </c>
      <c r="F78" s="2">
        <v>40783.086000000003</v>
      </c>
      <c r="G78" s="6">
        <v>0.70699999999999996</v>
      </c>
      <c r="H78" s="6">
        <v>0.27</v>
      </c>
      <c r="I78" s="6">
        <v>2.1999999999999999E-2</v>
      </c>
      <c r="J78">
        <v>15.28</v>
      </c>
      <c r="K78">
        <v>6.17</v>
      </c>
      <c r="L78">
        <v>-5.37</v>
      </c>
    </row>
    <row r="79" spans="1:12" x14ac:dyDescent="0.35">
      <c r="A79">
        <v>2008</v>
      </c>
      <c r="B79" t="s">
        <v>39</v>
      </c>
      <c r="C79" s="2">
        <v>25798.850999999999</v>
      </c>
      <c r="D79" s="2">
        <v>11005.048000000001</v>
      </c>
      <c r="E79" s="2">
        <v>993.63400000000001</v>
      </c>
      <c r="F79" s="2">
        <v>37797.533000000003</v>
      </c>
      <c r="G79" s="6">
        <v>0.68300000000000005</v>
      </c>
      <c r="H79" s="6">
        <v>0.29099999999999998</v>
      </c>
      <c r="I79" s="6">
        <v>2.5999999999999999E-2</v>
      </c>
      <c r="J79">
        <v>-10.54</v>
      </c>
      <c r="K79">
        <v>-0.21</v>
      </c>
      <c r="L79">
        <v>8.5399999999999991</v>
      </c>
    </row>
    <row r="80" spans="1:12" x14ac:dyDescent="0.35">
      <c r="A80">
        <v>2009</v>
      </c>
      <c r="B80" t="s">
        <v>39</v>
      </c>
      <c r="C80" s="2">
        <v>33337.440000000002</v>
      </c>
      <c r="D80" s="2">
        <v>9987.7080000000005</v>
      </c>
      <c r="E80" s="2">
        <v>1235.43</v>
      </c>
      <c r="F80" s="2">
        <v>44560.578000000001</v>
      </c>
      <c r="G80" s="6">
        <v>0.748</v>
      </c>
      <c r="H80" s="6">
        <v>0.224</v>
      </c>
      <c r="I80" s="6">
        <v>2.8000000000000001E-2</v>
      </c>
      <c r="J80">
        <v>29.22</v>
      </c>
      <c r="K80">
        <v>-9.24</v>
      </c>
      <c r="L80">
        <v>24.33</v>
      </c>
    </row>
    <row r="81" spans="1:12" x14ac:dyDescent="0.35">
      <c r="A81">
        <v>2010</v>
      </c>
      <c r="B81" t="s">
        <v>39</v>
      </c>
      <c r="C81" s="2">
        <v>32336.14</v>
      </c>
      <c r="D81" s="2">
        <v>10457.287</v>
      </c>
      <c r="E81" s="2">
        <v>1025.1289999999999</v>
      </c>
      <c r="F81" s="2">
        <v>43818.555999999997</v>
      </c>
      <c r="G81" s="6">
        <v>0.73799999999999999</v>
      </c>
      <c r="H81" s="6">
        <v>0.23899999999999999</v>
      </c>
      <c r="I81" s="6">
        <v>2.3E-2</v>
      </c>
      <c r="J81">
        <v>-3</v>
      </c>
      <c r="K81">
        <v>4.7</v>
      </c>
      <c r="L81">
        <v>-17.02</v>
      </c>
    </row>
    <row r="82" spans="1:12" x14ac:dyDescent="0.35">
      <c r="A82">
        <v>2011</v>
      </c>
      <c r="B82" t="s">
        <v>39</v>
      </c>
      <c r="C82" s="2">
        <v>30337.996999999999</v>
      </c>
      <c r="D82" s="2">
        <v>13335.370999999999</v>
      </c>
      <c r="E82" s="2">
        <v>990.58299999999997</v>
      </c>
      <c r="F82" s="2">
        <v>44663.951000000001</v>
      </c>
      <c r="G82" s="6">
        <v>0.67900000000000005</v>
      </c>
      <c r="H82" s="6">
        <v>0.29899999999999999</v>
      </c>
      <c r="I82" s="6">
        <v>2.1999999999999999E-2</v>
      </c>
      <c r="J82">
        <v>-6.18</v>
      </c>
      <c r="K82">
        <v>27.52</v>
      </c>
      <c r="L82">
        <v>-3.37</v>
      </c>
    </row>
    <row r="83" spans="1:12" x14ac:dyDescent="0.35">
      <c r="A83">
        <v>2012</v>
      </c>
      <c r="B83" t="s">
        <v>39</v>
      </c>
      <c r="C83" s="2">
        <v>30777.263999999999</v>
      </c>
      <c r="D83" s="2">
        <v>13499.356</v>
      </c>
      <c r="E83" s="2">
        <v>967.52499999999998</v>
      </c>
      <c r="F83" s="2">
        <v>45244.144999999997</v>
      </c>
      <c r="G83" s="6">
        <v>0.68</v>
      </c>
      <c r="H83" s="6">
        <v>0.29799999999999999</v>
      </c>
      <c r="I83" s="6">
        <v>2.1000000000000001E-2</v>
      </c>
      <c r="J83">
        <v>1.45</v>
      </c>
      <c r="K83">
        <v>1.23</v>
      </c>
      <c r="L83">
        <v>-2.33</v>
      </c>
    </row>
    <row r="84" spans="1:12" x14ac:dyDescent="0.35">
      <c r="A84">
        <v>2013</v>
      </c>
      <c r="B84" t="s">
        <v>39</v>
      </c>
      <c r="C84" s="2">
        <v>33480.675999999999</v>
      </c>
      <c r="D84" s="2">
        <v>14092.891</v>
      </c>
      <c r="E84" s="2">
        <v>883.45100000000002</v>
      </c>
      <c r="F84" s="2">
        <v>48457.017999999996</v>
      </c>
      <c r="G84" s="6">
        <v>0.69099999999999995</v>
      </c>
      <c r="H84" s="6">
        <v>0.29099999999999998</v>
      </c>
      <c r="I84" s="6">
        <v>1.7999999999999999E-2</v>
      </c>
      <c r="J84">
        <v>8.7799999999999994</v>
      </c>
      <c r="K84">
        <v>4.4000000000000004</v>
      </c>
      <c r="L84">
        <v>-8.69</v>
      </c>
    </row>
    <row r="85" spans="1:12" x14ac:dyDescent="0.35">
      <c r="A85">
        <v>2014</v>
      </c>
      <c r="B85" t="s">
        <v>39</v>
      </c>
      <c r="C85" s="2">
        <v>36037.029000000002</v>
      </c>
      <c r="D85" s="2">
        <v>15022.439</v>
      </c>
      <c r="E85" s="2">
        <v>904.44500000000005</v>
      </c>
      <c r="F85" s="2">
        <v>51963.913</v>
      </c>
      <c r="G85" s="6">
        <v>0.69399999999999995</v>
      </c>
      <c r="H85" s="6">
        <v>0.28899999999999998</v>
      </c>
      <c r="I85" s="6">
        <v>1.7000000000000001E-2</v>
      </c>
      <c r="J85">
        <v>7.64</v>
      </c>
      <c r="K85">
        <v>6.6</v>
      </c>
      <c r="L85">
        <v>2.38</v>
      </c>
    </row>
    <row r="86" spans="1:12" x14ac:dyDescent="0.35">
      <c r="A86">
        <v>2015</v>
      </c>
      <c r="B86" t="s">
        <v>39</v>
      </c>
      <c r="C86" s="2">
        <v>42278.641000000003</v>
      </c>
      <c r="D86" s="2">
        <v>19203.525000000001</v>
      </c>
      <c r="E86" s="2">
        <v>963.35900000000004</v>
      </c>
      <c r="F86" s="2">
        <v>62445.525000000001</v>
      </c>
      <c r="G86" s="6">
        <v>0.67700000000000005</v>
      </c>
      <c r="H86" s="6">
        <v>0.308</v>
      </c>
      <c r="I86" s="6">
        <v>1.4999999999999999E-2</v>
      </c>
      <c r="J86">
        <v>17.32</v>
      </c>
      <c r="K86">
        <v>27.83</v>
      </c>
      <c r="L86">
        <v>6.51</v>
      </c>
    </row>
    <row r="87" spans="1:12" x14ac:dyDescent="0.35">
      <c r="A87">
        <v>2016</v>
      </c>
      <c r="B87" t="s">
        <v>39</v>
      </c>
      <c r="C87" s="2">
        <v>44432.328000000001</v>
      </c>
      <c r="D87" s="2">
        <v>22116.778999999999</v>
      </c>
      <c r="E87" s="2">
        <v>1032.9369999999999</v>
      </c>
      <c r="F87" s="2">
        <v>67582.043999999994</v>
      </c>
      <c r="G87" s="6">
        <v>0.65700000000000003</v>
      </c>
      <c r="H87" s="6">
        <v>0.32700000000000001</v>
      </c>
      <c r="I87" s="6">
        <v>1.4999999999999999E-2</v>
      </c>
      <c r="J87">
        <v>5.09</v>
      </c>
      <c r="K87">
        <v>15.17</v>
      </c>
      <c r="L87">
        <v>7.22</v>
      </c>
    </row>
    <row r="88" spans="1:12" x14ac:dyDescent="0.35">
      <c r="A88">
        <v>2017</v>
      </c>
      <c r="B88" t="s">
        <v>39</v>
      </c>
      <c r="C88" s="2">
        <v>51070.953000000001</v>
      </c>
      <c r="D88" s="2">
        <v>21673.620999999999</v>
      </c>
      <c r="E88" s="2">
        <v>1147.28</v>
      </c>
      <c r="F88" s="2">
        <v>73891.854000000007</v>
      </c>
      <c r="G88" s="6">
        <v>0.69099999999999995</v>
      </c>
      <c r="H88" s="6">
        <v>0.29299999999999998</v>
      </c>
      <c r="I88" s="6">
        <v>1.6E-2</v>
      </c>
      <c r="J88">
        <v>14.94</v>
      </c>
      <c r="K88">
        <v>-2</v>
      </c>
      <c r="L88">
        <v>11.07</v>
      </c>
    </row>
    <row r="89" spans="1:12" x14ac:dyDescent="0.35">
      <c r="A89">
        <v>2018</v>
      </c>
      <c r="B89" t="s">
        <v>39</v>
      </c>
      <c r="C89" s="2">
        <v>30063.040000000001</v>
      </c>
      <c r="D89" s="2">
        <v>13798.17</v>
      </c>
      <c r="E89" s="2">
        <v>578.47699999999998</v>
      </c>
      <c r="F89" s="2">
        <v>44439.686999999998</v>
      </c>
      <c r="G89" s="6">
        <v>0.67600000000000005</v>
      </c>
      <c r="H89" s="6">
        <v>0.31</v>
      </c>
      <c r="I89" s="6">
        <v>1.2999999999999999E-2</v>
      </c>
      <c r="J89">
        <v>0.91</v>
      </c>
      <c r="K89">
        <v>9.14</v>
      </c>
      <c r="L89">
        <v>-13.56</v>
      </c>
    </row>
    <row r="90" spans="1:12" x14ac:dyDescent="0.35">
      <c r="A90">
        <v>1975</v>
      </c>
      <c r="B90" t="s">
        <v>40</v>
      </c>
      <c r="C90" s="3">
        <v>0</v>
      </c>
      <c r="D90" s="3">
        <v>0</v>
      </c>
      <c r="E90" s="3">
        <v>9.1069999999999993</v>
      </c>
      <c r="F90" s="3">
        <v>200.98599999999999</v>
      </c>
      <c r="G90" s="6">
        <v>0</v>
      </c>
      <c r="H90" s="6">
        <v>0</v>
      </c>
      <c r="I90" s="6">
        <v>4.4999999999999998E-2</v>
      </c>
      <c r="J90">
        <v>-100</v>
      </c>
      <c r="K90">
        <v>-100</v>
      </c>
      <c r="L90">
        <v>-96.33</v>
      </c>
    </row>
    <row r="91" spans="1:12" x14ac:dyDescent="0.35">
      <c r="A91">
        <v>1976</v>
      </c>
      <c r="B91" t="s">
        <v>40</v>
      </c>
      <c r="C91" s="2">
        <v>0</v>
      </c>
      <c r="D91" s="2">
        <v>0</v>
      </c>
      <c r="E91" s="2">
        <v>30.222000000000001</v>
      </c>
      <c r="F91" s="2">
        <v>659.30700000000002</v>
      </c>
      <c r="G91" s="6">
        <v>0</v>
      </c>
      <c r="H91" s="6">
        <v>0</v>
      </c>
      <c r="I91" s="6">
        <v>4.5999999999999999E-2</v>
      </c>
      <c r="J91" s="6">
        <v>0</v>
      </c>
      <c r="K91" s="6">
        <v>0</v>
      </c>
      <c r="L91">
        <v>-17.04</v>
      </c>
    </row>
    <row r="92" spans="1:12" x14ac:dyDescent="0.35">
      <c r="A92">
        <v>1977</v>
      </c>
      <c r="B92" t="s">
        <v>40</v>
      </c>
      <c r="C92" s="2">
        <v>0</v>
      </c>
      <c r="D92" s="2">
        <v>0</v>
      </c>
      <c r="E92" s="2">
        <v>32.152000000000001</v>
      </c>
      <c r="F92" s="2">
        <v>644.68600000000004</v>
      </c>
      <c r="G92" s="6">
        <v>0</v>
      </c>
      <c r="H92" s="6">
        <v>0</v>
      </c>
      <c r="I92" s="6">
        <v>0.05</v>
      </c>
      <c r="J92" s="6">
        <v>0</v>
      </c>
      <c r="K92" s="6">
        <v>0</v>
      </c>
      <c r="L92">
        <v>6.39</v>
      </c>
    </row>
    <row r="93" spans="1:12" x14ac:dyDescent="0.35">
      <c r="A93">
        <v>1978</v>
      </c>
      <c r="B93" t="s">
        <v>40</v>
      </c>
      <c r="C93" s="2">
        <v>0</v>
      </c>
      <c r="D93" s="2">
        <v>0</v>
      </c>
      <c r="E93" s="2">
        <v>34.21</v>
      </c>
      <c r="F93" s="2">
        <v>763.52499999999998</v>
      </c>
      <c r="G93" s="6">
        <v>0</v>
      </c>
      <c r="H93" s="6">
        <v>0</v>
      </c>
      <c r="I93" s="6">
        <v>4.4999999999999998E-2</v>
      </c>
      <c r="J93" s="6">
        <v>0</v>
      </c>
      <c r="K93" s="6">
        <v>0</v>
      </c>
      <c r="L93">
        <v>6.4</v>
      </c>
    </row>
    <row r="94" spans="1:12" x14ac:dyDescent="0.35">
      <c r="A94">
        <v>1979</v>
      </c>
      <c r="B94" t="s">
        <v>40</v>
      </c>
      <c r="C94" s="2">
        <v>0</v>
      </c>
      <c r="D94" s="2">
        <v>0</v>
      </c>
      <c r="E94" s="2">
        <v>36.145000000000003</v>
      </c>
      <c r="F94" s="2">
        <v>969.70899999999995</v>
      </c>
      <c r="G94" s="6">
        <v>0</v>
      </c>
      <c r="H94" s="6">
        <v>0</v>
      </c>
      <c r="I94" s="6">
        <v>3.6999999999999998E-2</v>
      </c>
      <c r="J94" s="6">
        <v>0</v>
      </c>
      <c r="K94" s="6">
        <v>0</v>
      </c>
      <c r="L94">
        <v>5.66</v>
      </c>
    </row>
    <row r="95" spans="1:12" x14ac:dyDescent="0.35">
      <c r="A95">
        <v>1980</v>
      </c>
      <c r="B95" t="s">
        <v>40</v>
      </c>
      <c r="C95" s="2">
        <v>0</v>
      </c>
      <c r="D95" s="2">
        <v>0</v>
      </c>
      <c r="E95" s="2">
        <v>39.353999999999999</v>
      </c>
      <c r="F95" s="2">
        <v>1079.6479999999999</v>
      </c>
      <c r="G95" s="6">
        <v>0</v>
      </c>
      <c r="H95" s="6">
        <v>0</v>
      </c>
      <c r="I95" s="6">
        <v>3.5999999999999997E-2</v>
      </c>
      <c r="J95" s="6">
        <v>0</v>
      </c>
      <c r="K95" s="6">
        <v>0</v>
      </c>
      <c r="L95">
        <v>8.8800000000000008</v>
      </c>
    </row>
    <row r="96" spans="1:12" x14ac:dyDescent="0.35">
      <c r="A96">
        <v>1981</v>
      </c>
      <c r="B96" t="s">
        <v>40</v>
      </c>
      <c r="C96" s="2">
        <v>0</v>
      </c>
      <c r="D96" s="2">
        <v>0</v>
      </c>
      <c r="E96" s="2">
        <v>57.710999999999999</v>
      </c>
      <c r="F96" s="2">
        <v>1128.317</v>
      </c>
      <c r="G96" s="6">
        <v>0</v>
      </c>
      <c r="H96" s="6">
        <v>0</v>
      </c>
      <c r="I96" s="6">
        <v>5.0999999999999997E-2</v>
      </c>
      <c r="J96" s="6">
        <v>0</v>
      </c>
      <c r="K96" s="6">
        <v>0</v>
      </c>
      <c r="L96">
        <v>46.65</v>
      </c>
    </row>
    <row r="97" spans="1:12" x14ac:dyDescent="0.35">
      <c r="A97">
        <v>1982</v>
      </c>
      <c r="B97" t="s">
        <v>40</v>
      </c>
      <c r="C97" s="2">
        <v>0</v>
      </c>
      <c r="D97" s="2">
        <v>0</v>
      </c>
      <c r="E97" s="2">
        <v>61.485999999999997</v>
      </c>
      <c r="F97" s="2">
        <v>1053.2919999999999</v>
      </c>
      <c r="G97" s="6">
        <v>0</v>
      </c>
      <c r="H97" s="6">
        <v>0</v>
      </c>
      <c r="I97" s="6">
        <v>5.8000000000000003E-2</v>
      </c>
      <c r="J97" s="6">
        <v>0</v>
      </c>
      <c r="K97" s="6">
        <v>0</v>
      </c>
      <c r="L97">
        <v>6.54</v>
      </c>
    </row>
    <row r="98" spans="1:12" x14ac:dyDescent="0.35">
      <c r="A98">
        <v>1983</v>
      </c>
      <c r="B98" t="s">
        <v>40</v>
      </c>
      <c r="C98" s="2">
        <v>0</v>
      </c>
      <c r="D98" s="2">
        <v>0</v>
      </c>
      <c r="E98" s="2">
        <v>71.775000000000006</v>
      </c>
      <c r="F98" s="2">
        <v>1541.4069999999999</v>
      </c>
      <c r="G98" s="6">
        <v>0</v>
      </c>
      <c r="H98" s="6">
        <v>0</v>
      </c>
      <c r="I98" s="6">
        <v>4.7E-2</v>
      </c>
      <c r="J98" s="6">
        <v>0</v>
      </c>
      <c r="K98" s="6">
        <v>0</v>
      </c>
      <c r="L98">
        <v>16.73</v>
      </c>
    </row>
    <row r="99" spans="1:12" x14ac:dyDescent="0.35">
      <c r="A99">
        <v>1984</v>
      </c>
      <c r="B99" t="s">
        <v>40</v>
      </c>
      <c r="C99" s="2">
        <v>0</v>
      </c>
      <c r="D99" s="2">
        <v>0</v>
      </c>
      <c r="E99" s="2">
        <v>90.441000000000003</v>
      </c>
      <c r="F99" s="2">
        <v>1993.8920000000001</v>
      </c>
      <c r="G99" s="6">
        <v>0</v>
      </c>
      <c r="H99" s="6">
        <v>0</v>
      </c>
      <c r="I99" s="6">
        <v>4.4999999999999998E-2</v>
      </c>
      <c r="J99" s="6">
        <v>0</v>
      </c>
      <c r="K99" s="6">
        <v>0</v>
      </c>
      <c r="L99">
        <v>26.01</v>
      </c>
    </row>
    <row r="100" spans="1:12" x14ac:dyDescent="0.35">
      <c r="A100">
        <v>1985</v>
      </c>
      <c r="B100" t="s">
        <v>40</v>
      </c>
      <c r="C100" s="2">
        <v>0</v>
      </c>
      <c r="D100" s="2">
        <v>0</v>
      </c>
      <c r="E100" s="2">
        <v>61.421999999999997</v>
      </c>
      <c r="F100" s="2">
        <v>1987.6420000000001</v>
      </c>
      <c r="G100" s="6">
        <v>0</v>
      </c>
      <c r="H100" s="6">
        <v>0</v>
      </c>
      <c r="I100" s="6">
        <v>3.1E-2</v>
      </c>
      <c r="J100" s="6">
        <v>0</v>
      </c>
      <c r="K100" s="6">
        <v>0</v>
      </c>
      <c r="L100">
        <v>-32.090000000000003</v>
      </c>
    </row>
    <row r="101" spans="1:12" x14ac:dyDescent="0.35">
      <c r="A101">
        <v>1986</v>
      </c>
      <c r="B101" t="s">
        <v>40</v>
      </c>
      <c r="C101" s="2">
        <v>0</v>
      </c>
      <c r="D101" s="2">
        <v>0</v>
      </c>
      <c r="E101" s="2">
        <v>46.366</v>
      </c>
      <c r="F101" s="2">
        <v>1432.115</v>
      </c>
      <c r="G101" s="6">
        <v>0</v>
      </c>
      <c r="H101" s="6">
        <v>0</v>
      </c>
      <c r="I101" s="6">
        <v>3.2000000000000001E-2</v>
      </c>
      <c r="J101" s="6">
        <v>0</v>
      </c>
      <c r="K101" s="6">
        <v>0</v>
      </c>
      <c r="L101">
        <v>-24.51</v>
      </c>
    </row>
    <row r="102" spans="1:12" x14ac:dyDescent="0.35">
      <c r="A102">
        <v>1987</v>
      </c>
      <c r="B102" t="s">
        <v>40</v>
      </c>
      <c r="C102" s="2">
        <v>0</v>
      </c>
      <c r="D102" s="2">
        <v>0</v>
      </c>
      <c r="E102" s="2">
        <v>61.072000000000003</v>
      </c>
      <c r="F102" s="2">
        <v>2145.3960000000002</v>
      </c>
      <c r="G102" s="6">
        <v>0</v>
      </c>
      <c r="H102" s="6">
        <v>0</v>
      </c>
      <c r="I102" s="6">
        <v>2.8000000000000001E-2</v>
      </c>
      <c r="J102" s="6">
        <v>0</v>
      </c>
      <c r="K102" s="6">
        <v>0</v>
      </c>
      <c r="L102">
        <v>31.72</v>
      </c>
    </row>
    <row r="103" spans="1:12" x14ac:dyDescent="0.35">
      <c r="A103">
        <v>1988</v>
      </c>
      <c r="B103" t="s">
        <v>40</v>
      </c>
      <c r="C103" s="2">
        <v>0</v>
      </c>
      <c r="D103" s="2">
        <v>0</v>
      </c>
      <c r="E103" s="2">
        <v>114.35599999999999</v>
      </c>
      <c r="F103" s="2">
        <v>3482.0250000000001</v>
      </c>
      <c r="G103" s="6">
        <v>0</v>
      </c>
      <c r="H103" s="6">
        <v>0</v>
      </c>
      <c r="I103" s="6">
        <v>3.3000000000000002E-2</v>
      </c>
      <c r="J103" s="6">
        <v>0</v>
      </c>
      <c r="K103" s="6">
        <v>0</v>
      </c>
      <c r="L103">
        <v>87.25</v>
      </c>
    </row>
    <row r="104" spans="1:12" x14ac:dyDescent="0.35">
      <c r="A104">
        <v>1989</v>
      </c>
      <c r="B104" t="s">
        <v>40</v>
      </c>
      <c r="C104" s="2">
        <v>0</v>
      </c>
      <c r="D104" s="2">
        <v>0</v>
      </c>
      <c r="E104" s="2">
        <v>133.797</v>
      </c>
      <c r="F104" s="2">
        <v>2965.2460000000001</v>
      </c>
      <c r="G104" s="6">
        <v>0</v>
      </c>
      <c r="H104" s="6">
        <v>0</v>
      </c>
      <c r="I104" s="6">
        <v>4.4999999999999998E-2</v>
      </c>
      <c r="J104" s="6">
        <v>0</v>
      </c>
      <c r="K104" s="6">
        <v>0</v>
      </c>
      <c r="L104">
        <v>17</v>
      </c>
    </row>
    <row r="105" spans="1:12" x14ac:dyDescent="0.35">
      <c r="A105">
        <v>1990</v>
      </c>
      <c r="B105" t="s">
        <v>40</v>
      </c>
      <c r="C105" s="2">
        <v>0</v>
      </c>
      <c r="D105" s="2">
        <v>0</v>
      </c>
      <c r="E105" s="2">
        <v>149.161</v>
      </c>
      <c r="F105" s="2">
        <v>3455.6689999999999</v>
      </c>
      <c r="G105" s="6">
        <v>0</v>
      </c>
      <c r="H105" s="6">
        <v>0</v>
      </c>
      <c r="I105" s="6">
        <v>4.2999999999999997E-2</v>
      </c>
      <c r="J105" s="6">
        <v>0</v>
      </c>
      <c r="K105" s="6">
        <v>0</v>
      </c>
      <c r="L105">
        <v>11.48</v>
      </c>
    </row>
    <row r="106" spans="1:12" x14ac:dyDescent="0.35">
      <c r="A106">
        <v>1991</v>
      </c>
      <c r="B106" t="s">
        <v>40</v>
      </c>
      <c r="C106" s="2">
        <v>2334.9059999999999</v>
      </c>
      <c r="D106" s="2">
        <v>181.667</v>
      </c>
      <c r="E106" s="2">
        <v>244.29599999999999</v>
      </c>
      <c r="F106" s="2">
        <v>4832.598</v>
      </c>
      <c r="G106" s="6">
        <v>0.48299999999999998</v>
      </c>
      <c r="H106" s="6">
        <v>3.7999999999999999E-2</v>
      </c>
      <c r="I106" s="6">
        <v>5.0999999999999997E-2</v>
      </c>
      <c r="J106" s="6">
        <v>0</v>
      </c>
      <c r="K106" s="6">
        <v>0</v>
      </c>
      <c r="L106">
        <v>63.78</v>
      </c>
    </row>
    <row r="107" spans="1:12" x14ac:dyDescent="0.35">
      <c r="A107">
        <v>1992</v>
      </c>
      <c r="B107" t="s">
        <v>40</v>
      </c>
      <c r="C107" s="2">
        <v>5861.857</v>
      </c>
      <c r="D107" s="2">
        <v>688.25699999999995</v>
      </c>
      <c r="E107" s="2">
        <v>322.03500000000003</v>
      </c>
      <c r="F107" s="2">
        <v>6872.15</v>
      </c>
      <c r="G107" s="6">
        <v>0.85299999999999998</v>
      </c>
      <c r="H107" s="6">
        <v>0.1</v>
      </c>
      <c r="I107" s="6">
        <v>4.7E-2</v>
      </c>
      <c r="J107">
        <v>151.05000000000001</v>
      </c>
      <c r="K107">
        <v>278.86</v>
      </c>
      <c r="L107">
        <v>31.82</v>
      </c>
    </row>
    <row r="108" spans="1:12" x14ac:dyDescent="0.35">
      <c r="A108">
        <v>1993</v>
      </c>
      <c r="B108" t="s">
        <v>40</v>
      </c>
      <c r="C108" s="2">
        <v>6930.8429999999998</v>
      </c>
      <c r="D108" s="2">
        <v>1181.069</v>
      </c>
      <c r="E108" s="2">
        <v>416.63499999999999</v>
      </c>
      <c r="F108" s="2">
        <v>8528.5470000000005</v>
      </c>
      <c r="G108" s="6">
        <v>0.81299999999999994</v>
      </c>
      <c r="H108" s="6">
        <v>0.13800000000000001</v>
      </c>
      <c r="I108" s="6">
        <v>4.9000000000000002E-2</v>
      </c>
      <c r="J108">
        <v>18.239999999999998</v>
      </c>
      <c r="K108">
        <v>71.599999999999994</v>
      </c>
      <c r="L108">
        <v>29.38</v>
      </c>
    </row>
    <row r="109" spans="1:12" x14ac:dyDescent="0.35">
      <c r="A109">
        <v>1994</v>
      </c>
      <c r="B109" t="s">
        <v>40</v>
      </c>
      <c r="C109" s="2">
        <v>7969.4530000000004</v>
      </c>
      <c r="D109" s="2">
        <v>1270.3620000000001</v>
      </c>
      <c r="E109" s="2">
        <v>628.46</v>
      </c>
      <c r="F109" s="2">
        <v>9868.2739999999994</v>
      </c>
      <c r="G109" s="6">
        <v>0.80800000000000005</v>
      </c>
      <c r="H109" s="6">
        <v>0.129</v>
      </c>
      <c r="I109" s="6">
        <v>6.4000000000000001E-2</v>
      </c>
      <c r="J109">
        <v>14.99</v>
      </c>
      <c r="K109">
        <v>7.56</v>
      </c>
      <c r="L109">
        <v>50.84</v>
      </c>
    </row>
    <row r="110" spans="1:12" x14ac:dyDescent="0.35">
      <c r="A110">
        <v>1995</v>
      </c>
      <c r="B110" t="s">
        <v>40</v>
      </c>
      <c r="C110" s="2">
        <v>6174.4719999999998</v>
      </c>
      <c r="D110" s="2">
        <v>1401.0239999999999</v>
      </c>
      <c r="E110" s="2">
        <v>710.09500000000003</v>
      </c>
      <c r="F110" s="2">
        <v>8285.5930000000008</v>
      </c>
      <c r="G110" s="6">
        <v>0.745</v>
      </c>
      <c r="H110" s="6">
        <v>0.16900000000000001</v>
      </c>
      <c r="I110" s="6">
        <v>8.5999999999999993E-2</v>
      </c>
      <c r="J110">
        <v>-22.52</v>
      </c>
      <c r="K110">
        <v>10.29</v>
      </c>
      <c r="L110">
        <v>12.99</v>
      </c>
    </row>
    <row r="111" spans="1:12" x14ac:dyDescent="0.35">
      <c r="A111">
        <v>1996</v>
      </c>
      <c r="B111" t="s">
        <v>40</v>
      </c>
      <c r="C111" s="2">
        <v>6045.5219999999999</v>
      </c>
      <c r="D111" s="2">
        <v>1651.4749999999999</v>
      </c>
      <c r="E111" s="2">
        <v>641.38</v>
      </c>
      <c r="F111" s="2">
        <v>8338.3760000000002</v>
      </c>
      <c r="G111" s="6">
        <v>0.72499999999999998</v>
      </c>
      <c r="H111" s="6">
        <v>0.19800000000000001</v>
      </c>
      <c r="I111" s="6">
        <v>7.6999999999999999E-2</v>
      </c>
      <c r="J111">
        <v>-2.09</v>
      </c>
      <c r="K111">
        <v>17.88</v>
      </c>
      <c r="L111">
        <v>-9.68</v>
      </c>
    </row>
    <row r="112" spans="1:12" x14ac:dyDescent="0.35">
      <c r="A112">
        <v>1997</v>
      </c>
      <c r="B112" t="s">
        <v>40</v>
      </c>
      <c r="C112" s="2">
        <v>6642.6180000000004</v>
      </c>
      <c r="D112" s="2">
        <v>1752.018</v>
      </c>
      <c r="E112" s="2">
        <v>418.46800000000002</v>
      </c>
      <c r="F112" s="2">
        <v>8813.1029999999992</v>
      </c>
      <c r="G112" s="6">
        <v>0.754</v>
      </c>
      <c r="H112" s="6">
        <v>0.19900000000000001</v>
      </c>
      <c r="I112" s="6">
        <v>4.7E-2</v>
      </c>
      <c r="J112">
        <v>9.8800000000000008</v>
      </c>
      <c r="K112">
        <v>6.09</v>
      </c>
      <c r="L112">
        <v>-34.76</v>
      </c>
    </row>
    <row r="113" spans="1:12" x14ac:dyDescent="0.35">
      <c r="A113">
        <v>1998</v>
      </c>
      <c r="B113" t="s">
        <v>40</v>
      </c>
      <c r="C113" s="2">
        <v>6873.7209999999995</v>
      </c>
      <c r="D113" s="2">
        <v>1352.232</v>
      </c>
      <c r="E113" s="2">
        <v>329.06700000000001</v>
      </c>
      <c r="F113" s="2">
        <v>8555.02</v>
      </c>
      <c r="G113" s="6">
        <v>0.80300000000000005</v>
      </c>
      <c r="H113" s="6">
        <v>0.158</v>
      </c>
      <c r="I113" s="6">
        <v>3.7999999999999999E-2</v>
      </c>
      <c r="J113">
        <v>3.48</v>
      </c>
      <c r="K113">
        <v>-22.82</v>
      </c>
      <c r="L113">
        <v>-21.36</v>
      </c>
    </row>
    <row r="114" spans="1:12" x14ac:dyDescent="0.35">
      <c r="A114">
        <v>1999</v>
      </c>
      <c r="B114" t="s">
        <v>40</v>
      </c>
      <c r="C114" s="2">
        <v>8582.6610000000001</v>
      </c>
      <c r="D114" s="2">
        <v>1588.354</v>
      </c>
      <c r="E114" s="2">
        <v>445.08</v>
      </c>
      <c r="F114" s="2">
        <v>10616.094999999999</v>
      </c>
      <c r="G114" s="6">
        <v>0.80800000000000005</v>
      </c>
      <c r="H114" s="6">
        <v>0.15</v>
      </c>
      <c r="I114" s="6">
        <v>4.2000000000000003E-2</v>
      </c>
      <c r="J114">
        <v>24.86</v>
      </c>
      <c r="K114">
        <v>17.46</v>
      </c>
      <c r="L114">
        <v>35.26</v>
      </c>
    </row>
    <row r="115" spans="1:12" x14ac:dyDescent="0.35">
      <c r="A115">
        <v>2000</v>
      </c>
      <c r="B115" t="s">
        <v>40</v>
      </c>
      <c r="C115" s="2">
        <v>8533.6620000000003</v>
      </c>
      <c r="D115" s="2">
        <v>1933.104</v>
      </c>
      <c r="E115" s="2">
        <v>375.464</v>
      </c>
      <c r="F115" s="2">
        <v>10842.228999999999</v>
      </c>
      <c r="G115" s="6">
        <v>0.78700000000000003</v>
      </c>
      <c r="H115" s="6">
        <v>0.17799999999999999</v>
      </c>
      <c r="I115" s="6">
        <v>3.5000000000000003E-2</v>
      </c>
      <c r="J115">
        <v>-0.56999999999999995</v>
      </c>
      <c r="K115">
        <v>21.7</v>
      </c>
      <c r="L115">
        <v>-15.64</v>
      </c>
    </row>
    <row r="116" spans="1:12" x14ac:dyDescent="0.35">
      <c r="A116">
        <v>2001</v>
      </c>
      <c r="B116" t="s">
        <v>40</v>
      </c>
      <c r="C116" s="2">
        <v>12141.732</v>
      </c>
      <c r="D116" s="2">
        <v>2549.7890000000002</v>
      </c>
      <c r="E116" s="2">
        <v>434.233</v>
      </c>
      <c r="F116" s="2">
        <v>15125.755999999999</v>
      </c>
      <c r="G116" s="6">
        <v>0.80300000000000005</v>
      </c>
      <c r="H116" s="6">
        <v>0.16900000000000001</v>
      </c>
      <c r="I116" s="6">
        <v>2.9000000000000001E-2</v>
      </c>
      <c r="J116">
        <v>42.28</v>
      </c>
      <c r="K116">
        <v>31.9</v>
      </c>
      <c r="L116">
        <v>15.65</v>
      </c>
    </row>
    <row r="117" spans="1:12" x14ac:dyDescent="0.35">
      <c r="A117">
        <v>2002</v>
      </c>
      <c r="B117" t="s">
        <v>40</v>
      </c>
      <c r="C117" s="2">
        <v>14561.031999999999</v>
      </c>
      <c r="D117" s="2">
        <v>3538.4169999999999</v>
      </c>
      <c r="E117" s="2">
        <v>629.41899999999998</v>
      </c>
      <c r="F117" s="2">
        <v>18728.868999999999</v>
      </c>
      <c r="G117" s="6">
        <v>0.77700000000000002</v>
      </c>
      <c r="H117" s="6">
        <v>0.189</v>
      </c>
      <c r="I117" s="6">
        <v>3.4000000000000002E-2</v>
      </c>
      <c r="J117">
        <v>19.93</v>
      </c>
      <c r="K117">
        <v>38.770000000000003</v>
      </c>
      <c r="L117">
        <v>44.95</v>
      </c>
    </row>
    <row r="118" spans="1:12" x14ac:dyDescent="0.35">
      <c r="A118">
        <v>2003</v>
      </c>
      <c r="B118" t="s">
        <v>40</v>
      </c>
      <c r="C118" s="2">
        <v>19193.895</v>
      </c>
      <c r="D118" s="2">
        <v>6186.2849999999999</v>
      </c>
      <c r="E118" s="2">
        <v>1117.82</v>
      </c>
      <c r="F118" s="2">
        <v>26498</v>
      </c>
      <c r="G118" s="6">
        <v>0.72399999999999998</v>
      </c>
      <c r="H118" s="6">
        <v>0.23300000000000001</v>
      </c>
      <c r="I118" s="6">
        <v>4.2000000000000003E-2</v>
      </c>
      <c r="J118">
        <v>31.82</v>
      </c>
      <c r="K118">
        <v>74.83</v>
      </c>
      <c r="L118">
        <v>77.599999999999994</v>
      </c>
    </row>
    <row r="119" spans="1:12" x14ac:dyDescent="0.35">
      <c r="A119">
        <v>2004</v>
      </c>
      <c r="B119" t="s">
        <v>40</v>
      </c>
      <c r="C119" s="2">
        <v>18938.760999999999</v>
      </c>
      <c r="D119" s="2">
        <v>7106.2330000000002</v>
      </c>
      <c r="E119" s="2">
        <v>1178.5129999999999</v>
      </c>
      <c r="F119" s="2">
        <v>27223.507000000001</v>
      </c>
      <c r="G119" s="6">
        <v>0.69599999999999995</v>
      </c>
      <c r="H119" s="6">
        <v>0.26100000000000001</v>
      </c>
      <c r="I119" s="6">
        <v>4.2999999999999997E-2</v>
      </c>
      <c r="J119">
        <v>-1.33</v>
      </c>
      <c r="K119">
        <v>14.87</v>
      </c>
      <c r="L119">
        <v>5.43</v>
      </c>
    </row>
    <row r="120" spans="1:12" x14ac:dyDescent="0.35">
      <c r="A120">
        <v>2005</v>
      </c>
      <c r="B120" t="s">
        <v>40</v>
      </c>
      <c r="C120" s="2">
        <v>22099.580999999998</v>
      </c>
      <c r="D120" s="2">
        <v>9418.2579999999998</v>
      </c>
      <c r="E120" s="2">
        <v>1264.798</v>
      </c>
      <c r="F120" s="2">
        <v>32782.637000000002</v>
      </c>
      <c r="G120" s="6">
        <v>0.67400000000000004</v>
      </c>
      <c r="H120" s="6">
        <v>0.28699999999999998</v>
      </c>
      <c r="I120" s="6">
        <v>3.9E-2</v>
      </c>
      <c r="J120">
        <v>16.690000000000001</v>
      </c>
      <c r="K120">
        <v>32.54</v>
      </c>
      <c r="L120">
        <v>7.32</v>
      </c>
    </row>
    <row r="121" spans="1:12" x14ac:dyDescent="0.35">
      <c r="A121">
        <v>2006</v>
      </c>
      <c r="B121" t="s">
        <v>40</v>
      </c>
      <c r="C121" s="2">
        <v>26227.61</v>
      </c>
      <c r="D121" s="2">
        <v>9972.2919999999995</v>
      </c>
      <c r="E121" s="2">
        <v>1134.152</v>
      </c>
      <c r="F121" s="2">
        <v>37334.053999999996</v>
      </c>
      <c r="G121" s="6">
        <v>0.70299999999999996</v>
      </c>
      <c r="H121" s="6">
        <v>0.26700000000000002</v>
      </c>
      <c r="I121" s="6">
        <v>0.03</v>
      </c>
      <c r="J121">
        <v>18.68</v>
      </c>
      <c r="K121">
        <v>5.88</v>
      </c>
      <c r="L121">
        <v>-10.33</v>
      </c>
    </row>
    <row r="122" spans="1:12" x14ac:dyDescent="0.35">
      <c r="A122">
        <v>2007</v>
      </c>
      <c r="B122" t="s">
        <v>40</v>
      </c>
      <c r="C122" s="2">
        <v>31790.344000000001</v>
      </c>
      <c r="D122" s="2">
        <v>10466.682000000001</v>
      </c>
      <c r="E122" s="2">
        <v>1140.3130000000001</v>
      </c>
      <c r="F122" s="2">
        <v>43397.339</v>
      </c>
      <c r="G122" s="6">
        <v>0.73299999999999998</v>
      </c>
      <c r="H122" s="6">
        <v>0.24099999999999999</v>
      </c>
      <c r="I122" s="6">
        <v>2.5999999999999999E-2</v>
      </c>
      <c r="J122">
        <v>21.21</v>
      </c>
      <c r="K122">
        <v>4.96</v>
      </c>
      <c r="L122">
        <v>0.54</v>
      </c>
    </row>
    <row r="123" spans="1:12" x14ac:dyDescent="0.35">
      <c r="A123">
        <v>2008</v>
      </c>
      <c r="B123" t="s">
        <v>40</v>
      </c>
      <c r="C123" s="2">
        <v>24166.323</v>
      </c>
      <c r="D123" s="2">
        <v>9562.8960000000006</v>
      </c>
      <c r="E123" s="2">
        <v>1147.191</v>
      </c>
      <c r="F123" s="2">
        <v>34876.410000000003</v>
      </c>
      <c r="G123" s="6">
        <v>0.69299999999999995</v>
      </c>
      <c r="H123" s="6">
        <v>0.27400000000000002</v>
      </c>
      <c r="I123" s="6">
        <v>3.3000000000000002E-2</v>
      </c>
      <c r="J123">
        <v>-23.98</v>
      </c>
      <c r="K123">
        <v>-8.6300000000000008</v>
      </c>
      <c r="L123">
        <v>0.6</v>
      </c>
    </row>
    <row r="124" spans="1:12" x14ac:dyDescent="0.35">
      <c r="A124">
        <v>2009</v>
      </c>
      <c r="B124" t="s">
        <v>40</v>
      </c>
      <c r="C124" s="2">
        <v>30787.775000000001</v>
      </c>
      <c r="D124" s="2">
        <v>9046.7379999999994</v>
      </c>
      <c r="E124" s="2">
        <v>1308.2349999999999</v>
      </c>
      <c r="F124" s="2">
        <v>41142.748</v>
      </c>
      <c r="G124" s="6">
        <v>0.748</v>
      </c>
      <c r="H124" s="6">
        <v>0.22</v>
      </c>
      <c r="I124" s="6">
        <v>3.2000000000000001E-2</v>
      </c>
      <c r="J124">
        <v>27.4</v>
      </c>
      <c r="K124">
        <v>-5.4</v>
      </c>
      <c r="L124">
        <v>14.04</v>
      </c>
    </row>
    <row r="125" spans="1:12" x14ac:dyDescent="0.35">
      <c r="A125">
        <v>2010</v>
      </c>
      <c r="B125" t="s">
        <v>40</v>
      </c>
      <c r="C125" s="2">
        <v>22638.151999999998</v>
      </c>
      <c r="D125" s="2">
        <v>7585.6660000000002</v>
      </c>
      <c r="E125" s="2">
        <v>1004.2190000000001</v>
      </c>
      <c r="F125" s="2">
        <v>31228.037</v>
      </c>
      <c r="G125" s="6">
        <v>0.72499999999999998</v>
      </c>
      <c r="H125" s="6">
        <v>0.24299999999999999</v>
      </c>
      <c r="I125" s="6">
        <v>3.2000000000000001E-2</v>
      </c>
      <c r="J125">
        <v>-26.47</v>
      </c>
      <c r="K125">
        <v>-16.149999999999999</v>
      </c>
      <c r="L125">
        <v>-23.24</v>
      </c>
    </row>
    <row r="126" spans="1:12" x14ac:dyDescent="0.35">
      <c r="A126">
        <v>2011</v>
      </c>
      <c r="B126" t="s">
        <v>40</v>
      </c>
      <c r="C126" s="2">
        <v>19749.093000000001</v>
      </c>
      <c r="D126" s="2">
        <v>7247.7849999999999</v>
      </c>
      <c r="E126" s="2">
        <v>806.99800000000005</v>
      </c>
      <c r="F126" s="2">
        <v>27803.876</v>
      </c>
      <c r="G126" s="6">
        <v>0.71</v>
      </c>
      <c r="H126" s="6">
        <v>0.26100000000000001</v>
      </c>
      <c r="I126" s="6">
        <v>2.9000000000000001E-2</v>
      </c>
      <c r="J126">
        <v>-12.76</v>
      </c>
      <c r="K126">
        <v>-4.45</v>
      </c>
      <c r="L126">
        <v>-19.64</v>
      </c>
    </row>
    <row r="127" spans="1:12" x14ac:dyDescent="0.35">
      <c r="A127">
        <v>2012</v>
      </c>
      <c r="B127" t="s">
        <v>40</v>
      </c>
      <c r="C127" s="2">
        <v>22095.286</v>
      </c>
      <c r="D127" s="2">
        <v>7244.4840000000004</v>
      </c>
      <c r="E127" s="2">
        <v>776.56600000000003</v>
      </c>
      <c r="F127" s="2">
        <v>30116.335999999999</v>
      </c>
      <c r="G127" s="6">
        <v>0.73399999999999999</v>
      </c>
      <c r="H127" s="6">
        <v>0.24099999999999999</v>
      </c>
      <c r="I127" s="6">
        <v>2.5999999999999999E-2</v>
      </c>
      <c r="J127">
        <v>11.88</v>
      </c>
      <c r="K127">
        <v>-0.05</v>
      </c>
      <c r="L127">
        <v>-3.77</v>
      </c>
    </row>
    <row r="128" spans="1:12" x14ac:dyDescent="0.35">
      <c r="A128">
        <v>2013</v>
      </c>
      <c r="B128" t="s">
        <v>40</v>
      </c>
      <c r="C128" s="2">
        <v>24727.913</v>
      </c>
      <c r="D128" s="2">
        <v>7482.2629999999999</v>
      </c>
      <c r="E128" s="2">
        <v>707.73</v>
      </c>
      <c r="F128" s="2">
        <v>32917.906000000003</v>
      </c>
      <c r="G128" s="6">
        <v>0.751</v>
      </c>
      <c r="H128" s="6">
        <v>0.22700000000000001</v>
      </c>
      <c r="I128" s="6">
        <v>2.1000000000000001E-2</v>
      </c>
      <c r="J128">
        <v>11.91</v>
      </c>
      <c r="K128">
        <v>3.28</v>
      </c>
      <c r="L128">
        <v>-8.86</v>
      </c>
    </row>
    <row r="129" spans="1:12" x14ac:dyDescent="0.35">
      <c r="A129">
        <v>2014</v>
      </c>
      <c r="B129" t="s">
        <v>40</v>
      </c>
      <c r="C129" s="2">
        <v>27280.409</v>
      </c>
      <c r="D129" s="2">
        <v>8517.0470000000005</v>
      </c>
      <c r="E129" s="2">
        <v>730.245</v>
      </c>
      <c r="F129" s="2">
        <v>36527.701000000001</v>
      </c>
      <c r="G129" s="6">
        <v>0.747</v>
      </c>
      <c r="H129" s="6">
        <v>0.23300000000000001</v>
      </c>
      <c r="I129" s="6">
        <v>0.02</v>
      </c>
      <c r="J129">
        <v>10.32</v>
      </c>
      <c r="K129">
        <v>13.83</v>
      </c>
      <c r="L129">
        <v>3.18</v>
      </c>
    </row>
    <row r="130" spans="1:12" x14ac:dyDescent="0.35">
      <c r="A130">
        <v>2015</v>
      </c>
      <c r="B130" t="s">
        <v>40</v>
      </c>
      <c r="C130" s="2">
        <v>28555.531999999999</v>
      </c>
      <c r="D130" s="2">
        <v>9954.7990000000009</v>
      </c>
      <c r="E130" s="2">
        <v>722.49300000000005</v>
      </c>
      <c r="F130" s="2">
        <v>39232.824000000001</v>
      </c>
      <c r="G130" s="6">
        <v>0.72799999999999998</v>
      </c>
      <c r="H130" s="6">
        <v>0.254</v>
      </c>
      <c r="I130" s="6">
        <v>1.7999999999999999E-2</v>
      </c>
      <c r="J130">
        <v>4.67</v>
      </c>
      <c r="K130">
        <v>16.88</v>
      </c>
      <c r="L130">
        <v>-1.06</v>
      </c>
    </row>
    <row r="131" spans="1:12" x14ac:dyDescent="0.35">
      <c r="A131">
        <v>2016</v>
      </c>
      <c r="B131" t="s">
        <v>40</v>
      </c>
      <c r="C131" s="2">
        <v>29751.245999999999</v>
      </c>
      <c r="D131" s="2">
        <v>11385.484</v>
      </c>
      <c r="E131" s="2">
        <v>789.76900000000001</v>
      </c>
      <c r="F131" s="2">
        <v>41926.499000000003</v>
      </c>
      <c r="G131" s="6">
        <v>0.71</v>
      </c>
      <c r="H131" s="6">
        <v>0.27200000000000002</v>
      </c>
      <c r="I131" s="6">
        <v>1.9E-2</v>
      </c>
      <c r="J131">
        <v>4.1900000000000004</v>
      </c>
      <c r="K131">
        <v>14.37</v>
      </c>
      <c r="L131">
        <v>9.31</v>
      </c>
    </row>
    <row r="132" spans="1:12" x14ac:dyDescent="0.35">
      <c r="A132">
        <v>2017</v>
      </c>
      <c r="B132" t="s">
        <v>40</v>
      </c>
      <c r="C132" s="2">
        <v>31116.566999999999</v>
      </c>
      <c r="D132" s="2">
        <v>10077.495000000001</v>
      </c>
      <c r="E132" s="2">
        <v>812.44399999999996</v>
      </c>
      <c r="F132" s="2">
        <v>42006.506000000001</v>
      </c>
      <c r="G132" s="6">
        <v>0.74099999999999999</v>
      </c>
      <c r="H132" s="6">
        <v>0.24</v>
      </c>
      <c r="I132" s="6">
        <v>1.9E-2</v>
      </c>
      <c r="J132">
        <v>4.59</v>
      </c>
      <c r="K132">
        <v>-11.49</v>
      </c>
      <c r="L132">
        <v>2.87</v>
      </c>
    </row>
    <row r="133" spans="1:12" x14ac:dyDescent="0.35">
      <c r="A133">
        <v>2018</v>
      </c>
      <c r="B133" t="s">
        <v>40</v>
      </c>
      <c r="C133" s="2">
        <v>17509.098999999998</v>
      </c>
      <c r="D133" s="2">
        <v>6231.0110000000004</v>
      </c>
      <c r="E133" s="2">
        <v>396.34800000000001</v>
      </c>
      <c r="F133" s="2">
        <v>24136.457999999999</v>
      </c>
      <c r="G133" s="6">
        <v>0.72499999999999998</v>
      </c>
      <c r="H133" s="6">
        <v>0.25800000000000001</v>
      </c>
      <c r="I133" s="6">
        <v>1.6E-2</v>
      </c>
      <c r="J133">
        <v>-3.54</v>
      </c>
      <c r="K133">
        <v>6</v>
      </c>
      <c r="L133">
        <v>-16.37</v>
      </c>
    </row>
    <row r="134" spans="1:12" x14ac:dyDescent="0.35">
      <c r="A134">
        <v>1975</v>
      </c>
      <c r="B134" t="s">
        <v>41</v>
      </c>
      <c r="C134" s="3">
        <v>0</v>
      </c>
      <c r="D134" s="3">
        <v>0</v>
      </c>
      <c r="E134" s="3">
        <v>4.7249999999999996</v>
      </c>
      <c r="F134" s="3">
        <v>124.194</v>
      </c>
      <c r="G134" s="6">
        <v>0</v>
      </c>
      <c r="H134" s="6">
        <v>0</v>
      </c>
      <c r="I134" s="6">
        <v>3.7999999999999999E-2</v>
      </c>
      <c r="J134">
        <v>-100</v>
      </c>
      <c r="K134">
        <v>-100</v>
      </c>
      <c r="L134">
        <v>-97.22</v>
      </c>
    </row>
    <row r="135" spans="1:12" x14ac:dyDescent="0.35">
      <c r="A135">
        <v>1976</v>
      </c>
      <c r="B135" t="s">
        <v>41</v>
      </c>
      <c r="C135" s="2">
        <v>0</v>
      </c>
      <c r="D135" s="2">
        <v>0</v>
      </c>
      <c r="E135" s="2">
        <v>25.024000000000001</v>
      </c>
      <c r="F135" s="2">
        <v>564.10199999999998</v>
      </c>
      <c r="G135" s="6">
        <v>0</v>
      </c>
      <c r="H135" s="6">
        <v>0</v>
      </c>
      <c r="I135" s="6">
        <v>4.3999999999999997E-2</v>
      </c>
      <c r="J135" s="6">
        <v>0</v>
      </c>
      <c r="K135" s="6">
        <v>0</v>
      </c>
      <c r="L135">
        <v>32.4</v>
      </c>
    </row>
    <row r="136" spans="1:12" x14ac:dyDescent="0.35">
      <c r="A136">
        <v>1977</v>
      </c>
      <c r="B136" t="s">
        <v>41</v>
      </c>
      <c r="C136" s="2">
        <v>0</v>
      </c>
      <c r="D136" s="2">
        <v>0</v>
      </c>
      <c r="E136" s="2">
        <v>27.181999999999999</v>
      </c>
      <c r="F136" s="2">
        <v>548.85799999999995</v>
      </c>
      <c r="G136" s="6">
        <v>0</v>
      </c>
      <c r="H136" s="6">
        <v>0</v>
      </c>
      <c r="I136" s="6">
        <v>0.05</v>
      </c>
      <c r="J136" s="6">
        <v>0</v>
      </c>
      <c r="K136" s="6">
        <v>0</v>
      </c>
      <c r="L136">
        <v>8.6199999999999992</v>
      </c>
    </row>
    <row r="137" spans="1:12" x14ac:dyDescent="0.35">
      <c r="A137">
        <v>1978</v>
      </c>
      <c r="B137" t="s">
        <v>41</v>
      </c>
      <c r="C137" s="2">
        <v>0</v>
      </c>
      <c r="D137" s="2">
        <v>0</v>
      </c>
      <c r="E137" s="2">
        <v>29.643999999999998</v>
      </c>
      <c r="F137" s="2">
        <v>573.53200000000004</v>
      </c>
      <c r="G137" s="6">
        <v>0</v>
      </c>
      <c r="H137" s="6">
        <v>0</v>
      </c>
      <c r="I137" s="6">
        <v>5.1999999999999998E-2</v>
      </c>
      <c r="J137" s="6">
        <v>0</v>
      </c>
      <c r="K137" s="6">
        <v>0</v>
      </c>
      <c r="L137">
        <v>9.06</v>
      </c>
    </row>
    <row r="138" spans="1:12" x14ac:dyDescent="0.35">
      <c r="A138">
        <v>1979</v>
      </c>
      <c r="B138" t="s">
        <v>41</v>
      </c>
      <c r="C138" s="2">
        <v>0</v>
      </c>
      <c r="D138" s="2">
        <v>0</v>
      </c>
      <c r="E138" s="2">
        <v>31.228000000000002</v>
      </c>
      <c r="F138" s="2">
        <v>577.24400000000003</v>
      </c>
      <c r="G138" s="6">
        <v>0</v>
      </c>
      <c r="H138" s="6">
        <v>0</v>
      </c>
      <c r="I138" s="6">
        <v>5.3999999999999999E-2</v>
      </c>
      <c r="J138" s="6">
        <v>0</v>
      </c>
      <c r="K138" s="6">
        <v>0</v>
      </c>
      <c r="L138">
        <v>5.34</v>
      </c>
    </row>
    <row r="139" spans="1:12" x14ac:dyDescent="0.35">
      <c r="A139">
        <v>1980</v>
      </c>
      <c r="B139" t="s">
        <v>41</v>
      </c>
      <c r="C139" s="2">
        <v>0</v>
      </c>
      <c r="D139" s="2">
        <v>0</v>
      </c>
      <c r="E139" s="2">
        <v>32.926000000000002</v>
      </c>
      <c r="F139" s="2">
        <v>622.84699999999998</v>
      </c>
      <c r="G139" s="6">
        <v>0</v>
      </c>
      <c r="H139" s="6">
        <v>0</v>
      </c>
      <c r="I139" s="6">
        <v>5.2999999999999999E-2</v>
      </c>
      <c r="J139" s="6">
        <v>0</v>
      </c>
      <c r="K139" s="6">
        <v>0</v>
      </c>
      <c r="L139">
        <v>5.44</v>
      </c>
    </row>
    <row r="140" spans="1:12" x14ac:dyDescent="0.35">
      <c r="A140">
        <v>1981</v>
      </c>
      <c r="B140" t="s">
        <v>41</v>
      </c>
      <c r="C140" s="2">
        <v>0</v>
      </c>
      <c r="D140" s="2">
        <v>0</v>
      </c>
      <c r="E140" s="2">
        <v>32.228999999999999</v>
      </c>
      <c r="F140" s="2">
        <v>586.80100000000004</v>
      </c>
      <c r="G140" s="6">
        <v>0</v>
      </c>
      <c r="H140" s="6">
        <v>0</v>
      </c>
      <c r="I140" s="6">
        <v>5.5E-2</v>
      </c>
      <c r="J140" s="6">
        <v>0</v>
      </c>
      <c r="K140" s="6">
        <v>0</v>
      </c>
      <c r="L140">
        <v>-2.12</v>
      </c>
    </row>
    <row r="141" spans="1:12" x14ac:dyDescent="0.35">
      <c r="A141">
        <v>1982</v>
      </c>
      <c r="B141" t="s">
        <v>41</v>
      </c>
      <c r="C141" s="2">
        <v>0</v>
      </c>
      <c r="D141" s="2">
        <v>0</v>
      </c>
      <c r="E141" s="2">
        <v>29.736000000000001</v>
      </c>
      <c r="F141" s="2">
        <v>545.17600000000004</v>
      </c>
      <c r="G141" s="6">
        <v>0</v>
      </c>
      <c r="H141" s="6">
        <v>0</v>
      </c>
      <c r="I141" s="6">
        <v>5.5E-2</v>
      </c>
      <c r="J141" s="6">
        <v>0</v>
      </c>
      <c r="K141" s="6">
        <v>0</v>
      </c>
      <c r="L141">
        <v>-7.74</v>
      </c>
    </row>
    <row r="142" spans="1:12" x14ac:dyDescent="0.35">
      <c r="A142">
        <v>1983</v>
      </c>
      <c r="B142" t="s">
        <v>41</v>
      </c>
      <c r="C142" s="2">
        <v>0</v>
      </c>
      <c r="D142" s="2">
        <v>0</v>
      </c>
      <c r="E142" s="2">
        <v>34.840000000000003</v>
      </c>
      <c r="F142" s="2">
        <v>725.11599999999999</v>
      </c>
      <c r="G142" s="6">
        <v>0</v>
      </c>
      <c r="H142" s="6">
        <v>0</v>
      </c>
      <c r="I142" s="6">
        <v>4.8000000000000001E-2</v>
      </c>
      <c r="J142" s="6">
        <v>0</v>
      </c>
      <c r="K142" s="6">
        <v>0</v>
      </c>
      <c r="L142">
        <v>17.16</v>
      </c>
    </row>
    <row r="143" spans="1:12" x14ac:dyDescent="0.35">
      <c r="A143">
        <v>1984</v>
      </c>
      <c r="B143" t="s">
        <v>41</v>
      </c>
      <c r="C143" s="2">
        <v>0</v>
      </c>
      <c r="D143" s="2">
        <v>0</v>
      </c>
      <c r="E143" s="2">
        <v>49.305</v>
      </c>
      <c r="F143" s="2">
        <v>1136.58</v>
      </c>
      <c r="G143" s="6">
        <v>0</v>
      </c>
      <c r="H143" s="6">
        <v>0</v>
      </c>
      <c r="I143" s="6">
        <v>4.2999999999999997E-2</v>
      </c>
      <c r="J143" s="6">
        <v>0</v>
      </c>
      <c r="K143" s="6">
        <v>0</v>
      </c>
      <c r="L143">
        <v>41.52</v>
      </c>
    </row>
    <row r="144" spans="1:12" x14ac:dyDescent="0.35">
      <c r="A144">
        <v>1985</v>
      </c>
      <c r="B144" t="s">
        <v>41</v>
      </c>
      <c r="C144" s="2">
        <v>0</v>
      </c>
      <c r="D144" s="2">
        <v>0</v>
      </c>
      <c r="E144" s="2">
        <v>53.273000000000003</v>
      </c>
      <c r="F144" s="2">
        <v>1125.4179999999999</v>
      </c>
      <c r="G144" s="6">
        <v>0</v>
      </c>
      <c r="H144" s="6">
        <v>0</v>
      </c>
      <c r="I144" s="6">
        <v>4.7E-2</v>
      </c>
      <c r="J144" s="6">
        <v>0</v>
      </c>
      <c r="K144" s="6">
        <v>0</v>
      </c>
      <c r="L144">
        <v>8.0500000000000007</v>
      </c>
    </row>
    <row r="145" spans="1:12" x14ac:dyDescent="0.35">
      <c r="A145">
        <v>1986</v>
      </c>
      <c r="B145" t="s">
        <v>41</v>
      </c>
      <c r="C145" s="2">
        <v>0</v>
      </c>
      <c r="D145" s="2">
        <v>0</v>
      </c>
      <c r="E145" s="2">
        <v>44.780999999999999</v>
      </c>
      <c r="F145" s="2">
        <v>928.93100000000004</v>
      </c>
      <c r="G145" s="6">
        <v>0</v>
      </c>
      <c r="H145" s="6">
        <v>0</v>
      </c>
      <c r="I145" s="6">
        <v>4.8000000000000001E-2</v>
      </c>
      <c r="J145" s="6">
        <v>0</v>
      </c>
      <c r="K145" s="6">
        <v>0</v>
      </c>
      <c r="L145">
        <v>-15.94</v>
      </c>
    </row>
    <row r="146" spans="1:12" x14ac:dyDescent="0.35">
      <c r="A146">
        <v>1987</v>
      </c>
      <c r="B146" t="s">
        <v>41</v>
      </c>
      <c r="C146" s="2">
        <v>0</v>
      </c>
      <c r="D146" s="2">
        <v>0</v>
      </c>
      <c r="E146" s="2">
        <v>46.801000000000002</v>
      </c>
      <c r="F146" s="2">
        <v>1100.3599999999999</v>
      </c>
      <c r="G146" s="6">
        <v>0</v>
      </c>
      <c r="H146" s="6">
        <v>0</v>
      </c>
      <c r="I146" s="6">
        <v>4.2999999999999997E-2</v>
      </c>
      <c r="J146" s="6">
        <v>0</v>
      </c>
      <c r="K146" s="6">
        <v>0</v>
      </c>
      <c r="L146">
        <v>4.51</v>
      </c>
    </row>
    <row r="147" spans="1:12" x14ac:dyDescent="0.35">
      <c r="A147">
        <v>1988</v>
      </c>
      <c r="B147" t="s">
        <v>41</v>
      </c>
      <c r="C147" s="2">
        <v>0</v>
      </c>
      <c r="D147" s="2">
        <v>0</v>
      </c>
      <c r="E147" s="2">
        <v>50.002000000000002</v>
      </c>
      <c r="F147" s="2">
        <v>1555.7190000000001</v>
      </c>
      <c r="G147" s="6">
        <v>0</v>
      </c>
      <c r="H147" s="6">
        <v>0</v>
      </c>
      <c r="I147" s="6">
        <v>3.2000000000000001E-2</v>
      </c>
      <c r="J147" s="6">
        <v>0</v>
      </c>
      <c r="K147" s="6">
        <v>0</v>
      </c>
      <c r="L147">
        <v>6.84</v>
      </c>
    </row>
    <row r="148" spans="1:12" x14ac:dyDescent="0.35">
      <c r="A148">
        <v>1989</v>
      </c>
      <c r="B148" t="s">
        <v>41</v>
      </c>
      <c r="C148" s="2">
        <v>0</v>
      </c>
      <c r="D148" s="2">
        <v>0</v>
      </c>
      <c r="E148" s="2">
        <v>48.119</v>
      </c>
      <c r="F148" s="2">
        <v>1445.951</v>
      </c>
      <c r="G148" s="6">
        <v>0</v>
      </c>
      <c r="H148" s="6">
        <v>0</v>
      </c>
      <c r="I148" s="6">
        <v>3.3000000000000002E-2</v>
      </c>
      <c r="J148" s="6">
        <v>0</v>
      </c>
      <c r="K148" s="6">
        <v>0</v>
      </c>
      <c r="L148">
        <v>-3.77</v>
      </c>
    </row>
    <row r="149" spans="1:12" x14ac:dyDescent="0.35">
      <c r="A149">
        <v>1990</v>
      </c>
      <c r="B149" t="s">
        <v>41</v>
      </c>
      <c r="C149" s="2">
        <v>0</v>
      </c>
      <c r="D149" s="2">
        <v>0</v>
      </c>
      <c r="E149" s="2">
        <v>51.104999999999997</v>
      </c>
      <c r="F149" s="2">
        <v>1733.502</v>
      </c>
      <c r="G149" s="6">
        <v>0</v>
      </c>
      <c r="H149" s="6">
        <v>0</v>
      </c>
      <c r="I149" s="6">
        <v>2.9000000000000001E-2</v>
      </c>
      <c r="J149" s="6">
        <v>0</v>
      </c>
      <c r="K149" s="6">
        <v>0</v>
      </c>
      <c r="L149">
        <v>6.21</v>
      </c>
    </row>
    <row r="150" spans="1:12" x14ac:dyDescent="0.35">
      <c r="A150">
        <v>1991</v>
      </c>
      <c r="B150" t="s">
        <v>41</v>
      </c>
      <c r="C150" s="2">
        <v>891.82</v>
      </c>
      <c r="D150" s="2">
        <v>41.103000000000002</v>
      </c>
      <c r="E150" s="2">
        <v>71.864000000000004</v>
      </c>
      <c r="F150" s="2">
        <v>1864.114</v>
      </c>
      <c r="G150" s="6">
        <v>0.47799999999999998</v>
      </c>
      <c r="H150" s="6">
        <v>2.1999999999999999E-2</v>
      </c>
      <c r="I150" s="6">
        <v>3.9E-2</v>
      </c>
      <c r="J150" s="6">
        <v>0</v>
      </c>
      <c r="K150" s="6">
        <v>0</v>
      </c>
      <c r="L150">
        <v>40.619999999999997</v>
      </c>
    </row>
    <row r="151" spans="1:12" x14ac:dyDescent="0.35">
      <c r="A151">
        <v>1992</v>
      </c>
      <c r="B151" t="s">
        <v>41</v>
      </c>
      <c r="C151" s="2">
        <v>2256.4110000000001</v>
      </c>
      <c r="D151" s="2">
        <v>113.53700000000001</v>
      </c>
      <c r="E151" s="2">
        <v>94.492999999999995</v>
      </c>
      <c r="F151" s="2">
        <v>2464.44</v>
      </c>
      <c r="G151" s="6">
        <v>0.91600000000000004</v>
      </c>
      <c r="H151" s="6">
        <v>4.5999999999999999E-2</v>
      </c>
      <c r="I151" s="6">
        <v>3.7999999999999999E-2</v>
      </c>
      <c r="J151">
        <v>153.01</v>
      </c>
      <c r="K151">
        <v>176.23</v>
      </c>
      <c r="L151">
        <v>31.49</v>
      </c>
    </row>
    <row r="152" spans="1:12" x14ac:dyDescent="0.35">
      <c r="A152">
        <v>1993</v>
      </c>
      <c r="B152" t="s">
        <v>41</v>
      </c>
      <c r="C152" s="2">
        <v>2727.7930000000001</v>
      </c>
      <c r="D152" s="2">
        <v>191.964</v>
      </c>
      <c r="E152" s="2">
        <v>146.399</v>
      </c>
      <c r="F152" s="2">
        <v>3066.1559999999999</v>
      </c>
      <c r="G152" s="6">
        <v>0.89</v>
      </c>
      <c r="H152" s="6">
        <v>6.3E-2</v>
      </c>
      <c r="I152" s="6">
        <v>4.8000000000000001E-2</v>
      </c>
      <c r="J152">
        <v>20.89</v>
      </c>
      <c r="K152">
        <v>69.08</v>
      </c>
      <c r="L152">
        <v>54.93</v>
      </c>
    </row>
    <row r="153" spans="1:12" x14ac:dyDescent="0.35">
      <c r="A153">
        <v>1994</v>
      </c>
      <c r="B153" t="s">
        <v>41</v>
      </c>
      <c r="C153" s="2">
        <v>2964.69</v>
      </c>
      <c r="D153" s="2">
        <v>349.33199999999999</v>
      </c>
      <c r="E153" s="2">
        <v>256.18900000000002</v>
      </c>
      <c r="F153" s="2">
        <v>3570.212</v>
      </c>
      <c r="G153" s="6">
        <v>0.83</v>
      </c>
      <c r="H153" s="6">
        <v>9.8000000000000004E-2</v>
      </c>
      <c r="I153" s="6">
        <v>7.1999999999999995E-2</v>
      </c>
      <c r="J153">
        <v>8.68</v>
      </c>
      <c r="K153">
        <v>81.98</v>
      </c>
      <c r="L153">
        <v>74.989999999999995</v>
      </c>
    </row>
    <row r="154" spans="1:12" x14ac:dyDescent="0.35">
      <c r="A154">
        <v>1995</v>
      </c>
      <c r="B154" t="s">
        <v>41</v>
      </c>
      <c r="C154" s="2">
        <v>2389.0920000000001</v>
      </c>
      <c r="D154" s="2">
        <v>484.33600000000001</v>
      </c>
      <c r="E154" s="2">
        <v>233.70099999999999</v>
      </c>
      <c r="F154" s="2">
        <v>3107.1289999999999</v>
      </c>
      <c r="G154" s="6">
        <v>0.76900000000000002</v>
      </c>
      <c r="H154" s="6">
        <v>0.156</v>
      </c>
      <c r="I154" s="6">
        <v>7.4999999999999997E-2</v>
      </c>
      <c r="J154">
        <v>-19.420000000000002</v>
      </c>
      <c r="K154">
        <v>38.65</v>
      </c>
      <c r="L154">
        <v>-8.7799999999999994</v>
      </c>
    </row>
    <row r="155" spans="1:12" x14ac:dyDescent="0.35">
      <c r="A155">
        <v>1996</v>
      </c>
      <c r="B155" t="s">
        <v>41</v>
      </c>
      <c r="C155" s="2">
        <v>2267.172</v>
      </c>
      <c r="D155" s="2">
        <v>652.98599999999999</v>
      </c>
      <c r="E155" s="2">
        <v>225.845</v>
      </c>
      <c r="F155" s="2">
        <v>3146.0039999999999</v>
      </c>
      <c r="G155" s="6">
        <v>0.72099999999999997</v>
      </c>
      <c r="H155" s="6">
        <v>0.20799999999999999</v>
      </c>
      <c r="I155" s="6">
        <v>7.1999999999999995E-2</v>
      </c>
      <c r="J155">
        <v>-5.0999999999999996</v>
      </c>
      <c r="K155">
        <v>34.82</v>
      </c>
      <c r="L155">
        <v>-3.36</v>
      </c>
    </row>
    <row r="156" spans="1:12" x14ac:dyDescent="0.35">
      <c r="A156">
        <v>1997</v>
      </c>
      <c r="B156" t="s">
        <v>41</v>
      </c>
      <c r="C156" s="2">
        <v>2342.3319999999999</v>
      </c>
      <c r="D156" s="2">
        <v>713.12699999999995</v>
      </c>
      <c r="E156" s="2">
        <v>152.726</v>
      </c>
      <c r="F156" s="2">
        <v>3208.1849999999999</v>
      </c>
      <c r="G156" s="6">
        <v>0.73</v>
      </c>
      <c r="H156" s="6">
        <v>0.222</v>
      </c>
      <c r="I156" s="6">
        <v>4.8000000000000001E-2</v>
      </c>
      <c r="J156">
        <v>3.32</v>
      </c>
      <c r="K156">
        <v>9.2100000000000009</v>
      </c>
      <c r="L156">
        <v>-32.380000000000003</v>
      </c>
    </row>
    <row r="157" spans="1:12" x14ac:dyDescent="0.35">
      <c r="A157">
        <v>1998</v>
      </c>
      <c r="B157" t="s">
        <v>41</v>
      </c>
      <c r="C157" s="2">
        <v>2474.904</v>
      </c>
      <c r="D157" s="2">
        <v>646.96400000000006</v>
      </c>
      <c r="E157" s="2">
        <v>138.297</v>
      </c>
      <c r="F157" s="2">
        <v>3260.1669999999999</v>
      </c>
      <c r="G157" s="6">
        <v>0.75900000000000001</v>
      </c>
      <c r="H157" s="6">
        <v>0.19800000000000001</v>
      </c>
      <c r="I157" s="6">
        <v>4.2000000000000003E-2</v>
      </c>
      <c r="J157">
        <v>5.66</v>
      </c>
      <c r="K157">
        <v>-9.2799999999999994</v>
      </c>
      <c r="L157">
        <v>-9.4499999999999993</v>
      </c>
    </row>
    <row r="158" spans="1:12" x14ac:dyDescent="0.35">
      <c r="A158">
        <v>1999</v>
      </c>
      <c r="B158" t="s">
        <v>41</v>
      </c>
      <c r="C158" s="2">
        <v>3320.8229999999999</v>
      </c>
      <c r="D158" s="2">
        <v>609.84699999999998</v>
      </c>
      <c r="E158" s="2">
        <v>159.27600000000001</v>
      </c>
      <c r="F158" s="2">
        <v>4089.9470000000001</v>
      </c>
      <c r="G158" s="6">
        <v>0.81200000000000006</v>
      </c>
      <c r="H158" s="6">
        <v>0.14899999999999999</v>
      </c>
      <c r="I158" s="6">
        <v>3.9E-2</v>
      </c>
      <c r="J158">
        <v>34.18</v>
      </c>
      <c r="K158">
        <v>-5.74</v>
      </c>
      <c r="L158">
        <v>15.17</v>
      </c>
    </row>
    <row r="159" spans="1:12" x14ac:dyDescent="0.35">
      <c r="A159">
        <v>2000</v>
      </c>
      <c r="B159" t="s">
        <v>41</v>
      </c>
      <c r="C159" s="2">
        <v>3568.665</v>
      </c>
      <c r="D159" s="2">
        <v>824.37</v>
      </c>
      <c r="E159" s="2">
        <v>176.32400000000001</v>
      </c>
      <c r="F159" s="2">
        <v>4569.3549999999996</v>
      </c>
      <c r="G159" s="6">
        <v>0.78100000000000003</v>
      </c>
      <c r="H159" s="6">
        <v>0.18</v>
      </c>
      <c r="I159" s="6">
        <v>3.9E-2</v>
      </c>
      <c r="J159">
        <v>7.46</v>
      </c>
      <c r="K159">
        <v>35.18</v>
      </c>
      <c r="L159">
        <v>10.7</v>
      </c>
    </row>
    <row r="160" spans="1:12" x14ac:dyDescent="0.35">
      <c r="A160">
        <v>2001</v>
      </c>
      <c r="B160" t="s">
        <v>41</v>
      </c>
      <c r="C160" s="2">
        <v>4243.5649999999996</v>
      </c>
      <c r="D160" s="2">
        <v>1025.402</v>
      </c>
      <c r="E160" s="2">
        <v>211.65799999999999</v>
      </c>
      <c r="F160" s="2">
        <v>5480.625</v>
      </c>
      <c r="G160" s="6">
        <v>0.77400000000000002</v>
      </c>
      <c r="H160" s="6">
        <v>0.187</v>
      </c>
      <c r="I160" s="6">
        <v>3.9E-2</v>
      </c>
      <c r="J160">
        <v>18.91</v>
      </c>
      <c r="K160">
        <v>24.39</v>
      </c>
      <c r="L160">
        <v>20.04</v>
      </c>
    </row>
    <row r="161" spans="1:12" x14ac:dyDescent="0.35">
      <c r="A161">
        <v>2002</v>
      </c>
      <c r="B161" t="s">
        <v>41</v>
      </c>
      <c r="C161" s="2">
        <v>4519.4759999999997</v>
      </c>
      <c r="D161" s="2">
        <v>1363.4680000000001</v>
      </c>
      <c r="E161" s="2">
        <v>320.92399999999998</v>
      </c>
      <c r="F161" s="2">
        <v>6203.8670000000002</v>
      </c>
      <c r="G161" s="6">
        <v>0.72799999999999998</v>
      </c>
      <c r="H161" s="6">
        <v>0.22</v>
      </c>
      <c r="I161" s="6">
        <v>5.1999999999999998E-2</v>
      </c>
      <c r="J161">
        <v>6.5</v>
      </c>
      <c r="K161">
        <v>32.97</v>
      </c>
      <c r="L161">
        <v>51.62</v>
      </c>
    </row>
    <row r="162" spans="1:12" x14ac:dyDescent="0.35">
      <c r="A162">
        <v>2003</v>
      </c>
      <c r="B162" t="s">
        <v>41</v>
      </c>
      <c r="C162" s="2">
        <v>5565.4930000000004</v>
      </c>
      <c r="D162" s="2">
        <v>1869.731</v>
      </c>
      <c r="E162" s="2">
        <v>455.91500000000002</v>
      </c>
      <c r="F162" s="2">
        <v>7891.1390000000001</v>
      </c>
      <c r="G162" s="6">
        <v>0.70499999999999996</v>
      </c>
      <c r="H162" s="6">
        <v>0.23699999999999999</v>
      </c>
      <c r="I162" s="6">
        <v>5.8000000000000003E-2</v>
      </c>
      <c r="J162">
        <v>23.14</v>
      </c>
      <c r="K162">
        <v>37.130000000000003</v>
      </c>
      <c r="L162">
        <v>42.06</v>
      </c>
    </row>
    <row r="163" spans="1:12" x14ac:dyDescent="0.35">
      <c r="A163">
        <v>2004</v>
      </c>
      <c r="B163" t="s">
        <v>41</v>
      </c>
      <c r="C163" s="2">
        <v>5839.9</v>
      </c>
      <c r="D163" s="2">
        <v>1737.64</v>
      </c>
      <c r="E163" s="2">
        <v>463.77199999999999</v>
      </c>
      <c r="F163" s="2">
        <v>8041.3119999999999</v>
      </c>
      <c r="G163" s="6">
        <v>0.72599999999999998</v>
      </c>
      <c r="H163" s="6">
        <v>0.216</v>
      </c>
      <c r="I163" s="6">
        <v>5.8000000000000003E-2</v>
      </c>
      <c r="J163">
        <v>4.93</v>
      </c>
      <c r="K163">
        <v>-7.06</v>
      </c>
      <c r="L163">
        <v>1.72</v>
      </c>
    </row>
    <row r="164" spans="1:12" x14ac:dyDescent="0.35">
      <c r="A164">
        <v>2005</v>
      </c>
      <c r="B164" t="s">
        <v>41</v>
      </c>
      <c r="C164" s="2">
        <v>6738.6</v>
      </c>
      <c r="D164" s="2">
        <v>2064.8780000000002</v>
      </c>
      <c r="E164" s="2">
        <v>525.49800000000005</v>
      </c>
      <c r="F164" s="2">
        <v>9328.9760000000006</v>
      </c>
      <c r="G164" s="6">
        <v>0.72199999999999998</v>
      </c>
      <c r="H164" s="6">
        <v>0.221</v>
      </c>
      <c r="I164" s="6">
        <v>5.6000000000000001E-2</v>
      </c>
      <c r="J164">
        <v>15.39</v>
      </c>
      <c r="K164">
        <v>18.829999999999998</v>
      </c>
      <c r="L164">
        <v>13.31</v>
      </c>
    </row>
    <row r="165" spans="1:12" x14ac:dyDescent="0.35">
      <c r="A165">
        <v>2006</v>
      </c>
      <c r="B165" t="s">
        <v>41</v>
      </c>
      <c r="C165" s="2">
        <v>7669.1570000000002</v>
      </c>
      <c r="D165" s="2">
        <v>2375.4940000000001</v>
      </c>
      <c r="E165" s="2">
        <v>560.88900000000001</v>
      </c>
      <c r="F165" s="2">
        <v>10605.54</v>
      </c>
      <c r="G165" s="6">
        <v>0.72299999999999998</v>
      </c>
      <c r="H165" s="6">
        <v>0.224</v>
      </c>
      <c r="I165" s="6">
        <v>5.2999999999999999E-2</v>
      </c>
      <c r="J165">
        <v>13.81</v>
      </c>
      <c r="K165">
        <v>15.04</v>
      </c>
      <c r="L165">
        <v>6.73</v>
      </c>
    </row>
    <row r="166" spans="1:12" x14ac:dyDescent="0.35">
      <c r="A166">
        <v>2007</v>
      </c>
      <c r="B166" t="s">
        <v>41</v>
      </c>
      <c r="C166" s="2">
        <v>8462.8850000000002</v>
      </c>
      <c r="D166" s="2">
        <v>2580.4810000000002</v>
      </c>
      <c r="E166" s="2">
        <v>566.62099999999998</v>
      </c>
      <c r="F166" s="2">
        <v>11609.986999999999</v>
      </c>
      <c r="G166" s="6">
        <v>0.72899999999999998</v>
      </c>
      <c r="H166" s="6">
        <v>0.222</v>
      </c>
      <c r="I166" s="6">
        <v>4.9000000000000002E-2</v>
      </c>
      <c r="J166">
        <v>10.35</v>
      </c>
      <c r="K166">
        <v>8.6300000000000008</v>
      </c>
      <c r="L166">
        <v>1.02</v>
      </c>
    </row>
    <row r="167" spans="1:12" x14ac:dyDescent="0.35">
      <c r="A167">
        <v>2008</v>
      </c>
      <c r="B167" t="s">
        <v>41</v>
      </c>
      <c r="C167" s="2">
        <v>7301.0910000000003</v>
      </c>
      <c r="D167" s="2">
        <v>2561.3719999999998</v>
      </c>
      <c r="E167" s="2">
        <v>548.69799999999998</v>
      </c>
      <c r="F167" s="2">
        <v>10411.161</v>
      </c>
      <c r="G167" s="6">
        <v>0.70099999999999996</v>
      </c>
      <c r="H167" s="6">
        <v>0.246</v>
      </c>
      <c r="I167" s="6">
        <v>5.2999999999999999E-2</v>
      </c>
      <c r="J167">
        <v>-13.73</v>
      </c>
      <c r="K167">
        <v>-0.74</v>
      </c>
      <c r="L167">
        <v>-3.16</v>
      </c>
    </row>
    <row r="168" spans="1:12" x14ac:dyDescent="0.35">
      <c r="A168">
        <v>2009</v>
      </c>
      <c r="B168" t="s">
        <v>41</v>
      </c>
      <c r="C168" s="2">
        <v>8948.2450000000008</v>
      </c>
      <c r="D168" s="2">
        <v>2918.5160000000001</v>
      </c>
      <c r="E168" s="2">
        <v>621.31500000000005</v>
      </c>
      <c r="F168" s="2">
        <v>12488.075999999999</v>
      </c>
      <c r="G168" s="6">
        <v>0.71699999999999997</v>
      </c>
      <c r="H168" s="6">
        <v>0.23400000000000001</v>
      </c>
      <c r="I168" s="6">
        <v>0.05</v>
      </c>
      <c r="J168">
        <v>22.56</v>
      </c>
      <c r="K168">
        <v>13.94</v>
      </c>
      <c r="L168">
        <v>13.23</v>
      </c>
    </row>
    <row r="169" spans="1:12" x14ac:dyDescent="0.35">
      <c r="A169">
        <v>2010</v>
      </c>
      <c r="B169" t="s">
        <v>41</v>
      </c>
      <c r="C169" s="2">
        <v>7067.6670000000004</v>
      </c>
      <c r="D169" s="2">
        <v>2104.8969999999999</v>
      </c>
      <c r="E169" s="2">
        <v>416.46100000000001</v>
      </c>
      <c r="F169" s="2">
        <v>9589.0249999999996</v>
      </c>
      <c r="G169" s="6">
        <v>0.73699999999999999</v>
      </c>
      <c r="H169" s="6">
        <v>0.22</v>
      </c>
      <c r="I169" s="6">
        <v>4.2999999999999997E-2</v>
      </c>
      <c r="J169">
        <v>-21.02</v>
      </c>
      <c r="K169">
        <v>-27.88</v>
      </c>
      <c r="L169">
        <v>-32.97</v>
      </c>
    </row>
    <row r="170" spans="1:12" x14ac:dyDescent="0.35">
      <c r="A170">
        <v>2011</v>
      </c>
      <c r="B170" t="s">
        <v>41</v>
      </c>
      <c r="C170" s="2">
        <v>6503.9669999999996</v>
      </c>
      <c r="D170" s="2">
        <v>2502.694</v>
      </c>
      <c r="E170" s="2">
        <v>389.553</v>
      </c>
      <c r="F170" s="2">
        <v>9396.2139999999999</v>
      </c>
      <c r="G170" s="6">
        <v>0.69199999999999995</v>
      </c>
      <c r="H170" s="6">
        <v>0.26600000000000001</v>
      </c>
      <c r="I170" s="6">
        <v>4.1000000000000002E-2</v>
      </c>
      <c r="J170">
        <v>-7.98</v>
      </c>
      <c r="K170">
        <v>18.899999999999999</v>
      </c>
      <c r="L170">
        <v>-6.46</v>
      </c>
    </row>
    <row r="171" spans="1:12" x14ac:dyDescent="0.35">
      <c r="A171">
        <v>2012</v>
      </c>
      <c r="B171" t="s">
        <v>41</v>
      </c>
      <c r="C171" s="2">
        <v>6192.6149999999998</v>
      </c>
      <c r="D171" s="2">
        <v>2636.01</v>
      </c>
      <c r="E171" s="2">
        <v>314.25</v>
      </c>
      <c r="F171" s="2">
        <v>9142.875</v>
      </c>
      <c r="G171" s="6">
        <v>0.67700000000000005</v>
      </c>
      <c r="H171" s="6">
        <v>0.28799999999999998</v>
      </c>
      <c r="I171" s="6">
        <v>3.4000000000000002E-2</v>
      </c>
      <c r="J171">
        <v>-4.79</v>
      </c>
      <c r="K171">
        <v>5.33</v>
      </c>
      <c r="L171">
        <v>-19.329999999999998</v>
      </c>
    </row>
    <row r="172" spans="1:12" x14ac:dyDescent="0.35">
      <c r="A172">
        <v>2013</v>
      </c>
      <c r="B172" t="s">
        <v>41</v>
      </c>
      <c r="C172" s="2">
        <v>7402.4840000000004</v>
      </c>
      <c r="D172" s="2">
        <v>2836.7910000000002</v>
      </c>
      <c r="E172" s="2">
        <v>284.92500000000001</v>
      </c>
      <c r="F172" s="2">
        <v>10524.2</v>
      </c>
      <c r="G172" s="6">
        <v>0.70299999999999996</v>
      </c>
      <c r="H172" s="6">
        <v>0.27</v>
      </c>
      <c r="I172" s="6">
        <v>2.7E-2</v>
      </c>
      <c r="J172">
        <v>19.54</v>
      </c>
      <c r="K172">
        <v>7.62</v>
      </c>
      <c r="L172">
        <v>-9.33</v>
      </c>
    </row>
    <row r="173" spans="1:12" x14ac:dyDescent="0.35">
      <c r="A173">
        <v>2014</v>
      </c>
      <c r="B173" t="s">
        <v>41</v>
      </c>
      <c r="C173" s="2">
        <v>7916.0630000000001</v>
      </c>
      <c r="D173" s="2">
        <v>3130.3939999999998</v>
      </c>
      <c r="E173" s="2">
        <v>232.43899999999999</v>
      </c>
      <c r="F173" s="2">
        <v>11278.896000000001</v>
      </c>
      <c r="G173" s="6">
        <v>0.70199999999999996</v>
      </c>
      <c r="H173" s="6">
        <v>0.27800000000000002</v>
      </c>
      <c r="I173" s="6">
        <v>2.1000000000000001E-2</v>
      </c>
      <c r="J173">
        <v>6.94</v>
      </c>
      <c r="K173">
        <v>10.35</v>
      </c>
      <c r="L173">
        <v>-18.420000000000002</v>
      </c>
    </row>
    <row r="174" spans="1:12" x14ac:dyDescent="0.35">
      <c r="A174">
        <v>2015</v>
      </c>
      <c r="B174" t="s">
        <v>41</v>
      </c>
      <c r="C174" s="2">
        <v>8197.5779999999995</v>
      </c>
      <c r="D174" s="2">
        <v>3781.5970000000002</v>
      </c>
      <c r="E174" s="2">
        <v>233.489</v>
      </c>
      <c r="F174" s="2">
        <v>12212.664000000001</v>
      </c>
      <c r="G174" s="6">
        <v>0.67100000000000004</v>
      </c>
      <c r="H174" s="6">
        <v>0.31</v>
      </c>
      <c r="I174" s="6">
        <v>1.9E-2</v>
      </c>
      <c r="J174">
        <v>3.56</v>
      </c>
      <c r="K174">
        <v>20.8</v>
      </c>
      <c r="L174">
        <v>0.45</v>
      </c>
    </row>
    <row r="175" spans="1:12" x14ac:dyDescent="0.35">
      <c r="A175">
        <v>2016</v>
      </c>
      <c r="B175" t="s">
        <v>41</v>
      </c>
      <c r="C175" s="2">
        <v>8569.3680000000004</v>
      </c>
      <c r="D175" s="2">
        <v>4445.1040000000003</v>
      </c>
      <c r="E175" s="2">
        <v>232.78399999999999</v>
      </c>
      <c r="F175" s="2">
        <v>13247.255999999999</v>
      </c>
      <c r="G175" s="6">
        <v>0.64700000000000002</v>
      </c>
      <c r="H175" s="6">
        <v>0.33600000000000002</v>
      </c>
      <c r="I175" s="6">
        <v>1.7999999999999999E-2</v>
      </c>
      <c r="J175">
        <v>4.54</v>
      </c>
      <c r="K175">
        <v>17.55</v>
      </c>
      <c r="L175">
        <v>-0.3</v>
      </c>
    </row>
    <row r="176" spans="1:12" x14ac:dyDescent="0.35">
      <c r="A176">
        <v>2017</v>
      </c>
      <c r="B176" t="s">
        <v>41</v>
      </c>
      <c r="C176" s="2">
        <v>8829.1859999999997</v>
      </c>
      <c r="D176" s="2">
        <v>3925.3530000000001</v>
      </c>
      <c r="E176" s="2">
        <v>213.79300000000001</v>
      </c>
      <c r="F176" s="2">
        <v>12968.332</v>
      </c>
      <c r="G176" s="6">
        <v>0.68100000000000005</v>
      </c>
      <c r="H176" s="6">
        <v>0.30299999999999999</v>
      </c>
      <c r="I176" s="6">
        <v>1.6E-2</v>
      </c>
      <c r="J176">
        <v>3.03</v>
      </c>
      <c r="K176">
        <v>-11.69</v>
      </c>
      <c r="L176">
        <v>-8.16</v>
      </c>
    </row>
    <row r="177" spans="1:12" x14ac:dyDescent="0.35">
      <c r="A177">
        <v>2018</v>
      </c>
      <c r="B177" t="s">
        <v>41</v>
      </c>
      <c r="C177" s="2">
        <v>5110.7629999999999</v>
      </c>
      <c r="D177" s="2">
        <v>2286.9250000000002</v>
      </c>
      <c r="E177" s="2">
        <v>111.952</v>
      </c>
      <c r="F177" s="2">
        <v>7509.64</v>
      </c>
      <c r="G177" s="6">
        <v>0.68100000000000005</v>
      </c>
      <c r="H177" s="6">
        <v>0.30499999999999999</v>
      </c>
      <c r="I177" s="6">
        <v>1.4999999999999999E-2</v>
      </c>
      <c r="J177">
        <v>-0.77</v>
      </c>
      <c r="K177">
        <v>-0.13</v>
      </c>
      <c r="L177">
        <v>-10.23</v>
      </c>
    </row>
    <row r="178" spans="1:12" x14ac:dyDescent="0.35">
      <c r="A178">
        <v>1975</v>
      </c>
      <c r="B178" t="s">
        <v>42</v>
      </c>
      <c r="C178" s="3">
        <v>0</v>
      </c>
      <c r="D178" s="3">
        <v>0</v>
      </c>
      <c r="E178" s="3">
        <v>7.7880000000000003</v>
      </c>
      <c r="F178" s="3">
        <v>181.92500000000001</v>
      </c>
      <c r="G178" s="6">
        <v>0</v>
      </c>
      <c r="H178" s="6">
        <v>0</v>
      </c>
      <c r="I178" s="6">
        <v>4.2999999999999997E-2</v>
      </c>
      <c r="J178">
        <v>-100</v>
      </c>
      <c r="K178">
        <v>-100</v>
      </c>
      <c r="L178">
        <v>-83.77</v>
      </c>
    </row>
    <row r="179" spans="1:12" x14ac:dyDescent="0.35">
      <c r="A179">
        <v>1976</v>
      </c>
      <c r="B179" t="s">
        <v>42</v>
      </c>
      <c r="C179" s="2">
        <v>0</v>
      </c>
      <c r="D179" s="2">
        <v>0</v>
      </c>
      <c r="E179" s="2">
        <v>32.476999999999997</v>
      </c>
      <c r="F179" s="2">
        <v>615.03700000000003</v>
      </c>
      <c r="G179" s="6">
        <v>0</v>
      </c>
      <c r="H179" s="6">
        <v>0</v>
      </c>
      <c r="I179" s="6">
        <v>5.2999999999999999E-2</v>
      </c>
      <c r="J179" s="6">
        <v>0</v>
      </c>
      <c r="K179" s="6">
        <v>0</v>
      </c>
      <c r="L179">
        <v>4.25</v>
      </c>
    </row>
    <row r="180" spans="1:12" x14ac:dyDescent="0.35">
      <c r="A180">
        <v>1977</v>
      </c>
      <c r="B180" t="s">
        <v>42</v>
      </c>
      <c r="C180" s="2">
        <v>0</v>
      </c>
      <c r="D180" s="2">
        <v>0</v>
      </c>
      <c r="E180" s="2">
        <v>30.853999999999999</v>
      </c>
      <c r="F180" s="2">
        <v>619.36900000000003</v>
      </c>
      <c r="G180" s="6">
        <v>0</v>
      </c>
      <c r="H180" s="6">
        <v>0</v>
      </c>
      <c r="I180" s="6">
        <v>0.05</v>
      </c>
      <c r="J180" s="6">
        <v>0</v>
      </c>
      <c r="K180" s="6">
        <v>0</v>
      </c>
      <c r="L180">
        <v>-5</v>
      </c>
    </row>
    <row r="181" spans="1:12" x14ac:dyDescent="0.35">
      <c r="A181">
        <v>1978</v>
      </c>
      <c r="B181" t="s">
        <v>42</v>
      </c>
      <c r="C181" s="2">
        <v>0</v>
      </c>
      <c r="D181" s="2">
        <v>0</v>
      </c>
      <c r="E181" s="2">
        <v>34.290999999999997</v>
      </c>
      <c r="F181" s="2">
        <v>653.67200000000003</v>
      </c>
      <c r="G181" s="6">
        <v>0</v>
      </c>
      <c r="H181" s="6">
        <v>0</v>
      </c>
      <c r="I181" s="6">
        <v>5.1999999999999998E-2</v>
      </c>
      <c r="J181" s="6">
        <v>0</v>
      </c>
      <c r="K181" s="6">
        <v>0</v>
      </c>
      <c r="L181">
        <v>11.14</v>
      </c>
    </row>
    <row r="182" spans="1:12" x14ac:dyDescent="0.35">
      <c r="A182">
        <v>1979</v>
      </c>
      <c r="B182" t="s">
        <v>42</v>
      </c>
      <c r="C182" s="2">
        <v>0</v>
      </c>
      <c r="D182" s="2">
        <v>0</v>
      </c>
      <c r="E182" s="2">
        <v>42.216000000000001</v>
      </c>
      <c r="F182" s="2">
        <v>728.70799999999997</v>
      </c>
      <c r="G182" s="6">
        <v>0</v>
      </c>
      <c r="H182" s="6">
        <v>0</v>
      </c>
      <c r="I182" s="6">
        <v>5.8000000000000003E-2</v>
      </c>
      <c r="J182" s="6">
        <v>0</v>
      </c>
      <c r="K182" s="6">
        <v>0</v>
      </c>
      <c r="L182">
        <v>23.11</v>
      </c>
    </row>
    <row r="183" spans="1:12" x14ac:dyDescent="0.35">
      <c r="A183">
        <v>1980</v>
      </c>
      <c r="B183" t="s">
        <v>42</v>
      </c>
      <c r="C183" s="2">
        <v>0</v>
      </c>
      <c r="D183" s="2">
        <v>0</v>
      </c>
      <c r="E183" s="2">
        <v>38.375999999999998</v>
      </c>
      <c r="F183" s="2">
        <v>764.14400000000001</v>
      </c>
      <c r="G183" s="6">
        <v>0</v>
      </c>
      <c r="H183" s="6">
        <v>0</v>
      </c>
      <c r="I183" s="6">
        <v>0.05</v>
      </c>
      <c r="J183" s="6">
        <v>0</v>
      </c>
      <c r="K183" s="6">
        <v>0</v>
      </c>
      <c r="L183">
        <v>-9.1</v>
      </c>
    </row>
    <row r="184" spans="1:12" x14ac:dyDescent="0.35">
      <c r="A184">
        <v>1981</v>
      </c>
      <c r="B184" t="s">
        <v>42</v>
      </c>
      <c r="C184" s="2">
        <v>0</v>
      </c>
      <c r="D184" s="2">
        <v>0</v>
      </c>
      <c r="E184" s="2">
        <v>41.658000000000001</v>
      </c>
      <c r="F184" s="2">
        <v>747.75400000000002</v>
      </c>
      <c r="G184" s="6">
        <v>0</v>
      </c>
      <c r="H184" s="6">
        <v>0</v>
      </c>
      <c r="I184" s="6">
        <v>5.6000000000000001E-2</v>
      </c>
      <c r="J184" s="6">
        <v>0</v>
      </c>
      <c r="K184" s="6">
        <v>0</v>
      </c>
      <c r="L184">
        <v>8.5500000000000007</v>
      </c>
    </row>
    <row r="185" spans="1:12" x14ac:dyDescent="0.35">
      <c r="A185">
        <v>1982</v>
      </c>
      <c r="B185" t="s">
        <v>42</v>
      </c>
      <c r="C185" s="2">
        <v>0</v>
      </c>
      <c r="D185" s="2">
        <v>0</v>
      </c>
      <c r="E185" s="2">
        <v>37.997</v>
      </c>
      <c r="F185" s="2">
        <v>632.548</v>
      </c>
      <c r="G185" s="6">
        <v>0</v>
      </c>
      <c r="H185" s="6">
        <v>0</v>
      </c>
      <c r="I185" s="6">
        <v>0.06</v>
      </c>
      <c r="J185" s="6">
        <v>0</v>
      </c>
      <c r="K185" s="6">
        <v>0</v>
      </c>
      <c r="L185">
        <v>-8.7899999999999991</v>
      </c>
    </row>
    <row r="186" spans="1:12" x14ac:dyDescent="0.35">
      <c r="A186">
        <v>1983</v>
      </c>
      <c r="B186" t="s">
        <v>42</v>
      </c>
      <c r="C186" s="2">
        <v>0</v>
      </c>
      <c r="D186" s="2">
        <v>0</v>
      </c>
      <c r="E186" s="2">
        <v>40.14</v>
      </c>
      <c r="F186" s="2">
        <v>818.51900000000001</v>
      </c>
      <c r="G186" s="6">
        <v>0</v>
      </c>
      <c r="H186" s="6">
        <v>0</v>
      </c>
      <c r="I186" s="6">
        <v>4.9000000000000002E-2</v>
      </c>
      <c r="J186" s="6">
        <v>0</v>
      </c>
      <c r="K186" s="6">
        <v>0</v>
      </c>
      <c r="L186">
        <v>5.64</v>
      </c>
    </row>
    <row r="187" spans="1:12" x14ac:dyDescent="0.35">
      <c r="A187">
        <v>1984</v>
      </c>
      <c r="B187" t="s">
        <v>42</v>
      </c>
      <c r="C187" s="2">
        <v>0</v>
      </c>
      <c r="D187" s="2">
        <v>0</v>
      </c>
      <c r="E187" s="2">
        <v>38.878999999999998</v>
      </c>
      <c r="F187" s="2">
        <v>1250.2449999999999</v>
      </c>
      <c r="G187" s="6">
        <v>0</v>
      </c>
      <c r="H187" s="6">
        <v>0</v>
      </c>
      <c r="I187" s="6">
        <v>3.1E-2</v>
      </c>
      <c r="J187" s="6">
        <v>0</v>
      </c>
      <c r="K187" s="6">
        <v>0</v>
      </c>
      <c r="L187">
        <v>-3.14</v>
      </c>
    </row>
    <row r="188" spans="1:12" x14ac:dyDescent="0.35">
      <c r="A188">
        <v>1985</v>
      </c>
      <c r="B188" t="s">
        <v>42</v>
      </c>
      <c r="C188" s="2">
        <v>0</v>
      </c>
      <c r="D188" s="2">
        <v>0</v>
      </c>
      <c r="E188" s="2">
        <v>35.061</v>
      </c>
      <c r="F188" s="2">
        <v>1164.1279999999999</v>
      </c>
      <c r="G188" s="6">
        <v>0</v>
      </c>
      <c r="H188" s="6">
        <v>0</v>
      </c>
      <c r="I188" s="6">
        <v>0.03</v>
      </c>
      <c r="J188" s="6">
        <v>0</v>
      </c>
      <c r="K188" s="6">
        <v>0</v>
      </c>
      <c r="L188">
        <v>-9.82</v>
      </c>
    </row>
    <row r="189" spans="1:12" x14ac:dyDescent="0.35">
      <c r="A189">
        <v>1986</v>
      </c>
      <c r="B189" t="s">
        <v>42</v>
      </c>
      <c r="C189" s="2">
        <v>0</v>
      </c>
      <c r="D189" s="2">
        <v>0</v>
      </c>
      <c r="E189" s="2">
        <v>28.972999999999999</v>
      </c>
      <c r="F189" s="2">
        <v>1064.4010000000001</v>
      </c>
      <c r="G189" s="6">
        <v>0</v>
      </c>
      <c r="H189" s="6">
        <v>0</v>
      </c>
      <c r="I189" s="6">
        <v>2.7E-2</v>
      </c>
      <c r="J189" s="6">
        <v>0</v>
      </c>
      <c r="K189" s="6">
        <v>0</v>
      </c>
      <c r="L189">
        <v>-17.36</v>
      </c>
    </row>
    <row r="190" spans="1:12" x14ac:dyDescent="0.35">
      <c r="A190">
        <v>1987</v>
      </c>
      <c r="B190" t="s">
        <v>42</v>
      </c>
      <c r="C190" s="2">
        <v>0</v>
      </c>
      <c r="D190" s="2">
        <v>0</v>
      </c>
      <c r="E190" s="2">
        <v>41.731999999999999</v>
      </c>
      <c r="F190" s="2">
        <v>1487.5260000000001</v>
      </c>
      <c r="G190" s="6">
        <v>0</v>
      </c>
      <c r="H190" s="6">
        <v>0</v>
      </c>
      <c r="I190" s="6">
        <v>2.8000000000000001E-2</v>
      </c>
      <c r="J190" s="6">
        <v>0</v>
      </c>
      <c r="K190" s="6">
        <v>0</v>
      </c>
      <c r="L190">
        <v>44.04</v>
      </c>
    </row>
    <row r="191" spans="1:12" x14ac:dyDescent="0.35">
      <c r="A191">
        <v>1988</v>
      </c>
      <c r="B191" t="s">
        <v>42</v>
      </c>
      <c r="C191" s="2">
        <v>0</v>
      </c>
      <c r="D191" s="2">
        <v>0</v>
      </c>
      <c r="E191" s="2">
        <v>77.356999999999999</v>
      </c>
      <c r="F191" s="2">
        <v>2517.7600000000002</v>
      </c>
      <c r="G191" s="6">
        <v>0</v>
      </c>
      <c r="H191" s="6">
        <v>0</v>
      </c>
      <c r="I191" s="6">
        <v>3.1E-2</v>
      </c>
      <c r="J191" s="6">
        <v>0</v>
      </c>
      <c r="K191" s="6">
        <v>0</v>
      </c>
      <c r="L191">
        <v>85.37</v>
      </c>
    </row>
    <row r="192" spans="1:12" x14ac:dyDescent="0.35">
      <c r="A192">
        <v>1989</v>
      </c>
      <c r="B192" t="s">
        <v>42</v>
      </c>
      <c r="C192" s="2">
        <v>0</v>
      </c>
      <c r="D192" s="2">
        <v>0</v>
      </c>
      <c r="E192" s="2">
        <v>81.167000000000002</v>
      </c>
      <c r="F192" s="2">
        <v>2119.741</v>
      </c>
      <c r="G192" s="6">
        <v>0</v>
      </c>
      <c r="H192" s="6">
        <v>0</v>
      </c>
      <c r="I192" s="6">
        <v>3.7999999999999999E-2</v>
      </c>
      <c r="J192" s="6">
        <v>0</v>
      </c>
      <c r="K192" s="6">
        <v>0</v>
      </c>
      <c r="L192">
        <v>4.93</v>
      </c>
    </row>
    <row r="193" spans="1:12" x14ac:dyDescent="0.35">
      <c r="A193">
        <v>1990</v>
      </c>
      <c r="B193" t="s">
        <v>42</v>
      </c>
      <c r="C193" s="2">
        <v>0</v>
      </c>
      <c r="D193" s="2">
        <v>0</v>
      </c>
      <c r="E193" s="2">
        <v>89.454999999999998</v>
      </c>
      <c r="F193" s="2">
        <v>1916.546</v>
      </c>
      <c r="G193" s="6">
        <v>0</v>
      </c>
      <c r="H193" s="6">
        <v>0</v>
      </c>
      <c r="I193" s="6">
        <v>4.7E-2</v>
      </c>
      <c r="J193" s="6">
        <v>0</v>
      </c>
      <c r="K193" s="6">
        <v>0</v>
      </c>
      <c r="L193">
        <v>10.210000000000001</v>
      </c>
    </row>
    <row r="194" spans="1:12" x14ac:dyDescent="0.35">
      <c r="A194">
        <v>1991</v>
      </c>
      <c r="B194" t="s">
        <v>42</v>
      </c>
      <c r="C194" s="2">
        <v>1213.06</v>
      </c>
      <c r="D194" s="2">
        <v>96.849000000000004</v>
      </c>
      <c r="E194" s="2">
        <v>148.84200000000001</v>
      </c>
      <c r="F194" s="2">
        <v>2496.1370000000002</v>
      </c>
      <c r="G194" s="6">
        <v>0.48599999999999999</v>
      </c>
      <c r="H194" s="6">
        <v>3.9E-2</v>
      </c>
      <c r="I194" s="6">
        <v>0.06</v>
      </c>
      <c r="J194" s="6">
        <v>0</v>
      </c>
      <c r="K194" s="6">
        <v>0</v>
      </c>
      <c r="L194">
        <v>66.39</v>
      </c>
    </row>
    <row r="195" spans="1:12" x14ac:dyDescent="0.35">
      <c r="A195">
        <v>1992</v>
      </c>
      <c r="B195" t="s">
        <v>42</v>
      </c>
      <c r="C195" s="2">
        <v>3304.6260000000002</v>
      </c>
      <c r="D195" s="2">
        <v>498.24</v>
      </c>
      <c r="E195" s="2">
        <v>182.92099999999999</v>
      </c>
      <c r="F195" s="2">
        <v>3985.7869999999998</v>
      </c>
      <c r="G195" s="6">
        <v>0.82899999999999996</v>
      </c>
      <c r="H195" s="6">
        <v>0.125</v>
      </c>
      <c r="I195" s="6">
        <v>4.5999999999999999E-2</v>
      </c>
      <c r="J195">
        <v>172.42</v>
      </c>
      <c r="K195">
        <v>414.45</v>
      </c>
      <c r="L195">
        <v>22.9</v>
      </c>
    </row>
    <row r="196" spans="1:12" x14ac:dyDescent="0.35">
      <c r="A196">
        <v>1993</v>
      </c>
      <c r="B196" t="s">
        <v>42</v>
      </c>
      <c r="C196" s="2">
        <v>4536.732</v>
      </c>
      <c r="D196" s="2">
        <v>655.245</v>
      </c>
      <c r="E196" s="2">
        <v>211.50800000000001</v>
      </c>
      <c r="F196" s="2">
        <v>5403.4849999999997</v>
      </c>
      <c r="G196" s="6">
        <v>0.84</v>
      </c>
      <c r="H196" s="6">
        <v>0.121</v>
      </c>
      <c r="I196" s="6">
        <v>3.9E-2</v>
      </c>
      <c r="J196">
        <v>37.28</v>
      </c>
      <c r="K196">
        <v>31.51</v>
      </c>
      <c r="L196">
        <v>15.63</v>
      </c>
    </row>
    <row r="197" spans="1:12" x14ac:dyDescent="0.35">
      <c r="A197">
        <v>1994</v>
      </c>
      <c r="B197" t="s">
        <v>42</v>
      </c>
      <c r="C197" s="2">
        <v>5639.7510000000002</v>
      </c>
      <c r="D197" s="2">
        <v>725.73199999999997</v>
      </c>
      <c r="E197" s="2">
        <v>263.75200000000001</v>
      </c>
      <c r="F197" s="2">
        <v>6629.2340000000004</v>
      </c>
      <c r="G197" s="6">
        <v>0.85099999999999998</v>
      </c>
      <c r="H197" s="6">
        <v>0.109</v>
      </c>
      <c r="I197" s="6">
        <v>0.04</v>
      </c>
      <c r="J197">
        <v>24.31</v>
      </c>
      <c r="K197">
        <v>10.76</v>
      </c>
      <c r="L197">
        <v>24.7</v>
      </c>
    </row>
    <row r="198" spans="1:12" x14ac:dyDescent="0.35">
      <c r="A198">
        <v>1995</v>
      </c>
      <c r="B198" t="s">
        <v>42</v>
      </c>
      <c r="C198" s="2">
        <v>4335.299</v>
      </c>
      <c r="D198" s="2">
        <v>819.41600000000005</v>
      </c>
      <c r="E198" s="2">
        <v>345.79500000000002</v>
      </c>
      <c r="F198" s="2">
        <v>5500.51</v>
      </c>
      <c r="G198" s="6">
        <v>0.78800000000000003</v>
      </c>
      <c r="H198" s="6">
        <v>0.14899999999999999</v>
      </c>
      <c r="I198" s="6">
        <v>6.3E-2</v>
      </c>
      <c r="J198">
        <v>-23.13</v>
      </c>
      <c r="K198">
        <v>12.91</v>
      </c>
      <c r="L198">
        <v>31.11</v>
      </c>
    </row>
    <row r="199" spans="1:12" x14ac:dyDescent="0.35">
      <c r="A199">
        <v>1996</v>
      </c>
      <c r="B199" t="s">
        <v>42</v>
      </c>
      <c r="C199" s="2">
        <v>4468.4620000000004</v>
      </c>
      <c r="D199" s="2">
        <v>1254.046</v>
      </c>
      <c r="E199" s="2">
        <v>309.63400000000001</v>
      </c>
      <c r="F199" s="2">
        <v>6032.1440000000002</v>
      </c>
      <c r="G199" s="6">
        <v>0.74099999999999999</v>
      </c>
      <c r="H199" s="6">
        <v>0.20799999999999999</v>
      </c>
      <c r="I199" s="6">
        <v>5.0999999999999997E-2</v>
      </c>
      <c r="J199">
        <v>3.07</v>
      </c>
      <c r="K199">
        <v>53.04</v>
      </c>
      <c r="L199">
        <v>-10.46</v>
      </c>
    </row>
    <row r="200" spans="1:12" x14ac:dyDescent="0.35">
      <c r="A200">
        <v>1997</v>
      </c>
      <c r="B200" t="s">
        <v>42</v>
      </c>
      <c r="C200" s="2">
        <v>4962.2269999999999</v>
      </c>
      <c r="D200" s="2">
        <v>1290.376</v>
      </c>
      <c r="E200" s="2">
        <v>272.06900000000002</v>
      </c>
      <c r="F200" s="2">
        <v>6524.6719999999996</v>
      </c>
      <c r="G200" s="6">
        <v>0.76100000000000001</v>
      </c>
      <c r="H200" s="6">
        <v>0.19800000000000001</v>
      </c>
      <c r="I200" s="6">
        <v>4.2000000000000003E-2</v>
      </c>
      <c r="J200">
        <v>11.05</v>
      </c>
      <c r="K200">
        <v>2.9</v>
      </c>
      <c r="L200">
        <v>-12.13</v>
      </c>
    </row>
    <row r="201" spans="1:12" x14ac:dyDescent="0.35">
      <c r="A201">
        <v>1998</v>
      </c>
      <c r="B201" t="s">
        <v>42</v>
      </c>
      <c r="C201" s="2">
        <v>5485.683</v>
      </c>
      <c r="D201" s="2">
        <v>1191.048</v>
      </c>
      <c r="E201" s="2">
        <v>269.30599999999998</v>
      </c>
      <c r="F201" s="2">
        <v>6946.0349999999999</v>
      </c>
      <c r="G201" s="6">
        <v>0.79</v>
      </c>
      <c r="H201" s="6">
        <v>0.17100000000000001</v>
      </c>
      <c r="I201" s="6">
        <v>3.9E-2</v>
      </c>
      <c r="J201">
        <v>10.55</v>
      </c>
      <c r="K201">
        <v>-7.7</v>
      </c>
      <c r="L201">
        <v>-1.02</v>
      </c>
    </row>
    <row r="202" spans="1:12" x14ac:dyDescent="0.35">
      <c r="A202">
        <v>1999</v>
      </c>
      <c r="B202" t="s">
        <v>42</v>
      </c>
      <c r="C202" s="2">
        <v>6813.5990000000002</v>
      </c>
      <c r="D202" s="2">
        <v>1379.2280000000001</v>
      </c>
      <c r="E202" s="2">
        <v>332.09399999999999</v>
      </c>
      <c r="F202" s="2">
        <v>8524.9210000000003</v>
      </c>
      <c r="G202" s="6">
        <v>0.79900000000000004</v>
      </c>
      <c r="H202" s="6">
        <v>0.16200000000000001</v>
      </c>
      <c r="I202" s="6">
        <v>3.9E-2</v>
      </c>
      <c r="J202">
        <v>24.21</v>
      </c>
      <c r="K202">
        <v>15.8</v>
      </c>
      <c r="L202">
        <v>23.31</v>
      </c>
    </row>
    <row r="203" spans="1:12" x14ac:dyDescent="0.35">
      <c r="A203">
        <v>2000</v>
      </c>
      <c r="B203" t="s">
        <v>42</v>
      </c>
      <c r="C203" s="2">
        <v>6260.1689999999999</v>
      </c>
      <c r="D203" s="2">
        <v>1686.433</v>
      </c>
      <c r="E203" s="2">
        <v>305.11700000000002</v>
      </c>
      <c r="F203" s="2">
        <v>8251.7180000000008</v>
      </c>
      <c r="G203" s="6">
        <v>0.75900000000000001</v>
      </c>
      <c r="H203" s="6">
        <v>0.20399999999999999</v>
      </c>
      <c r="I203" s="6">
        <v>3.6999999999999998E-2</v>
      </c>
      <c r="J203">
        <v>-8.1199999999999992</v>
      </c>
      <c r="K203">
        <v>22.27</v>
      </c>
      <c r="L203">
        <v>-8.1199999999999992</v>
      </c>
    </row>
    <row r="204" spans="1:12" x14ac:dyDescent="0.35">
      <c r="A204">
        <v>2001</v>
      </c>
      <c r="B204" t="s">
        <v>42</v>
      </c>
      <c r="C204" s="2">
        <v>7281.5680000000002</v>
      </c>
      <c r="D204" s="2">
        <v>1853.7840000000001</v>
      </c>
      <c r="E204" s="2">
        <v>382.577</v>
      </c>
      <c r="F204" s="2">
        <v>9517.93</v>
      </c>
      <c r="G204" s="6">
        <v>0.76500000000000001</v>
      </c>
      <c r="H204" s="6">
        <v>0.19500000000000001</v>
      </c>
      <c r="I204" s="6">
        <v>0.04</v>
      </c>
      <c r="J204">
        <v>16.32</v>
      </c>
      <c r="K204">
        <v>9.92</v>
      </c>
      <c r="L204">
        <v>25.39</v>
      </c>
    </row>
    <row r="205" spans="1:12" x14ac:dyDescent="0.35">
      <c r="A205">
        <v>2002</v>
      </c>
      <c r="B205" t="s">
        <v>42</v>
      </c>
      <c r="C205" s="2">
        <v>7935.25</v>
      </c>
      <c r="D205" s="2">
        <v>2052.0520000000001</v>
      </c>
      <c r="E205" s="2">
        <v>418.50900000000001</v>
      </c>
      <c r="F205" s="2">
        <v>10405.811</v>
      </c>
      <c r="G205" s="6">
        <v>0.76300000000000001</v>
      </c>
      <c r="H205" s="6">
        <v>0.19700000000000001</v>
      </c>
      <c r="I205" s="6">
        <v>0.04</v>
      </c>
      <c r="J205">
        <v>8.98</v>
      </c>
      <c r="K205">
        <v>10.7</v>
      </c>
      <c r="L205">
        <v>9.39</v>
      </c>
    </row>
    <row r="206" spans="1:12" x14ac:dyDescent="0.35">
      <c r="A206">
        <v>2003</v>
      </c>
      <c r="B206" t="s">
        <v>42</v>
      </c>
      <c r="C206" s="2">
        <v>9530.4449999999997</v>
      </c>
      <c r="D206" s="2">
        <v>2762.7530000000002</v>
      </c>
      <c r="E206" s="2">
        <v>579.78</v>
      </c>
      <c r="F206" s="2">
        <v>12872.977999999999</v>
      </c>
      <c r="G206" s="6">
        <v>0.74</v>
      </c>
      <c r="H206" s="6">
        <v>0.215</v>
      </c>
      <c r="I206" s="6">
        <v>4.4999999999999998E-2</v>
      </c>
      <c r="J206">
        <v>20.100000000000001</v>
      </c>
      <c r="K206">
        <v>34.630000000000003</v>
      </c>
      <c r="L206">
        <v>38.53</v>
      </c>
    </row>
    <row r="207" spans="1:12" x14ac:dyDescent="0.35">
      <c r="A207">
        <v>2004</v>
      </c>
      <c r="B207" t="s">
        <v>42</v>
      </c>
      <c r="C207" s="2">
        <v>10306.871999999999</v>
      </c>
      <c r="D207" s="2">
        <v>3062.4630000000002</v>
      </c>
      <c r="E207" s="2">
        <v>635.755</v>
      </c>
      <c r="F207" s="2">
        <v>14005.09</v>
      </c>
      <c r="G207" s="6">
        <v>0.73599999999999999</v>
      </c>
      <c r="H207" s="6">
        <v>0.219</v>
      </c>
      <c r="I207" s="6">
        <v>4.4999999999999998E-2</v>
      </c>
      <c r="J207">
        <v>8.15</v>
      </c>
      <c r="K207">
        <v>10.85</v>
      </c>
      <c r="L207">
        <v>9.65</v>
      </c>
    </row>
    <row r="208" spans="1:12" x14ac:dyDescent="0.35">
      <c r="A208">
        <v>2005</v>
      </c>
      <c r="B208" t="s">
        <v>42</v>
      </c>
      <c r="C208" s="2">
        <v>13381.319</v>
      </c>
      <c r="D208" s="2">
        <v>4023.107</v>
      </c>
      <c r="E208" s="2">
        <v>591.33900000000006</v>
      </c>
      <c r="F208" s="2">
        <v>17995.764999999999</v>
      </c>
      <c r="G208" s="6">
        <v>0.74399999999999999</v>
      </c>
      <c r="H208" s="6">
        <v>0.224</v>
      </c>
      <c r="I208" s="6">
        <v>3.3000000000000002E-2</v>
      </c>
      <c r="J208">
        <v>29.83</v>
      </c>
      <c r="K208">
        <v>31.37</v>
      </c>
      <c r="L208">
        <v>-6.99</v>
      </c>
    </row>
    <row r="209" spans="1:12" x14ac:dyDescent="0.35">
      <c r="A209">
        <v>2006</v>
      </c>
      <c r="B209" t="s">
        <v>42</v>
      </c>
      <c r="C209" s="2">
        <v>16508.267</v>
      </c>
      <c r="D209" s="2">
        <v>6009.2219999999998</v>
      </c>
      <c r="E209" s="2">
        <v>983.81600000000003</v>
      </c>
      <c r="F209" s="2">
        <v>23501.305</v>
      </c>
      <c r="G209" s="6">
        <v>0.70199999999999996</v>
      </c>
      <c r="H209" s="6">
        <v>0.25600000000000001</v>
      </c>
      <c r="I209" s="6">
        <v>4.2000000000000003E-2</v>
      </c>
      <c r="J209">
        <v>23.37</v>
      </c>
      <c r="K209">
        <v>49.37</v>
      </c>
      <c r="L209">
        <v>66.37</v>
      </c>
    </row>
    <row r="210" spans="1:12" x14ac:dyDescent="0.35">
      <c r="A210">
        <v>2007</v>
      </c>
      <c r="B210" t="s">
        <v>42</v>
      </c>
      <c r="C210" s="2">
        <v>16752.739000000001</v>
      </c>
      <c r="D210" s="2">
        <v>6614.7169999999996</v>
      </c>
      <c r="E210" s="2">
        <v>931.97900000000004</v>
      </c>
      <c r="F210" s="2">
        <v>24299.435000000001</v>
      </c>
      <c r="G210" s="6">
        <v>0.68899999999999995</v>
      </c>
      <c r="H210" s="6">
        <v>0.27200000000000002</v>
      </c>
      <c r="I210" s="6">
        <v>3.7999999999999999E-2</v>
      </c>
      <c r="J210">
        <v>1.48</v>
      </c>
      <c r="K210">
        <v>10.08</v>
      </c>
      <c r="L210">
        <v>-5.27</v>
      </c>
    </row>
    <row r="211" spans="1:12" x14ac:dyDescent="0.35">
      <c r="A211">
        <v>2008</v>
      </c>
      <c r="B211" t="s">
        <v>42</v>
      </c>
      <c r="C211" s="2">
        <v>13737.508</v>
      </c>
      <c r="D211" s="2">
        <v>6009.7359999999999</v>
      </c>
      <c r="E211" s="2">
        <v>745.42399999999998</v>
      </c>
      <c r="F211" s="2">
        <v>20492.668000000001</v>
      </c>
      <c r="G211" s="6">
        <v>0.67</v>
      </c>
      <c r="H211" s="6">
        <v>0.29299999999999998</v>
      </c>
      <c r="I211" s="6">
        <v>3.5999999999999997E-2</v>
      </c>
      <c r="J211">
        <v>-18</v>
      </c>
      <c r="K211">
        <v>-9.15</v>
      </c>
      <c r="L211">
        <v>-20.02</v>
      </c>
    </row>
    <row r="212" spans="1:12" x14ac:dyDescent="0.35">
      <c r="A212">
        <v>2009</v>
      </c>
      <c r="B212" t="s">
        <v>42</v>
      </c>
      <c r="C212" s="2">
        <v>18681.938999999998</v>
      </c>
      <c r="D212" s="2">
        <v>5269.0439999999999</v>
      </c>
      <c r="E212" s="2">
        <v>592.06500000000005</v>
      </c>
      <c r="F212" s="2">
        <v>24543.047999999999</v>
      </c>
      <c r="G212" s="6">
        <v>0.76100000000000001</v>
      </c>
      <c r="H212" s="6">
        <v>0.215</v>
      </c>
      <c r="I212" s="6">
        <v>2.4E-2</v>
      </c>
      <c r="J212">
        <v>35.99</v>
      </c>
      <c r="K212">
        <v>-12.32</v>
      </c>
      <c r="L212">
        <v>-20.57</v>
      </c>
    </row>
    <row r="213" spans="1:12" x14ac:dyDescent="0.35">
      <c r="A213">
        <v>2010</v>
      </c>
      <c r="B213" t="s">
        <v>42</v>
      </c>
      <c r="C213" s="2">
        <v>14350.454</v>
      </c>
      <c r="D213" s="2">
        <v>4665.8100000000004</v>
      </c>
      <c r="E213" s="2">
        <v>422.65300000000002</v>
      </c>
      <c r="F213" s="2">
        <v>19438.917000000001</v>
      </c>
      <c r="G213" s="6">
        <v>0.73799999999999999</v>
      </c>
      <c r="H213" s="6">
        <v>0.24</v>
      </c>
      <c r="I213" s="6">
        <v>2.1999999999999999E-2</v>
      </c>
      <c r="J213">
        <v>-23.19</v>
      </c>
      <c r="K213">
        <v>-11.45</v>
      </c>
      <c r="L213">
        <v>-28.61</v>
      </c>
    </row>
    <row r="214" spans="1:12" x14ac:dyDescent="0.35">
      <c r="A214">
        <v>2011</v>
      </c>
      <c r="B214" t="s">
        <v>42</v>
      </c>
      <c r="C214" s="2">
        <v>13806.284</v>
      </c>
      <c r="D214" s="2">
        <v>5502.4859999999999</v>
      </c>
      <c r="E214" s="2">
        <v>365.20600000000002</v>
      </c>
      <c r="F214" s="2">
        <v>19673.975999999999</v>
      </c>
      <c r="G214" s="6">
        <v>0.70199999999999996</v>
      </c>
      <c r="H214" s="6">
        <v>0.28000000000000003</v>
      </c>
      <c r="I214" s="6">
        <v>1.9E-2</v>
      </c>
      <c r="J214">
        <v>-3.79</v>
      </c>
      <c r="K214">
        <v>17.93</v>
      </c>
      <c r="L214">
        <v>-13.59</v>
      </c>
    </row>
    <row r="215" spans="1:12" x14ac:dyDescent="0.35">
      <c r="A215">
        <v>2012</v>
      </c>
      <c r="B215" t="s">
        <v>42</v>
      </c>
      <c r="C215" s="2">
        <v>16717.448</v>
      </c>
      <c r="D215" s="2">
        <v>6273.8680000000004</v>
      </c>
      <c r="E215" s="2">
        <v>359.29199999999997</v>
      </c>
      <c r="F215" s="2">
        <v>23350.608</v>
      </c>
      <c r="G215" s="6">
        <v>0.71599999999999997</v>
      </c>
      <c r="H215" s="6">
        <v>0.26900000000000002</v>
      </c>
      <c r="I215" s="6">
        <v>1.4999999999999999E-2</v>
      </c>
      <c r="J215">
        <v>21.09</v>
      </c>
      <c r="K215">
        <v>14.02</v>
      </c>
      <c r="L215">
        <v>-1.62</v>
      </c>
    </row>
    <row r="216" spans="1:12" x14ac:dyDescent="0.35">
      <c r="A216">
        <v>2013</v>
      </c>
      <c r="B216" t="s">
        <v>42</v>
      </c>
      <c r="C216" s="2">
        <v>20553.696</v>
      </c>
      <c r="D216" s="2">
        <v>6845.8270000000002</v>
      </c>
      <c r="E216" s="2">
        <v>361.51799999999997</v>
      </c>
      <c r="F216" s="2">
        <v>27761.041000000001</v>
      </c>
      <c r="G216" s="6">
        <v>0.74</v>
      </c>
      <c r="H216" s="6">
        <v>0.247</v>
      </c>
      <c r="I216" s="6">
        <v>1.2999999999999999E-2</v>
      </c>
      <c r="J216">
        <v>22.95</v>
      </c>
      <c r="K216">
        <v>9.1199999999999992</v>
      </c>
      <c r="L216">
        <v>0.62</v>
      </c>
    </row>
    <row r="217" spans="1:12" x14ac:dyDescent="0.35">
      <c r="A217">
        <v>2014</v>
      </c>
      <c r="B217" t="s">
        <v>42</v>
      </c>
      <c r="C217" s="2">
        <v>21299.775000000001</v>
      </c>
      <c r="D217" s="2">
        <v>7529.2359999999999</v>
      </c>
      <c r="E217" s="2">
        <v>299.19200000000001</v>
      </c>
      <c r="F217" s="2">
        <v>29128.203000000001</v>
      </c>
      <c r="G217" s="6">
        <v>0.73099999999999998</v>
      </c>
      <c r="H217" s="6">
        <v>0.25800000000000001</v>
      </c>
      <c r="I217" s="6">
        <v>0.01</v>
      </c>
      <c r="J217">
        <v>3.63</v>
      </c>
      <c r="K217">
        <v>9.98</v>
      </c>
      <c r="L217">
        <v>-17.239999999999998</v>
      </c>
    </row>
    <row r="218" spans="1:12" x14ac:dyDescent="0.35">
      <c r="A218">
        <v>2015</v>
      </c>
      <c r="B218" t="s">
        <v>42</v>
      </c>
      <c r="C218" s="2">
        <v>18827.976999999999</v>
      </c>
      <c r="D218" s="2">
        <v>8595.6190000000006</v>
      </c>
      <c r="E218" s="2">
        <v>292.33199999999999</v>
      </c>
      <c r="F218" s="2">
        <v>27715.928</v>
      </c>
      <c r="G218" s="6">
        <v>0.67900000000000005</v>
      </c>
      <c r="H218" s="6">
        <v>0.31</v>
      </c>
      <c r="I218" s="6">
        <v>1.0999999999999999E-2</v>
      </c>
      <c r="J218">
        <v>-11.6</v>
      </c>
      <c r="K218">
        <v>14.16</v>
      </c>
      <c r="L218">
        <v>-2.29</v>
      </c>
    </row>
    <row r="219" spans="1:12" x14ac:dyDescent="0.35">
      <c r="A219">
        <v>2016</v>
      </c>
      <c r="B219" t="s">
        <v>42</v>
      </c>
      <c r="C219" s="2">
        <v>16673.024000000001</v>
      </c>
      <c r="D219" s="2">
        <v>8133.2079999999996</v>
      </c>
      <c r="E219" s="2">
        <v>260.26299999999998</v>
      </c>
      <c r="F219" s="2">
        <v>25066.494999999999</v>
      </c>
      <c r="G219" s="6">
        <v>0.66500000000000004</v>
      </c>
      <c r="H219" s="6">
        <v>0.32400000000000001</v>
      </c>
      <c r="I219" s="6">
        <v>0.01</v>
      </c>
      <c r="J219">
        <v>-11.45</v>
      </c>
      <c r="K219">
        <v>-5.38</v>
      </c>
      <c r="L219">
        <v>-10.97</v>
      </c>
    </row>
    <row r="220" spans="1:12" x14ac:dyDescent="0.35">
      <c r="A220">
        <v>2017</v>
      </c>
      <c r="B220" t="s">
        <v>42</v>
      </c>
      <c r="C220" s="2">
        <v>16202.269</v>
      </c>
      <c r="D220" s="2">
        <v>6169.308</v>
      </c>
      <c r="E220" s="2">
        <v>224.381</v>
      </c>
      <c r="F220" s="2">
        <v>22595.957999999999</v>
      </c>
      <c r="G220" s="6">
        <v>0.71699999999999997</v>
      </c>
      <c r="H220" s="6">
        <v>0.27300000000000002</v>
      </c>
      <c r="I220" s="6">
        <v>0.01</v>
      </c>
      <c r="J220">
        <v>-2.82</v>
      </c>
      <c r="K220">
        <v>-24.15</v>
      </c>
      <c r="L220">
        <v>-13.79</v>
      </c>
    </row>
    <row r="221" spans="1:12" x14ac:dyDescent="0.35">
      <c r="A221">
        <v>2018</v>
      </c>
      <c r="B221" t="s">
        <v>42</v>
      </c>
      <c r="C221" s="2">
        <v>8566.3559999999998</v>
      </c>
      <c r="D221" s="2">
        <v>3260.8670000000002</v>
      </c>
      <c r="E221" s="2">
        <v>101.9</v>
      </c>
      <c r="F221" s="2">
        <v>11929.123</v>
      </c>
      <c r="G221" s="6">
        <v>0.71799999999999997</v>
      </c>
      <c r="H221" s="6">
        <v>0.27300000000000002</v>
      </c>
      <c r="I221" s="6">
        <v>8.9999999999999993E-3</v>
      </c>
      <c r="J221">
        <v>-9.36</v>
      </c>
      <c r="K221">
        <v>-9.39</v>
      </c>
      <c r="L221">
        <v>-22.15</v>
      </c>
    </row>
    <row r="222" spans="1:12" x14ac:dyDescent="0.35">
      <c r="A222">
        <v>1975</v>
      </c>
      <c r="B222" t="s">
        <v>43</v>
      </c>
      <c r="C222" s="3">
        <v>0</v>
      </c>
      <c r="D222" s="3">
        <v>0</v>
      </c>
      <c r="E222" s="3">
        <v>1.5089999999999999</v>
      </c>
      <c r="F222" s="3">
        <v>32.229999999999997</v>
      </c>
      <c r="G222" s="6">
        <v>0</v>
      </c>
      <c r="H222" s="6">
        <v>0</v>
      </c>
      <c r="I222" s="6">
        <v>4.7E-2</v>
      </c>
      <c r="J222">
        <v>-100</v>
      </c>
      <c r="K222">
        <v>-100</v>
      </c>
      <c r="L222">
        <v>-96.54</v>
      </c>
    </row>
    <row r="223" spans="1:12" x14ac:dyDescent="0.35">
      <c r="A223">
        <v>1976</v>
      </c>
      <c r="B223" t="s">
        <v>43</v>
      </c>
      <c r="C223" s="2">
        <v>0</v>
      </c>
      <c r="D223" s="2">
        <v>0</v>
      </c>
      <c r="E223" s="2">
        <v>6.8570000000000002</v>
      </c>
      <c r="F223" s="2">
        <v>133.333</v>
      </c>
      <c r="G223" s="6">
        <v>0</v>
      </c>
      <c r="H223" s="6">
        <v>0</v>
      </c>
      <c r="I223" s="6">
        <v>5.0999999999999997E-2</v>
      </c>
      <c r="J223" s="6">
        <v>0</v>
      </c>
      <c r="K223" s="6">
        <v>0</v>
      </c>
      <c r="L223">
        <v>13.6</v>
      </c>
    </row>
    <row r="224" spans="1:12" x14ac:dyDescent="0.35">
      <c r="A224">
        <v>1977</v>
      </c>
      <c r="B224" t="s">
        <v>43</v>
      </c>
      <c r="C224" s="2">
        <v>0</v>
      </c>
      <c r="D224" s="2">
        <v>0</v>
      </c>
      <c r="E224" s="2">
        <v>8.3209999999999997</v>
      </c>
      <c r="F224" s="2">
        <v>123.67700000000001</v>
      </c>
      <c r="G224" s="6">
        <v>0</v>
      </c>
      <c r="H224" s="6">
        <v>0</v>
      </c>
      <c r="I224" s="6">
        <v>6.7000000000000004E-2</v>
      </c>
      <c r="J224" s="6">
        <v>0</v>
      </c>
      <c r="K224" s="6">
        <v>0</v>
      </c>
      <c r="L224">
        <v>21.35</v>
      </c>
    </row>
    <row r="225" spans="1:12" x14ac:dyDescent="0.35">
      <c r="A225">
        <v>1978</v>
      </c>
      <c r="B225" t="s">
        <v>43</v>
      </c>
      <c r="C225" s="2">
        <v>0</v>
      </c>
      <c r="D225" s="2">
        <v>0</v>
      </c>
      <c r="E225" s="2">
        <v>11.513999999999999</v>
      </c>
      <c r="F225" s="2">
        <v>146.72399999999999</v>
      </c>
      <c r="G225" s="6">
        <v>0</v>
      </c>
      <c r="H225" s="6">
        <v>0</v>
      </c>
      <c r="I225" s="6">
        <v>7.8E-2</v>
      </c>
      <c r="J225" s="6">
        <v>0</v>
      </c>
      <c r="K225" s="6">
        <v>0</v>
      </c>
      <c r="L225">
        <v>38.369999999999997</v>
      </c>
    </row>
    <row r="226" spans="1:12" x14ac:dyDescent="0.35">
      <c r="A226">
        <v>1979</v>
      </c>
      <c r="B226" t="s">
        <v>43</v>
      </c>
      <c r="C226" s="2">
        <v>0</v>
      </c>
      <c r="D226" s="2">
        <v>0</v>
      </c>
      <c r="E226" s="2">
        <v>9.11</v>
      </c>
      <c r="F226" s="2">
        <v>157.30000000000001</v>
      </c>
      <c r="G226" s="6">
        <v>0</v>
      </c>
      <c r="H226" s="6">
        <v>0</v>
      </c>
      <c r="I226" s="6">
        <v>5.8000000000000003E-2</v>
      </c>
      <c r="J226" s="6">
        <v>0</v>
      </c>
      <c r="K226" s="6">
        <v>0</v>
      </c>
      <c r="L226">
        <v>-20.88</v>
      </c>
    </row>
    <row r="227" spans="1:12" x14ac:dyDescent="0.35">
      <c r="A227">
        <v>1980</v>
      </c>
      <c r="B227" t="s">
        <v>43</v>
      </c>
      <c r="C227" s="2">
        <v>0</v>
      </c>
      <c r="D227" s="2">
        <v>0</v>
      </c>
      <c r="E227" s="2">
        <v>9.9580000000000002</v>
      </c>
      <c r="F227" s="2">
        <v>156.29599999999999</v>
      </c>
      <c r="G227" s="6">
        <v>0</v>
      </c>
      <c r="H227" s="6">
        <v>0</v>
      </c>
      <c r="I227" s="6">
        <v>6.4000000000000001E-2</v>
      </c>
      <c r="J227" s="6">
        <v>0</v>
      </c>
      <c r="K227" s="6">
        <v>0</v>
      </c>
      <c r="L227">
        <v>9.31</v>
      </c>
    </row>
    <row r="228" spans="1:12" x14ac:dyDescent="0.35">
      <c r="A228">
        <v>1981</v>
      </c>
      <c r="B228" t="s">
        <v>43</v>
      </c>
      <c r="C228" s="2">
        <v>0</v>
      </c>
      <c r="D228" s="2">
        <v>0</v>
      </c>
      <c r="E228" s="2">
        <v>9.5860000000000003</v>
      </c>
      <c r="F228" s="2">
        <v>131.99799999999999</v>
      </c>
      <c r="G228" s="6">
        <v>0</v>
      </c>
      <c r="H228" s="6">
        <v>0</v>
      </c>
      <c r="I228" s="6">
        <v>7.2999999999999995E-2</v>
      </c>
      <c r="J228" s="6">
        <v>0</v>
      </c>
      <c r="K228" s="6">
        <v>0</v>
      </c>
      <c r="L228">
        <v>-3.74</v>
      </c>
    </row>
    <row r="229" spans="1:12" x14ac:dyDescent="0.35">
      <c r="A229">
        <v>1982</v>
      </c>
      <c r="B229" t="s">
        <v>43</v>
      </c>
      <c r="C229" s="2">
        <v>0</v>
      </c>
      <c r="D229" s="2">
        <v>0</v>
      </c>
      <c r="E229" s="2">
        <v>8.48</v>
      </c>
      <c r="F229" s="2">
        <v>109.994</v>
      </c>
      <c r="G229" s="6">
        <v>0</v>
      </c>
      <c r="H229" s="6">
        <v>0</v>
      </c>
      <c r="I229" s="6">
        <v>7.6999999999999999E-2</v>
      </c>
      <c r="J229" s="6">
        <v>0</v>
      </c>
      <c r="K229" s="6">
        <v>0</v>
      </c>
      <c r="L229">
        <v>-11.54</v>
      </c>
    </row>
    <row r="230" spans="1:12" x14ac:dyDescent="0.35">
      <c r="A230">
        <v>1983</v>
      </c>
      <c r="B230" t="s">
        <v>43</v>
      </c>
      <c r="C230" s="2">
        <v>0</v>
      </c>
      <c r="D230" s="2">
        <v>0</v>
      </c>
      <c r="E230" s="2">
        <v>9.0809999999999995</v>
      </c>
      <c r="F230" s="2">
        <v>177.61199999999999</v>
      </c>
      <c r="G230" s="6">
        <v>0</v>
      </c>
      <c r="H230" s="6">
        <v>0</v>
      </c>
      <c r="I230" s="6">
        <v>5.0999999999999997E-2</v>
      </c>
      <c r="J230" s="6">
        <v>0</v>
      </c>
      <c r="K230" s="6">
        <v>0</v>
      </c>
      <c r="L230">
        <v>7.09</v>
      </c>
    </row>
    <row r="231" spans="1:12" x14ac:dyDescent="0.35">
      <c r="A231">
        <v>1984</v>
      </c>
      <c r="B231" t="s">
        <v>43</v>
      </c>
      <c r="C231" s="2">
        <v>0</v>
      </c>
      <c r="D231" s="2">
        <v>0</v>
      </c>
      <c r="E231" s="2">
        <v>10.292</v>
      </c>
      <c r="F231" s="2">
        <v>232.49199999999999</v>
      </c>
      <c r="G231" s="6">
        <v>0</v>
      </c>
      <c r="H231" s="6">
        <v>0</v>
      </c>
      <c r="I231" s="6">
        <v>4.3999999999999997E-2</v>
      </c>
      <c r="J231" s="6">
        <v>0</v>
      </c>
      <c r="K231" s="6">
        <v>0</v>
      </c>
      <c r="L231">
        <v>13.34</v>
      </c>
    </row>
    <row r="232" spans="1:12" x14ac:dyDescent="0.35">
      <c r="A232">
        <v>1985</v>
      </c>
      <c r="B232" t="s">
        <v>43</v>
      </c>
      <c r="C232" s="2">
        <v>0</v>
      </c>
      <c r="D232" s="2">
        <v>0</v>
      </c>
      <c r="E232" s="2">
        <v>12.913</v>
      </c>
      <c r="F232" s="2">
        <v>247.05600000000001</v>
      </c>
      <c r="G232" s="6">
        <v>0</v>
      </c>
      <c r="H232" s="6">
        <v>0</v>
      </c>
      <c r="I232" s="6">
        <v>5.1999999999999998E-2</v>
      </c>
      <c r="J232" s="6">
        <v>0</v>
      </c>
      <c r="K232" s="6">
        <v>0</v>
      </c>
      <c r="L232">
        <v>25.47</v>
      </c>
    </row>
    <row r="233" spans="1:12" x14ac:dyDescent="0.35">
      <c r="A233">
        <v>1986</v>
      </c>
      <c r="B233" t="s">
        <v>43</v>
      </c>
      <c r="C233" s="2">
        <v>0</v>
      </c>
      <c r="D233" s="2">
        <v>0</v>
      </c>
      <c r="E233" s="2">
        <v>11.891</v>
      </c>
      <c r="F233" s="2">
        <v>227.55</v>
      </c>
      <c r="G233" s="6">
        <v>0</v>
      </c>
      <c r="H233" s="6">
        <v>0</v>
      </c>
      <c r="I233" s="6">
        <v>5.1999999999999998E-2</v>
      </c>
      <c r="J233" s="6">
        <v>0</v>
      </c>
      <c r="K233" s="6">
        <v>0</v>
      </c>
      <c r="L233">
        <v>-7.91</v>
      </c>
    </row>
    <row r="234" spans="1:12" x14ac:dyDescent="0.35">
      <c r="A234">
        <v>1987</v>
      </c>
      <c r="B234" t="s">
        <v>43</v>
      </c>
      <c r="C234" s="2">
        <v>0</v>
      </c>
      <c r="D234" s="2">
        <v>0</v>
      </c>
      <c r="E234" s="2">
        <v>14.122</v>
      </c>
      <c r="F234" s="2">
        <v>274.69</v>
      </c>
      <c r="G234" s="6">
        <v>0</v>
      </c>
      <c r="H234" s="6">
        <v>0</v>
      </c>
      <c r="I234" s="6">
        <v>5.0999999999999997E-2</v>
      </c>
      <c r="J234" s="6">
        <v>0</v>
      </c>
      <c r="K234" s="6">
        <v>0</v>
      </c>
      <c r="L234">
        <v>18.760000000000002</v>
      </c>
    </row>
    <row r="235" spans="1:12" x14ac:dyDescent="0.35">
      <c r="A235">
        <v>1988</v>
      </c>
      <c r="B235" t="s">
        <v>43</v>
      </c>
      <c r="C235" s="2">
        <v>0</v>
      </c>
      <c r="D235" s="2">
        <v>0</v>
      </c>
      <c r="E235" s="2">
        <v>15.929</v>
      </c>
      <c r="F235" s="2">
        <v>375.03199999999998</v>
      </c>
      <c r="G235" s="6">
        <v>0</v>
      </c>
      <c r="H235" s="6">
        <v>0</v>
      </c>
      <c r="I235" s="6">
        <v>4.2000000000000003E-2</v>
      </c>
      <c r="J235" s="6">
        <v>0</v>
      </c>
      <c r="K235" s="6">
        <v>0</v>
      </c>
      <c r="L235">
        <v>12.8</v>
      </c>
    </row>
    <row r="236" spans="1:12" x14ac:dyDescent="0.35">
      <c r="A236">
        <v>1989</v>
      </c>
      <c r="B236" t="s">
        <v>43</v>
      </c>
      <c r="C236" s="2">
        <v>0</v>
      </c>
      <c r="D236" s="2">
        <v>0</v>
      </c>
      <c r="E236" s="2">
        <v>16.600999999999999</v>
      </c>
      <c r="F236" s="2">
        <v>329.80900000000003</v>
      </c>
      <c r="G236" s="6">
        <v>0</v>
      </c>
      <c r="H236" s="6">
        <v>0</v>
      </c>
      <c r="I236" s="6">
        <v>0.05</v>
      </c>
      <c r="J236" s="6">
        <v>0</v>
      </c>
      <c r="K236" s="6">
        <v>0</v>
      </c>
      <c r="L236">
        <v>4.22</v>
      </c>
    </row>
    <row r="237" spans="1:12" x14ac:dyDescent="0.35">
      <c r="A237">
        <v>1990</v>
      </c>
      <c r="B237" t="s">
        <v>43</v>
      </c>
      <c r="C237" s="2">
        <v>0</v>
      </c>
      <c r="D237" s="2">
        <v>0</v>
      </c>
      <c r="E237" s="2">
        <v>12.581</v>
      </c>
      <c r="F237" s="2">
        <v>345.26900000000001</v>
      </c>
      <c r="G237" s="6">
        <v>0</v>
      </c>
      <c r="H237" s="6">
        <v>0</v>
      </c>
      <c r="I237" s="6">
        <v>3.5999999999999997E-2</v>
      </c>
      <c r="J237" s="6">
        <v>0</v>
      </c>
      <c r="K237" s="6">
        <v>0</v>
      </c>
      <c r="L237">
        <v>-24.22</v>
      </c>
    </row>
    <row r="238" spans="1:12" x14ac:dyDescent="0.35">
      <c r="A238">
        <v>1991</v>
      </c>
      <c r="B238" t="s">
        <v>43</v>
      </c>
      <c r="C238" s="2">
        <v>218.28</v>
      </c>
      <c r="D238" s="2">
        <v>11.868</v>
      </c>
      <c r="E238" s="2">
        <v>18.957999999999998</v>
      </c>
      <c r="F238" s="2">
        <v>451.24900000000002</v>
      </c>
      <c r="G238" s="6">
        <v>0.48399999999999999</v>
      </c>
      <c r="H238" s="6">
        <v>2.5999999999999999E-2</v>
      </c>
      <c r="I238" s="6">
        <v>4.2000000000000003E-2</v>
      </c>
      <c r="J238" s="6">
        <v>0</v>
      </c>
      <c r="K238" s="6">
        <v>0</v>
      </c>
      <c r="L238">
        <v>50.69</v>
      </c>
    </row>
    <row r="239" spans="1:12" x14ac:dyDescent="0.35">
      <c r="A239">
        <v>1992</v>
      </c>
      <c r="B239" t="s">
        <v>43</v>
      </c>
      <c r="C239" s="2">
        <v>532.697</v>
      </c>
      <c r="D239" s="2">
        <v>38.512999999999998</v>
      </c>
      <c r="E239" s="2">
        <v>27.748000000000001</v>
      </c>
      <c r="F239" s="2">
        <v>598.95699999999999</v>
      </c>
      <c r="G239" s="6">
        <v>0.88900000000000001</v>
      </c>
      <c r="H239" s="6">
        <v>6.4000000000000001E-2</v>
      </c>
      <c r="I239" s="6">
        <v>4.5999999999999999E-2</v>
      </c>
      <c r="J239">
        <v>144.04</v>
      </c>
      <c r="K239">
        <v>224.51</v>
      </c>
      <c r="L239">
        <v>46.37</v>
      </c>
    </row>
    <row r="240" spans="1:12" x14ac:dyDescent="0.35">
      <c r="A240">
        <v>1993</v>
      </c>
      <c r="B240" t="s">
        <v>43</v>
      </c>
      <c r="C240" s="2">
        <v>630.48</v>
      </c>
      <c r="D240" s="2">
        <v>61.598999999999997</v>
      </c>
      <c r="E240" s="2">
        <v>47.39</v>
      </c>
      <c r="F240" s="2">
        <v>739.46900000000005</v>
      </c>
      <c r="G240" s="6">
        <v>0.85299999999999998</v>
      </c>
      <c r="H240" s="6">
        <v>8.3000000000000004E-2</v>
      </c>
      <c r="I240" s="6">
        <v>6.4000000000000001E-2</v>
      </c>
      <c r="J240">
        <v>18.36</v>
      </c>
      <c r="K240">
        <v>59.94</v>
      </c>
      <c r="L240">
        <v>70.790000000000006</v>
      </c>
    </row>
    <row r="241" spans="1:12" x14ac:dyDescent="0.35">
      <c r="A241">
        <v>1994</v>
      </c>
      <c r="B241" t="s">
        <v>43</v>
      </c>
      <c r="C241" s="2">
        <v>686.28899999999999</v>
      </c>
      <c r="D241" s="2">
        <v>83.284999999999997</v>
      </c>
      <c r="E241" s="2">
        <v>71.989999999999995</v>
      </c>
      <c r="F241" s="2">
        <v>841.56399999999996</v>
      </c>
      <c r="G241" s="6">
        <v>0.81499999999999995</v>
      </c>
      <c r="H241" s="6">
        <v>9.9000000000000005E-2</v>
      </c>
      <c r="I241" s="6">
        <v>8.5999999999999993E-2</v>
      </c>
      <c r="J241">
        <v>8.85</v>
      </c>
      <c r="K241">
        <v>35.21</v>
      </c>
      <c r="L241">
        <v>51.91</v>
      </c>
    </row>
    <row r="242" spans="1:12" x14ac:dyDescent="0.35">
      <c r="A242">
        <v>1995</v>
      </c>
      <c r="B242" t="s">
        <v>43</v>
      </c>
      <c r="C242" s="2">
        <v>625.351</v>
      </c>
      <c r="D242" s="2">
        <v>130.09100000000001</v>
      </c>
      <c r="E242" s="2">
        <v>83.533000000000001</v>
      </c>
      <c r="F242" s="2">
        <v>838.976</v>
      </c>
      <c r="G242" s="6">
        <v>0.745</v>
      </c>
      <c r="H242" s="6">
        <v>0.155</v>
      </c>
      <c r="I242" s="6">
        <v>0.1</v>
      </c>
      <c r="J242">
        <v>-8.8800000000000008</v>
      </c>
      <c r="K242">
        <v>56.2</v>
      </c>
      <c r="L242">
        <v>16.03</v>
      </c>
    </row>
    <row r="243" spans="1:12" x14ac:dyDescent="0.35">
      <c r="A243">
        <v>1996</v>
      </c>
      <c r="B243" t="s">
        <v>43</v>
      </c>
      <c r="C243" s="2">
        <v>587.55799999999999</v>
      </c>
      <c r="D243" s="2">
        <v>184.4</v>
      </c>
      <c r="E243" s="2">
        <v>83.272000000000006</v>
      </c>
      <c r="F243" s="2">
        <v>855.23</v>
      </c>
      <c r="G243" s="6">
        <v>0.68700000000000006</v>
      </c>
      <c r="H243" s="6">
        <v>0.216</v>
      </c>
      <c r="I243" s="6">
        <v>9.7000000000000003E-2</v>
      </c>
      <c r="J243">
        <v>-6.04</v>
      </c>
      <c r="K243">
        <v>41.75</v>
      </c>
      <c r="L243">
        <v>-0.31</v>
      </c>
    </row>
    <row r="244" spans="1:12" x14ac:dyDescent="0.35">
      <c r="A244">
        <v>1997</v>
      </c>
      <c r="B244" t="s">
        <v>43</v>
      </c>
      <c r="C244" s="2">
        <v>543.71</v>
      </c>
      <c r="D244" s="2">
        <v>162.14400000000001</v>
      </c>
      <c r="E244" s="2">
        <v>66.218000000000004</v>
      </c>
      <c r="F244" s="2">
        <v>772.07299999999998</v>
      </c>
      <c r="G244" s="6">
        <v>0.70399999999999996</v>
      </c>
      <c r="H244" s="6">
        <v>0.21</v>
      </c>
      <c r="I244" s="6">
        <v>8.5999999999999993E-2</v>
      </c>
      <c r="J244">
        <v>-7.46</v>
      </c>
      <c r="K244">
        <v>-12.07</v>
      </c>
      <c r="L244">
        <v>-20.48</v>
      </c>
    </row>
    <row r="245" spans="1:12" x14ac:dyDescent="0.35">
      <c r="A245">
        <v>1998</v>
      </c>
      <c r="B245" t="s">
        <v>43</v>
      </c>
      <c r="C245" s="2">
        <v>599.79200000000003</v>
      </c>
      <c r="D245" s="2">
        <v>160.1</v>
      </c>
      <c r="E245" s="2">
        <v>54.823</v>
      </c>
      <c r="F245" s="2">
        <v>814.71400000000006</v>
      </c>
      <c r="G245" s="6">
        <v>0.73599999999999999</v>
      </c>
      <c r="H245" s="6">
        <v>0.19700000000000001</v>
      </c>
      <c r="I245" s="6">
        <v>6.7000000000000004E-2</v>
      </c>
      <c r="J245">
        <v>10.31</v>
      </c>
      <c r="K245">
        <v>-1.26</v>
      </c>
      <c r="L245">
        <v>-17.21</v>
      </c>
    </row>
    <row r="246" spans="1:12" x14ac:dyDescent="0.35">
      <c r="A246">
        <v>1999</v>
      </c>
      <c r="B246" t="s">
        <v>43</v>
      </c>
      <c r="C246" s="2">
        <v>695.57100000000003</v>
      </c>
      <c r="D246" s="2">
        <v>151.31800000000001</v>
      </c>
      <c r="E246" s="2">
        <v>58.722000000000001</v>
      </c>
      <c r="F246" s="2">
        <v>905.61099999999999</v>
      </c>
      <c r="G246" s="6">
        <v>0.76800000000000002</v>
      </c>
      <c r="H246" s="6">
        <v>0.16700000000000001</v>
      </c>
      <c r="I246" s="6">
        <v>6.5000000000000002E-2</v>
      </c>
      <c r="J246">
        <v>15.97</v>
      </c>
      <c r="K246">
        <v>-5.49</v>
      </c>
      <c r="L246">
        <v>7.11</v>
      </c>
    </row>
    <row r="247" spans="1:12" x14ac:dyDescent="0.35">
      <c r="A247">
        <v>2000</v>
      </c>
      <c r="B247" t="s">
        <v>43</v>
      </c>
      <c r="C247" s="2">
        <v>711.14</v>
      </c>
      <c r="D247" s="2">
        <v>174.697</v>
      </c>
      <c r="E247" s="2">
        <v>57.762</v>
      </c>
      <c r="F247" s="2">
        <v>868.49199999999996</v>
      </c>
      <c r="G247" s="6">
        <v>0.751</v>
      </c>
      <c r="H247" s="6">
        <v>0.184</v>
      </c>
      <c r="I247" s="6">
        <v>6.7000000000000004E-2</v>
      </c>
      <c r="J247">
        <v>2.2400000000000002</v>
      </c>
      <c r="K247">
        <v>15.45</v>
      </c>
      <c r="L247">
        <v>7.31</v>
      </c>
    </row>
    <row r="248" spans="1:12" x14ac:dyDescent="0.35">
      <c r="A248">
        <v>2001</v>
      </c>
      <c r="B248" t="s">
        <v>43</v>
      </c>
      <c r="C248" s="2">
        <v>819.005</v>
      </c>
      <c r="D248" s="2">
        <v>142.626</v>
      </c>
      <c r="E248" s="2">
        <v>64.698999999999998</v>
      </c>
      <c r="F248" s="2">
        <v>954.05100000000004</v>
      </c>
      <c r="G248" s="6">
        <v>0.78700000000000003</v>
      </c>
      <c r="H248" s="6">
        <v>0.13700000000000001</v>
      </c>
      <c r="I248" s="6">
        <v>6.8000000000000005E-2</v>
      </c>
      <c r="J248">
        <v>15.17</v>
      </c>
      <c r="K248">
        <v>-18.36</v>
      </c>
      <c r="L248">
        <v>12.01</v>
      </c>
    </row>
    <row r="249" spans="1:12" x14ac:dyDescent="0.35">
      <c r="A249">
        <v>2002</v>
      </c>
      <c r="B249" t="s">
        <v>43</v>
      </c>
      <c r="C249" s="2">
        <v>965.83600000000001</v>
      </c>
      <c r="D249" s="2">
        <v>201.4</v>
      </c>
      <c r="E249" s="2">
        <v>89.366</v>
      </c>
      <c r="F249" s="2">
        <v>1256.5999999999999</v>
      </c>
      <c r="G249" s="6">
        <v>0.76900000000000002</v>
      </c>
      <c r="H249" s="6">
        <v>0.16</v>
      </c>
      <c r="I249" s="6">
        <v>7.0999999999999994E-2</v>
      </c>
      <c r="J249">
        <v>17.93</v>
      </c>
      <c r="K249">
        <v>41.21</v>
      </c>
      <c r="L249">
        <v>26.62</v>
      </c>
    </row>
    <row r="250" spans="1:12" x14ac:dyDescent="0.35">
      <c r="A250">
        <v>2003</v>
      </c>
      <c r="B250" t="s">
        <v>43</v>
      </c>
      <c r="C250" s="2">
        <v>1160.941</v>
      </c>
      <c r="D250" s="2">
        <v>360.58</v>
      </c>
      <c r="E250" s="2">
        <v>160.32400000000001</v>
      </c>
      <c r="F250" s="2">
        <v>1681.845</v>
      </c>
      <c r="G250" s="6">
        <v>0.69</v>
      </c>
      <c r="H250" s="6">
        <v>0.214</v>
      </c>
      <c r="I250" s="6">
        <v>9.5000000000000001E-2</v>
      </c>
      <c r="J250">
        <v>20.2</v>
      </c>
      <c r="K250">
        <v>79.040000000000006</v>
      </c>
      <c r="L250">
        <v>79.400000000000006</v>
      </c>
    </row>
    <row r="251" spans="1:12" x14ac:dyDescent="0.35">
      <c r="A251">
        <v>2004</v>
      </c>
      <c r="B251" t="s">
        <v>43</v>
      </c>
      <c r="C251" s="2">
        <v>1260.2739999999999</v>
      </c>
      <c r="D251" s="2">
        <v>442.58600000000001</v>
      </c>
      <c r="E251" s="2">
        <v>212.65899999999999</v>
      </c>
      <c r="F251" s="2">
        <v>1915.519</v>
      </c>
      <c r="G251" s="6">
        <v>0.65800000000000003</v>
      </c>
      <c r="H251" s="6">
        <v>0.23100000000000001</v>
      </c>
      <c r="I251" s="6">
        <v>0.111</v>
      </c>
      <c r="J251">
        <v>8.56</v>
      </c>
      <c r="K251">
        <v>22.74</v>
      </c>
      <c r="L251">
        <v>32.64</v>
      </c>
    </row>
    <row r="252" spans="1:12" x14ac:dyDescent="0.35">
      <c r="A252">
        <v>2005</v>
      </c>
      <c r="B252" t="s">
        <v>43</v>
      </c>
      <c r="C252" s="2">
        <v>1520.7819999999999</v>
      </c>
      <c r="D252" s="2">
        <v>503.30399999999997</v>
      </c>
      <c r="E252" s="2">
        <v>169.91</v>
      </c>
      <c r="F252" s="2">
        <v>2193.9960000000001</v>
      </c>
      <c r="G252" s="6">
        <v>0.69299999999999995</v>
      </c>
      <c r="H252" s="6">
        <v>0.22900000000000001</v>
      </c>
      <c r="I252" s="6">
        <v>7.6999999999999999E-2</v>
      </c>
      <c r="J252">
        <v>20.67</v>
      </c>
      <c r="K252">
        <v>13.72</v>
      </c>
      <c r="L252">
        <v>-20.100000000000001</v>
      </c>
    </row>
    <row r="253" spans="1:12" x14ac:dyDescent="0.35">
      <c r="A253">
        <v>2006</v>
      </c>
      <c r="B253" t="s">
        <v>43</v>
      </c>
      <c r="C253" s="2">
        <v>1802.2560000000001</v>
      </c>
      <c r="D253" s="2">
        <v>545.65899999999999</v>
      </c>
      <c r="E253" s="2">
        <v>186.82599999999999</v>
      </c>
      <c r="F253" s="2">
        <v>2534.741</v>
      </c>
      <c r="G253" s="6">
        <v>0.71099999999999997</v>
      </c>
      <c r="H253" s="6">
        <v>0.215</v>
      </c>
      <c r="I253" s="6">
        <v>7.3999999999999996E-2</v>
      </c>
      <c r="J253">
        <v>18.510000000000002</v>
      </c>
      <c r="K253">
        <v>8.42</v>
      </c>
      <c r="L253">
        <v>9.9600000000000009</v>
      </c>
    </row>
    <row r="254" spans="1:12" x14ac:dyDescent="0.35">
      <c r="A254">
        <v>2007</v>
      </c>
      <c r="B254" t="s">
        <v>43</v>
      </c>
      <c r="C254" s="2">
        <v>2019.146</v>
      </c>
      <c r="D254" s="2">
        <v>635.56700000000001</v>
      </c>
      <c r="E254" s="2">
        <v>185.97499999999999</v>
      </c>
      <c r="F254" s="2">
        <v>2840.6880000000001</v>
      </c>
      <c r="G254" s="6">
        <v>0.71099999999999997</v>
      </c>
      <c r="H254" s="6">
        <v>0.224</v>
      </c>
      <c r="I254" s="6">
        <v>6.5000000000000002E-2</v>
      </c>
      <c r="J254">
        <v>12.03</v>
      </c>
      <c r="K254">
        <v>16.48</v>
      </c>
      <c r="L254">
        <v>-0.46</v>
      </c>
    </row>
    <row r="255" spans="1:12" x14ac:dyDescent="0.35">
      <c r="A255">
        <v>2008</v>
      </c>
      <c r="B255" t="s">
        <v>43</v>
      </c>
      <c r="C255" s="2">
        <v>1819.1859999999999</v>
      </c>
      <c r="D255" s="2">
        <v>603.13099999999997</v>
      </c>
      <c r="E255" s="2">
        <v>184.44900000000001</v>
      </c>
      <c r="F255" s="2">
        <v>2606.7660000000001</v>
      </c>
      <c r="G255" s="6">
        <v>0.69799999999999995</v>
      </c>
      <c r="H255" s="6">
        <v>0.23100000000000001</v>
      </c>
      <c r="I255" s="6">
        <v>7.0999999999999994E-2</v>
      </c>
      <c r="J255">
        <v>-9.9</v>
      </c>
      <c r="K255">
        <v>-5.0999999999999996</v>
      </c>
      <c r="L255">
        <v>-0.82</v>
      </c>
    </row>
    <row r="256" spans="1:12" x14ac:dyDescent="0.35">
      <c r="A256">
        <v>2009</v>
      </c>
      <c r="B256" t="s">
        <v>43</v>
      </c>
      <c r="C256" s="2">
        <v>2286.5990000000002</v>
      </c>
      <c r="D256" s="2">
        <v>479.58600000000001</v>
      </c>
      <c r="E256" s="2">
        <v>230.08</v>
      </c>
      <c r="F256" s="2">
        <v>2996.2649999999999</v>
      </c>
      <c r="G256" s="6">
        <v>0.76300000000000001</v>
      </c>
      <c r="H256" s="6">
        <v>0.16</v>
      </c>
      <c r="I256" s="6">
        <v>7.6999999999999999E-2</v>
      </c>
      <c r="J256">
        <v>25.69</v>
      </c>
      <c r="K256">
        <v>-20.48</v>
      </c>
      <c r="L256">
        <v>24.74</v>
      </c>
    </row>
    <row r="257" spans="1:12" x14ac:dyDescent="0.35">
      <c r="A257">
        <v>2010</v>
      </c>
      <c r="B257" t="s">
        <v>43</v>
      </c>
      <c r="C257" s="2">
        <v>1623.1220000000001</v>
      </c>
      <c r="D257" s="2">
        <v>383.57299999999998</v>
      </c>
      <c r="E257" s="2">
        <v>191.744</v>
      </c>
      <c r="F257" s="2">
        <v>2198.4389999999999</v>
      </c>
      <c r="G257" s="6">
        <v>0.73799999999999999</v>
      </c>
      <c r="H257" s="6">
        <v>0.17399999999999999</v>
      </c>
      <c r="I257" s="6">
        <v>8.6999999999999994E-2</v>
      </c>
      <c r="J257">
        <v>-29.02</v>
      </c>
      <c r="K257">
        <v>-20.02</v>
      </c>
      <c r="L257">
        <v>-16.66</v>
      </c>
    </row>
    <row r="258" spans="1:12" x14ac:dyDescent="0.35">
      <c r="A258">
        <v>2011</v>
      </c>
      <c r="B258" t="s">
        <v>43</v>
      </c>
      <c r="C258" s="2">
        <v>1582.915</v>
      </c>
      <c r="D258" s="2">
        <v>459.98700000000002</v>
      </c>
      <c r="E258" s="2">
        <v>176.203</v>
      </c>
      <c r="F258" s="2">
        <v>2219.105</v>
      </c>
      <c r="G258" s="6">
        <v>0.71299999999999997</v>
      </c>
      <c r="H258" s="6">
        <v>0.20699999999999999</v>
      </c>
      <c r="I258" s="6">
        <v>7.9000000000000001E-2</v>
      </c>
      <c r="J258">
        <v>-2.48</v>
      </c>
      <c r="K258">
        <v>19.920000000000002</v>
      </c>
      <c r="L258">
        <v>-8.11</v>
      </c>
    </row>
    <row r="259" spans="1:12" x14ac:dyDescent="0.35">
      <c r="A259">
        <v>2012</v>
      </c>
      <c r="B259" t="s">
        <v>43</v>
      </c>
      <c r="C259" s="2">
        <v>1485.9169999999999</v>
      </c>
      <c r="D259" s="2">
        <v>441.44200000000001</v>
      </c>
      <c r="E259" s="2">
        <v>167.76499999999999</v>
      </c>
      <c r="F259" s="2">
        <v>2095.1239999999998</v>
      </c>
      <c r="G259" s="6">
        <v>0.70899999999999996</v>
      </c>
      <c r="H259" s="6">
        <v>0.21099999999999999</v>
      </c>
      <c r="I259" s="6">
        <v>0.08</v>
      </c>
      <c r="J259">
        <v>-6.13</v>
      </c>
      <c r="K259">
        <v>-4.03</v>
      </c>
      <c r="L259">
        <v>-4.79</v>
      </c>
    </row>
    <row r="260" spans="1:12" x14ac:dyDescent="0.35">
      <c r="A260">
        <v>2013</v>
      </c>
      <c r="B260" t="s">
        <v>43</v>
      </c>
      <c r="C260" s="2">
        <v>1699.6659999999999</v>
      </c>
      <c r="D260" s="2">
        <v>427.85199999999998</v>
      </c>
      <c r="E260" s="2">
        <v>129.52099999999999</v>
      </c>
      <c r="F260" s="2">
        <v>2257.0390000000002</v>
      </c>
      <c r="G260" s="6">
        <v>0.753</v>
      </c>
      <c r="H260" s="6">
        <v>0.19</v>
      </c>
      <c r="I260" s="6">
        <v>5.7000000000000002E-2</v>
      </c>
      <c r="J260">
        <v>14.38</v>
      </c>
      <c r="K260">
        <v>-3.08</v>
      </c>
      <c r="L260">
        <v>-22.8</v>
      </c>
    </row>
    <row r="261" spans="1:12" x14ac:dyDescent="0.35">
      <c r="A261">
        <v>2014</v>
      </c>
      <c r="B261" t="s">
        <v>43</v>
      </c>
      <c r="C261" s="2">
        <v>1876.204</v>
      </c>
      <c r="D261" s="2">
        <v>515.49400000000003</v>
      </c>
      <c r="E261" s="2">
        <v>109.35299999999999</v>
      </c>
      <c r="F261" s="2">
        <v>2501.0509999999999</v>
      </c>
      <c r="G261" s="6">
        <v>0.75</v>
      </c>
      <c r="H261" s="6">
        <v>0.20599999999999999</v>
      </c>
      <c r="I261" s="6">
        <v>4.3999999999999997E-2</v>
      </c>
      <c r="J261">
        <v>10.39</v>
      </c>
      <c r="K261">
        <v>20.48</v>
      </c>
      <c r="L261">
        <v>-15.57</v>
      </c>
    </row>
    <row r="262" spans="1:12" x14ac:dyDescent="0.35">
      <c r="A262">
        <v>2015</v>
      </c>
      <c r="B262" t="s">
        <v>43</v>
      </c>
      <c r="C262" s="2">
        <v>1870.3710000000001</v>
      </c>
      <c r="D262" s="2">
        <v>592.654</v>
      </c>
      <c r="E262" s="2">
        <v>71.849999999999994</v>
      </c>
      <c r="F262" s="2">
        <v>2534.875</v>
      </c>
      <c r="G262" s="6">
        <v>0.73799999999999999</v>
      </c>
      <c r="H262" s="6">
        <v>0.23400000000000001</v>
      </c>
      <c r="I262" s="6">
        <v>2.8000000000000001E-2</v>
      </c>
      <c r="J262">
        <v>-0.31</v>
      </c>
      <c r="K262">
        <v>14.97</v>
      </c>
      <c r="L262">
        <v>-34.299999999999997</v>
      </c>
    </row>
    <row r="263" spans="1:12" x14ac:dyDescent="0.35">
      <c r="A263">
        <v>2016</v>
      </c>
      <c r="B263" t="s">
        <v>43</v>
      </c>
      <c r="C263" s="2">
        <v>2028.875</v>
      </c>
      <c r="D263" s="2">
        <v>708.80799999999999</v>
      </c>
      <c r="E263" s="2">
        <v>73.602000000000004</v>
      </c>
      <c r="F263" s="2">
        <v>2615.9479999999999</v>
      </c>
      <c r="G263" s="6">
        <v>0.71099999999999997</v>
      </c>
      <c r="H263" s="6">
        <v>0.248</v>
      </c>
      <c r="I263" s="6">
        <v>2.8000000000000001E-2</v>
      </c>
      <c r="J263">
        <v>8.4700000000000006</v>
      </c>
      <c r="K263">
        <v>19.600000000000001</v>
      </c>
      <c r="L263">
        <v>11.75</v>
      </c>
    </row>
    <row r="264" spans="1:12" x14ac:dyDescent="0.35">
      <c r="A264">
        <v>2017</v>
      </c>
      <c r="B264" t="s">
        <v>43</v>
      </c>
      <c r="C264" s="2">
        <v>2251.806</v>
      </c>
      <c r="D264" s="2">
        <v>687.84699999999998</v>
      </c>
      <c r="E264" s="2">
        <v>82.852999999999994</v>
      </c>
      <c r="F264" s="2">
        <v>3022.5059999999999</v>
      </c>
      <c r="G264" s="6">
        <v>0.745</v>
      </c>
      <c r="H264" s="6">
        <v>0.22800000000000001</v>
      </c>
      <c r="I264" s="6">
        <v>2.7E-2</v>
      </c>
      <c r="J264">
        <v>10.99</v>
      </c>
      <c r="K264">
        <v>-2.96</v>
      </c>
      <c r="L264">
        <v>3.19</v>
      </c>
    </row>
    <row r="265" spans="1:12" x14ac:dyDescent="0.35">
      <c r="A265">
        <v>2018</v>
      </c>
      <c r="B265" t="s">
        <v>43</v>
      </c>
      <c r="C265" s="2">
        <v>1385.0830000000001</v>
      </c>
      <c r="D265" s="2">
        <v>465.476</v>
      </c>
      <c r="E265" s="2">
        <v>42.307000000000002</v>
      </c>
      <c r="F265" s="2">
        <v>1892.866</v>
      </c>
      <c r="G265" s="6">
        <v>0.73199999999999998</v>
      </c>
      <c r="H265" s="6">
        <v>0.246</v>
      </c>
      <c r="I265" s="6">
        <v>2.1999999999999999E-2</v>
      </c>
      <c r="J265">
        <v>5.45</v>
      </c>
      <c r="K265">
        <v>16.010000000000002</v>
      </c>
      <c r="L265">
        <v>-12.46</v>
      </c>
    </row>
    <row r="266" spans="1:12" x14ac:dyDescent="0.35">
      <c r="A266">
        <v>1975</v>
      </c>
      <c r="B266" t="s">
        <v>44</v>
      </c>
      <c r="C266" s="3">
        <v>0</v>
      </c>
      <c r="D266" s="3">
        <v>0</v>
      </c>
      <c r="E266" s="3">
        <v>0.38200000000000001</v>
      </c>
      <c r="F266" s="3">
        <v>7.1429999999999998</v>
      </c>
      <c r="G266" s="6">
        <v>0</v>
      </c>
      <c r="H266" s="6">
        <v>0</v>
      </c>
      <c r="I266" s="6">
        <v>5.2999999999999999E-2</v>
      </c>
      <c r="J266">
        <v>-100</v>
      </c>
      <c r="K266">
        <v>-100</v>
      </c>
      <c r="L266">
        <v>-97.89</v>
      </c>
    </row>
    <row r="267" spans="1:12" x14ac:dyDescent="0.35">
      <c r="A267">
        <v>1976</v>
      </c>
      <c r="B267" t="s">
        <v>44</v>
      </c>
      <c r="C267" s="2">
        <v>0</v>
      </c>
      <c r="D267" s="2">
        <v>0</v>
      </c>
      <c r="E267" s="2">
        <v>4.1230000000000002</v>
      </c>
      <c r="F267" s="2">
        <v>33.493000000000002</v>
      </c>
      <c r="G267" s="6">
        <v>0</v>
      </c>
      <c r="H267" s="6">
        <v>0</v>
      </c>
      <c r="I267" s="6">
        <v>0.123</v>
      </c>
      <c r="J267" s="6">
        <v>0</v>
      </c>
      <c r="K267" s="6">
        <v>0</v>
      </c>
      <c r="L267">
        <v>169.83</v>
      </c>
    </row>
    <row r="268" spans="1:12" x14ac:dyDescent="0.35">
      <c r="A268">
        <v>1977</v>
      </c>
      <c r="B268" t="s">
        <v>44</v>
      </c>
      <c r="C268" s="2">
        <v>0</v>
      </c>
      <c r="D268" s="2">
        <v>0</v>
      </c>
      <c r="E268" s="2">
        <v>1.1240000000000001</v>
      </c>
      <c r="F268" s="2">
        <v>24.82</v>
      </c>
      <c r="G268" s="6">
        <v>0</v>
      </c>
      <c r="H268" s="6">
        <v>0</v>
      </c>
      <c r="I268" s="6">
        <v>4.4999999999999998E-2</v>
      </c>
      <c r="J268" s="6">
        <v>0</v>
      </c>
      <c r="K268" s="6">
        <v>0</v>
      </c>
      <c r="L268">
        <v>-72.739999999999995</v>
      </c>
    </row>
    <row r="269" spans="1:12" x14ac:dyDescent="0.35">
      <c r="A269">
        <v>1978</v>
      </c>
      <c r="B269" t="s">
        <v>44</v>
      </c>
      <c r="C269" s="2">
        <v>0</v>
      </c>
      <c r="D269" s="2">
        <v>0</v>
      </c>
      <c r="E269" s="2">
        <v>1.466</v>
      </c>
      <c r="F269" s="2">
        <v>25.835999999999999</v>
      </c>
      <c r="G269" s="6">
        <v>0</v>
      </c>
      <c r="H269" s="6">
        <v>0</v>
      </c>
      <c r="I269" s="6">
        <v>5.7000000000000002E-2</v>
      </c>
      <c r="J269" s="6">
        <v>0</v>
      </c>
      <c r="K269" s="6">
        <v>0</v>
      </c>
      <c r="L269">
        <v>30.43</v>
      </c>
    </row>
    <row r="270" spans="1:12" x14ac:dyDescent="0.35">
      <c r="A270">
        <v>1979</v>
      </c>
      <c r="B270" t="s">
        <v>44</v>
      </c>
      <c r="C270" s="2">
        <v>0</v>
      </c>
      <c r="D270" s="2">
        <v>0</v>
      </c>
      <c r="E270" s="2">
        <v>1.8859999999999999</v>
      </c>
      <c r="F270" s="2">
        <v>35.133000000000003</v>
      </c>
      <c r="G270" s="6">
        <v>0</v>
      </c>
      <c r="H270" s="6">
        <v>0</v>
      </c>
      <c r="I270" s="6">
        <v>5.3999999999999999E-2</v>
      </c>
      <c r="J270" s="6">
        <v>0</v>
      </c>
      <c r="K270" s="6">
        <v>0</v>
      </c>
      <c r="L270">
        <v>28.65</v>
      </c>
    </row>
    <row r="271" spans="1:12" x14ac:dyDescent="0.35">
      <c r="A271">
        <v>1980</v>
      </c>
      <c r="B271" t="s">
        <v>44</v>
      </c>
      <c r="C271" s="2">
        <v>0</v>
      </c>
      <c r="D271" s="2">
        <v>0</v>
      </c>
      <c r="E271" s="2">
        <v>2.726</v>
      </c>
      <c r="F271" s="2">
        <v>67.602000000000004</v>
      </c>
      <c r="G271" s="6">
        <v>0</v>
      </c>
      <c r="H271" s="6">
        <v>0</v>
      </c>
      <c r="I271" s="6">
        <v>0.04</v>
      </c>
      <c r="J271" s="6">
        <v>0</v>
      </c>
      <c r="K271" s="6">
        <v>0</v>
      </c>
      <c r="L271">
        <v>44.54</v>
      </c>
    </row>
    <row r="272" spans="1:12" x14ac:dyDescent="0.35">
      <c r="A272">
        <v>1981</v>
      </c>
      <c r="B272" t="s">
        <v>44</v>
      </c>
      <c r="C272" s="2">
        <v>0</v>
      </c>
      <c r="D272" s="2">
        <v>0</v>
      </c>
      <c r="E272" s="2">
        <v>4.319</v>
      </c>
      <c r="F272" s="2">
        <v>81.125</v>
      </c>
      <c r="G272" s="6">
        <v>0</v>
      </c>
      <c r="H272" s="6">
        <v>0</v>
      </c>
      <c r="I272" s="6">
        <v>5.2999999999999999E-2</v>
      </c>
      <c r="J272" s="6">
        <v>0</v>
      </c>
      <c r="K272" s="6">
        <v>0</v>
      </c>
      <c r="L272">
        <v>58.44</v>
      </c>
    </row>
    <row r="273" spans="1:12" x14ac:dyDescent="0.35">
      <c r="A273">
        <v>1982</v>
      </c>
      <c r="B273" t="s">
        <v>44</v>
      </c>
      <c r="C273" s="2">
        <v>0</v>
      </c>
      <c r="D273" s="2">
        <v>0</v>
      </c>
      <c r="E273" s="2">
        <v>3.4260000000000002</v>
      </c>
      <c r="F273" s="2">
        <v>89.468999999999994</v>
      </c>
      <c r="G273" s="6">
        <v>0</v>
      </c>
      <c r="H273" s="6">
        <v>0</v>
      </c>
      <c r="I273" s="6">
        <v>3.7999999999999999E-2</v>
      </c>
      <c r="J273" s="6">
        <v>0</v>
      </c>
      <c r="K273" s="6">
        <v>0</v>
      </c>
      <c r="L273">
        <v>-20.68</v>
      </c>
    </row>
    <row r="274" spans="1:12" x14ac:dyDescent="0.35">
      <c r="A274">
        <v>1983</v>
      </c>
      <c r="B274" t="s">
        <v>44</v>
      </c>
      <c r="C274" s="2">
        <v>0</v>
      </c>
      <c r="D274" s="2">
        <v>0</v>
      </c>
      <c r="E274" s="2">
        <v>2.9169999999999998</v>
      </c>
      <c r="F274" s="2">
        <v>82.698999999999998</v>
      </c>
      <c r="G274" s="6">
        <v>0</v>
      </c>
      <c r="H274" s="6">
        <v>0</v>
      </c>
      <c r="I274" s="6">
        <v>3.5000000000000003E-2</v>
      </c>
      <c r="J274" s="6">
        <v>0</v>
      </c>
      <c r="K274" s="6">
        <v>0</v>
      </c>
      <c r="L274">
        <v>-14.86</v>
      </c>
    </row>
    <row r="275" spans="1:12" x14ac:dyDescent="0.35">
      <c r="A275">
        <v>1984</v>
      </c>
      <c r="B275" t="s">
        <v>44</v>
      </c>
      <c r="C275" s="2">
        <v>0</v>
      </c>
      <c r="D275" s="2">
        <v>0</v>
      </c>
      <c r="E275" s="2">
        <v>2.3639999999999999</v>
      </c>
      <c r="F275" s="2">
        <v>138.012</v>
      </c>
      <c r="G275" s="6">
        <v>0</v>
      </c>
      <c r="H275" s="6">
        <v>0</v>
      </c>
      <c r="I275" s="6">
        <v>1.7000000000000001E-2</v>
      </c>
      <c r="J275" s="6">
        <v>0</v>
      </c>
      <c r="K275" s="6">
        <v>0</v>
      </c>
      <c r="L275">
        <v>-18.96</v>
      </c>
    </row>
    <row r="276" spans="1:12" x14ac:dyDescent="0.35">
      <c r="A276">
        <v>1985</v>
      </c>
      <c r="B276" t="s">
        <v>44</v>
      </c>
      <c r="C276" s="2">
        <v>0</v>
      </c>
      <c r="D276" s="2">
        <v>0</v>
      </c>
      <c r="E276" s="2">
        <v>2.5990000000000002</v>
      </c>
      <c r="F276" s="2">
        <v>116.02800000000001</v>
      </c>
      <c r="G276" s="6">
        <v>0</v>
      </c>
      <c r="H276" s="6">
        <v>0</v>
      </c>
      <c r="I276" s="6">
        <v>2.1999999999999999E-2</v>
      </c>
      <c r="J276" s="6">
        <v>0</v>
      </c>
      <c r="K276" s="6">
        <v>0</v>
      </c>
      <c r="L276">
        <v>9.94</v>
      </c>
    </row>
    <row r="277" spans="1:12" x14ac:dyDescent="0.35">
      <c r="A277">
        <v>1986</v>
      </c>
      <c r="B277" t="s">
        <v>44</v>
      </c>
      <c r="C277" s="2">
        <v>0</v>
      </c>
      <c r="D277" s="2">
        <v>0</v>
      </c>
      <c r="E277" s="2">
        <v>1.39</v>
      </c>
      <c r="F277" s="2">
        <v>94.936000000000007</v>
      </c>
      <c r="G277" s="6">
        <v>0</v>
      </c>
      <c r="H277" s="6">
        <v>0</v>
      </c>
      <c r="I277" s="6">
        <v>1.4999999999999999E-2</v>
      </c>
      <c r="J277" s="6">
        <v>0</v>
      </c>
      <c r="K277" s="6">
        <v>0</v>
      </c>
      <c r="L277">
        <v>-46.52</v>
      </c>
    </row>
    <row r="278" spans="1:12" x14ac:dyDescent="0.35">
      <c r="A278">
        <v>1987</v>
      </c>
      <c r="B278" t="s">
        <v>44</v>
      </c>
      <c r="C278" s="2">
        <v>0</v>
      </c>
      <c r="D278" s="2">
        <v>0</v>
      </c>
      <c r="E278" s="2">
        <v>1.452</v>
      </c>
      <c r="F278" s="2">
        <v>79.257999999999996</v>
      </c>
      <c r="G278" s="6">
        <v>0</v>
      </c>
      <c r="H278" s="6">
        <v>0</v>
      </c>
      <c r="I278" s="6">
        <v>1.7999999999999999E-2</v>
      </c>
      <c r="J278" s="6">
        <v>0</v>
      </c>
      <c r="K278" s="6">
        <v>0</v>
      </c>
      <c r="L278">
        <v>4.46</v>
      </c>
    </row>
    <row r="279" spans="1:12" x14ac:dyDescent="0.35">
      <c r="A279">
        <v>1988</v>
      </c>
      <c r="B279" t="s">
        <v>44</v>
      </c>
      <c r="C279" s="2">
        <v>0</v>
      </c>
      <c r="D279" s="2">
        <v>0</v>
      </c>
      <c r="E279" s="2">
        <v>2.085</v>
      </c>
      <c r="F279" s="2">
        <v>95.007999999999996</v>
      </c>
      <c r="G279" s="6">
        <v>0</v>
      </c>
      <c r="H279" s="6">
        <v>0</v>
      </c>
      <c r="I279" s="6">
        <v>2.1999999999999999E-2</v>
      </c>
      <c r="J279" s="6">
        <v>0</v>
      </c>
      <c r="K279" s="6">
        <v>0</v>
      </c>
      <c r="L279">
        <v>43.6</v>
      </c>
    </row>
    <row r="280" spans="1:12" x14ac:dyDescent="0.35">
      <c r="A280">
        <v>1989</v>
      </c>
      <c r="B280" t="s">
        <v>44</v>
      </c>
      <c r="C280" s="2">
        <v>0</v>
      </c>
      <c r="D280" s="2">
        <v>0</v>
      </c>
      <c r="E280" s="2">
        <v>2.5920000000000001</v>
      </c>
      <c r="F280" s="2">
        <v>97.403999999999996</v>
      </c>
      <c r="G280" s="6">
        <v>0</v>
      </c>
      <c r="H280" s="6">
        <v>0</v>
      </c>
      <c r="I280" s="6">
        <v>2.7E-2</v>
      </c>
      <c r="J280" s="6">
        <v>0</v>
      </c>
      <c r="K280" s="6">
        <v>0</v>
      </c>
      <c r="L280">
        <v>24.32</v>
      </c>
    </row>
    <row r="281" spans="1:12" x14ac:dyDescent="0.35">
      <c r="A281">
        <v>1990</v>
      </c>
      <c r="B281" t="s">
        <v>44</v>
      </c>
      <c r="C281" s="2">
        <v>0</v>
      </c>
      <c r="D281" s="2">
        <v>0</v>
      </c>
      <c r="E281" s="2">
        <v>1.488</v>
      </c>
      <c r="F281" s="2">
        <v>108.02800000000001</v>
      </c>
      <c r="G281" s="6">
        <v>0</v>
      </c>
      <c r="H281" s="6">
        <v>0</v>
      </c>
      <c r="I281" s="6">
        <v>1.4E-2</v>
      </c>
      <c r="J281" s="6">
        <v>0</v>
      </c>
      <c r="K281" s="6">
        <v>0</v>
      </c>
      <c r="L281">
        <v>-42.59</v>
      </c>
    </row>
    <row r="282" spans="1:12" x14ac:dyDescent="0.35">
      <c r="A282">
        <v>1991</v>
      </c>
      <c r="B282" t="s">
        <v>44</v>
      </c>
      <c r="C282" s="2">
        <v>71.167000000000002</v>
      </c>
      <c r="D282" s="2">
        <v>2.633</v>
      </c>
      <c r="E282" s="2">
        <v>2.8290000000000002</v>
      </c>
      <c r="F282" s="2">
        <v>137.161</v>
      </c>
      <c r="G282" s="6">
        <v>0.51900000000000002</v>
      </c>
      <c r="H282" s="6">
        <v>1.9E-2</v>
      </c>
      <c r="I282" s="6">
        <v>2.1000000000000001E-2</v>
      </c>
      <c r="J282" s="6">
        <v>0</v>
      </c>
      <c r="K282" s="6">
        <v>0</v>
      </c>
      <c r="L282">
        <v>90.12</v>
      </c>
    </row>
    <row r="283" spans="1:12" x14ac:dyDescent="0.35">
      <c r="A283">
        <v>1992</v>
      </c>
      <c r="B283" t="s">
        <v>44</v>
      </c>
      <c r="C283" s="2">
        <v>225.982</v>
      </c>
      <c r="D283" s="2">
        <v>7.1470000000000002</v>
      </c>
      <c r="E283" s="2">
        <v>5.7519999999999998</v>
      </c>
      <c r="F283" s="2">
        <v>238.881</v>
      </c>
      <c r="G283" s="6">
        <v>0.94599999999999995</v>
      </c>
      <c r="H283" s="6">
        <v>0.03</v>
      </c>
      <c r="I283" s="6">
        <v>2.4E-2</v>
      </c>
      <c r="J283">
        <v>217.54</v>
      </c>
      <c r="K283">
        <v>171.44</v>
      </c>
      <c r="L283">
        <v>103.32</v>
      </c>
    </row>
    <row r="284" spans="1:12" x14ac:dyDescent="0.35">
      <c r="A284">
        <v>1993</v>
      </c>
      <c r="B284" t="s">
        <v>44</v>
      </c>
      <c r="C284" s="2">
        <v>312.88400000000001</v>
      </c>
      <c r="D284" s="2">
        <v>18.672999999999998</v>
      </c>
      <c r="E284" s="2">
        <v>20.247</v>
      </c>
      <c r="F284" s="2">
        <v>351.80399999999997</v>
      </c>
      <c r="G284" s="6">
        <v>0.88900000000000001</v>
      </c>
      <c r="H284" s="6">
        <v>5.2999999999999999E-2</v>
      </c>
      <c r="I284" s="6">
        <v>5.8000000000000003E-2</v>
      </c>
      <c r="J284">
        <v>38.46</v>
      </c>
      <c r="K284">
        <v>161.27000000000001</v>
      </c>
      <c r="L284">
        <v>252</v>
      </c>
    </row>
    <row r="285" spans="1:12" x14ac:dyDescent="0.35">
      <c r="A285">
        <v>1994</v>
      </c>
      <c r="B285" t="s">
        <v>44</v>
      </c>
      <c r="C285" s="2">
        <v>337.327</v>
      </c>
      <c r="D285" s="2">
        <v>31.521000000000001</v>
      </c>
      <c r="E285" s="2">
        <v>21.963999999999999</v>
      </c>
      <c r="F285" s="2">
        <v>390.81200000000001</v>
      </c>
      <c r="G285" s="6">
        <v>0.86299999999999999</v>
      </c>
      <c r="H285" s="6">
        <v>8.1000000000000003E-2</v>
      </c>
      <c r="I285" s="6">
        <v>5.6000000000000001E-2</v>
      </c>
      <c r="J285">
        <v>7.81</v>
      </c>
      <c r="K285">
        <v>68.81</v>
      </c>
      <c r="L285">
        <v>8.48</v>
      </c>
    </row>
    <row r="286" spans="1:12" x14ac:dyDescent="0.35">
      <c r="A286">
        <v>1995</v>
      </c>
      <c r="B286" t="s">
        <v>44</v>
      </c>
      <c r="C286" s="2">
        <v>386.16399999999999</v>
      </c>
      <c r="D286" s="2">
        <v>47.363999999999997</v>
      </c>
      <c r="E286" s="2">
        <v>30.396000000000001</v>
      </c>
      <c r="F286" s="2">
        <v>463.92399999999998</v>
      </c>
      <c r="G286" s="6">
        <v>0.83199999999999996</v>
      </c>
      <c r="H286" s="6">
        <v>0.10199999999999999</v>
      </c>
      <c r="I286" s="6">
        <v>6.6000000000000003E-2</v>
      </c>
      <c r="J286">
        <v>14.48</v>
      </c>
      <c r="K286">
        <v>50.26</v>
      </c>
      <c r="L286">
        <v>38.39</v>
      </c>
    </row>
    <row r="287" spans="1:12" x14ac:dyDescent="0.35">
      <c r="A287">
        <v>1996</v>
      </c>
      <c r="B287" t="s">
        <v>44</v>
      </c>
      <c r="C287" s="2">
        <v>356.12799999999999</v>
      </c>
      <c r="D287" s="2">
        <v>52.176000000000002</v>
      </c>
      <c r="E287" s="2">
        <v>30.2</v>
      </c>
      <c r="F287" s="2">
        <v>438.50400000000002</v>
      </c>
      <c r="G287" s="6">
        <v>0.81200000000000006</v>
      </c>
      <c r="H287" s="6">
        <v>0.11899999999999999</v>
      </c>
      <c r="I287" s="6">
        <v>6.9000000000000006E-2</v>
      </c>
      <c r="J287">
        <v>-7.78</v>
      </c>
      <c r="K287">
        <v>10.16</v>
      </c>
      <c r="L287">
        <v>-0.64</v>
      </c>
    </row>
    <row r="288" spans="1:12" x14ac:dyDescent="0.35">
      <c r="A288">
        <v>1997</v>
      </c>
      <c r="B288" t="s">
        <v>44</v>
      </c>
      <c r="C288" s="2">
        <v>361.74799999999999</v>
      </c>
      <c r="D288" s="2">
        <v>89.093999999999994</v>
      </c>
      <c r="E288" s="2">
        <v>31.661999999999999</v>
      </c>
      <c r="F288" s="2">
        <v>482.50299999999999</v>
      </c>
      <c r="G288" s="6">
        <v>0.75</v>
      </c>
      <c r="H288" s="6">
        <v>0.185</v>
      </c>
      <c r="I288" s="6">
        <v>6.6000000000000003E-2</v>
      </c>
      <c r="J288">
        <v>1.58</v>
      </c>
      <c r="K288">
        <v>70.760000000000005</v>
      </c>
      <c r="L288">
        <v>4.84</v>
      </c>
    </row>
    <row r="289" spans="1:12" x14ac:dyDescent="0.35">
      <c r="A289">
        <v>1998</v>
      </c>
      <c r="B289" t="s">
        <v>44</v>
      </c>
      <c r="C289" s="2">
        <v>405.50900000000001</v>
      </c>
      <c r="D289" s="2">
        <v>86.608000000000004</v>
      </c>
      <c r="E289" s="2">
        <v>20.402000000000001</v>
      </c>
      <c r="F289" s="2">
        <v>512.51900000000001</v>
      </c>
      <c r="G289" s="6">
        <v>0.79100000000000004</v>
      </c>
      <c r="H289" s="6">
        <v>0.16900000000000001</v>
      </c>
      <c r="I289" s="6">
        <v>0.04</v>
      </c>
      <c r="J289">
        <v>12.1</v>
      </c>
      <c r="K289">
        <v>-2.79</v>
      </c>
      <c r="L289">
        <v>-35.56</v>
      </c>
    </row>
    <row r="290" spans="1:12" x14ac:dyDescent="0.35">
      <c r="A290">
        <v>1999</v>
      </c>
      <c r="B290" t="s">
        <v>44</v>
      </c>
      <c r="C290" s="2">
        <v>541.06500000000005</v>
      </c>
      <c r="D290" s="2">
        <v>110.771</v>
      </c>
      <c r="E290" s="2">
        <v>27.32</v>
      </c>
      <c r="F290" s="2">
        <v>679.15599999999995</v>
      </c>
      <c r="G290" s="6">
        <v>0.79700000000000004</v>
      </c>
      <c r="H290" s="6">
        <v>0.16300000000000001</v>
      </c>
      <c r="I290" s="6">
        <v>0.04</v>
      </c>
      <c r="J290">
        <v>33.43</v>
      </c>
      <c r="K290">
        <v>27.9</v>
      </c>
      <c r="L290">
        <v>33.909999999999997</v>
      </c>
    </row>
    <row r="291" spans="1:12" x14ac:dyDescent="0.35">
      <c r="A291">
        <v>2000</v>
      </c>
      <c r="B291" t="s">
        <v>44</v>
      </c>
      <c r="C291" s="2">
        <v>414.63499999999999</v>
      </c>
      <c r="D291" s="2">
        <v>100.11499999999999</v>
      </c>
      <c r="E291" s="2">
        <v>19.266999999999999</v>
      </c>
      <c r="F291" s="2">
        <v>500.93900000000002</v>
      </c>
      <c r="G291" s="6">
        <v>0.75900000000000001</v>
      </c>
      <c r="H291" s="6">
        <v>0.183</v>
      </c>
      <c r="I291" s="6">
        <v>3.7999999999999999E-2</v>
      </c>
      <c r="J291">
        <v>-23.37</v>
      </c>
      <c r="K291">
        <v>-9.6199999999999992</v>
      </c>
      <c r="L291">
        <v>-23.07</v>
      </c>
    </row>
    <row r="292" spans="1:12" x14ac:dyDescent="0.35">
      <c r="A292">
        <v>2001</v>
      </c>
      <c r="B292" t="s">
        <v>44</v>
      </c>
      <c r="C292" s="2">
        <v>368.52600000000001</v>
      </c>
      <c r="D292" s="2">
        <v>88.417000000000002</v>
      </c>
      <c r="E292" s="2">
        <v>16.283999999999999</v>
      </c>
      <c r="F292" s="2">
        <v>443.56700000000001</v>
      </c>
      <c r="G292" s="6">
        <v>0.76200000000000001</v>
      </c>
      <c r="H292" s="6">
        <v>0.183</v>
      </c>
      <c r="I292" s="6">
        <v>3.6999999999999998E-2</v>
      </c>
      <c r="J292">
        <v>-11.12</v>
      </c>
      <c r="K292">
        <v>-11.68</v>
      </c>
      <c r="L292">
        <v>-15.48</v>
      </c>
    </row>
    <row r="293" spans="1:12" x14ac:dyDescent="0.35">
      <c r="A293">
        <v>2002</v>
      </c>
      <c r="B293" t="s">
        <v>44</v>
      </c>
      <c r="C293" s="2">
        <v>355.89699999999999</v>
      </c>
      <c r="D293" s="2">
        <v>89.021000000000001</v>
      </c>
      <c r="E293" s="2">
        <v>17.858000000000001</v>
      </c>
      <c r="F293" s="2">
        <v>462.77600000000001</v>
      </c>
      <c r="G293" s="6">
        <v>0.76900000000000002</v>
      </c>
      <c r="H293" s="6">
        <v>0.192</v>
      </c>
      <c r="I293" s="6">
        <v>3.9E-2</v>
      </c>
      <c r="J293">
        <v>-3.43</v>
      </c>
      <c r="K293">
        <v>0.68</v>
      </c>
      <c r="L293">
        <v>0.53</v>
      </c>
    </row>
    <row r="294" spans="1:12" x14ac:dyDescent="0.35">
      <c r="A294">
        <v>2003</v>
      </c>
      <c r="B294" t="s">
        <v>44</v>
      </c>
      <c r="C294" s="2">
        <v>520.43899999999996</v>
      </c>
      <c r="D294" s="2">
        <v>153.51</v>
      </c>
      <c r="E294" s="2">
        <v>30.282</v>
      </c>
      <c r="F294" s="2">
        <v>704.23099999999999</v>
      </c>
      <c r="G294" s="6">
        <v>0.73899999999999999</v>
      </c>
      <c r="H294" s="6">
        <v>0.218</v>
      </c>
      <c r="I294" s="6">
        <v>4.2999999999999997E-2</v>
      </c>
      <c r="J294">
        <v>46.23</v>
      </c>
      <c r="K294">
        <v>72.44</v>
      </c>
      <c r="L294">
        <v>69.569999999999993</v>
      </c>
    </row>
    <row r="295" spans="1:12" x14ac:dyDescent="0.35">
      <c r="A295">
        <v>2004</v>
      </c>
      <c r="B295" t="s">
        <v>44</v>
      </c>
      <c r="C295" s="2">
        <v>814.73199999999997</v>
      </c>
      <c r="D295" s="2">
        <v>217.14599999999999</v>
      </c>
      <c r="E295" s="2">
        <v>29.308</v>
      </c>
      <c r="F295" s="2">
        <v>985.57799999999997</v>
      </c>
      <c r="G295" s="6">
        <v>0.75800000000000001</v>
      </c>
      <c r="H295" s="6">
        <v>0.20200000000000001</v>
      </c>
      <c r="I295" s="6">
        <v>0.03</v>
      </c>
      <c r="J295">
        <v>56.55</v>
      </c>
      <c r="K295">
        <v>41.45</v>
      </c>
      <c r="L295">
        <v>5.58</v>
      </c>
    </row>
    <row r="296" spans="1:12" x14ac:dyDescent="0.35">
      <c r="A296">
        <v>2005</v>
      </c>
      <c r="B296" t="s">
        <v>44</v>
      </c>
      <c r="C296" s="2">
        <v>1106.538</v>
      </c>
      <c r="D296" s="2">
        <v>282.10300000000001</v>
      </c>
      <c r="E296" s="2">
        <v>39.350999999999999</v>
      </c>
      <c r="F296" s="2">
        <v>1347.261</v>
      </c>
      <c r="G296" s="6">
        <v>0.753</v>
      </c>
      <c r="H296" s="6">
        <v>0.192</v>
      </c>
      <c r="I296" s="6">
        <v>2.9000000000000001E-2</v>
      </c>
      <c r="J296">
        <v>35.82</v>
      </c>
      <c r="K296">
        <v>29.91</v>
      </c>
      <c r="L296">
        <v>34.270000000000003</v>
      </c>
    </row>
    <row r="297" spans="1:12" x14ac:dyDescent="0.35">
      <c r="A297">
        <v>2006</v>
      </c>
      <c r="B297" t="s">
        <v>44</v>
      </c>
      <c r="C297" s="2">
        <v>1125.5229999999999</v>
      </c>
      <c r="D297" s="2">
        <v>348.07799999999997</v>
      </c>
      <c r="E297" s="2">
        <v>38.994</v>
      </c>
      <c r="F297" s="2">
        <v>1512.595</v>
      </c>
      <c r="G297" s="6">
        <v>0.74399999999999999</v>
      </c>
      <c r="H297" s="6">
        <v>0.23</v>
      </c>
      <c r="I297" s="6">
        <v>2.5999999999999999E-2</v>
      </c>
      <c r="J297">
        <v>1.72</v>
      </c>
      <c r="K297">
        <v>23.39</v>
      </c>
      <c r="L297">
        <v>-9.16</v>
      </c>
    </row>
    <row r="298" spans="1:12" x14ac:dyDescent="0.35">
      <c r="A298">
        <v>2007</v>
      </c>
      <c r="B298" t="s">
        <v>44</v>
      </c>
      <c r="C298" s="2">
        <v>994.66700000000003</v>
      </c>
      <c r="D298" s="2">
        <v>331.24200000000002</v>
      </c>
      <c r="E298" s="2">
        <v>35.704999999999998</v>
      </c>
      <c r="F298" s="2">
        <v>1361.614</v>
      </c>
      <c r="G298" s="6">
        <v>0.73099999999999998</v>
      </c>
      <c r="H298" s="6">
        <v>0.24299999999999999</v>
      </c>
      <c r="I298" s="6">
        <v>2.5999999999999999E-2</v>
      </c>
      <c r="J298">
        <v>-11.63</v>
      </c>
      <c r="K298">
        <v>-4.84</v>
      </c>
      <c r="L298">
        <v>-8.43</v>
      </c>
    </row>
    <row r="299" spans="1:12" x14ac:dyDescent="0.35">
      <c r="A299">
        <v>2008</v>
      </c>
      <c r="B299" t="s">
        <v>44</v>
      </c>
      <c r="C299" s="2">
        <v>943.46500000000003</v>
      </c>
      <c r="D299" s="2">
        <v>290.05599999999998</v>
      </c>
      <c r="E299" s="2">
        <v>40.295000000000002</v>
      </c>
      <c r="F299" s="2">
        <v>1273.816</v>
      </c>
      <c r="G299" s="6">
        <v>0.74099999999999999</v>
      </c>
      <c r="H299" s="6">
        <v>0.22800000000000001</v>
      </c>
      <c r="I299" s="6">
        <v>3.2000000000000001E-2</v>
      </c>
      <c r="J299">
        <v>-5.15</v>
      </c>
      <c r="K299">
        <v>-12.43</v>
      </c>
      <c r="L299">
        <v>12.86</v>
      </c>
    </row>
    <row r="300" spans="1:12" x14ac:dyDescent="0.35">
      <c r="A300">
        <v>2009</v>
      </c>
      <c r="B300" t="s">
        <v>44</v>
      </c>
      <c r="C300" s="2">
        <v>1228.0830000000001</v>
      </c>
      <c r="D300" s="2">
        <v>332.18700000000001</v>
      </c>
      <c r="E300" s="2">
        <v>52.548999999999999</v>
      </c>
      <c r="F300" s="2">
        <v>1469.825</v>
      </c>
      <c r="G300" s="6">
        <v>0.76600000000000001</v>
      </c>
      <c r="H300" s="6">
        <v>0.20699999999999999</v>
      </c>
      <c r="I300" s="6">
        <v>3.5999999999999997E-2</v>
      </c>
      <c r="J300">
        <v>30.17</v>
      </c>
      <c r="K300">
        <v>14.53</v>
      </c>
      <c r="L300">
        <v>42.27</v>
      </c>
    </row>
    <row r="301" spans="1:12" x14ac:dyDescent="0.35">
      <c r="A301">
        <v>2010</v>
      </c>
      <c r="B301" t="s">
        <v>44</v>
      </c>
      <c r="C301" s="2">
        <v>863.19100000000003</v>
      </c>
      <c r="D301" s="2">
        <v>294.435</v>
      </c>
      <c r="E301" s="2">
        <v>39.5</v>
      </c>
      <c r="F301" s="2">
        <v>1197.126</v>
      </c>
      <c r="G301" s="6">
        <v>0.72099999999999997</v>
      </c>
      <c r="H301" s="6">
        <v>0.246</v>
      </c>
      <c r="I301" s="6">
        <v>3.3000000000000002E-2</v>
      </c>
      <c r="J301">
        <v>-29.71</v>
      </c>
      <c r="K301">
        <v>-11.36</v>
      </c>
      <c r="L301">
        <v>-31.1</v>
      </c>
    </row>
    <row r="302" spans="1:12" x14ac:dyDescent="0.35">
      <c r="A302">
        <v>2011</v>
      </c>
      <c r="B302" t="s">
        <v>44</v>
      </c>
      <c r="C302" s="2">
        <v>808.04899999999998</v>
      </c>
      <c r="D302" s="2">
        <v>314.03300000000002</v>
      </c>
      <c r="E302" s="2">
        <v>41.350999999999999</v>
      </c>
      <c r="F302" s="2">
        <v>1163.433</v>
      </c>
      <c r="G302" s="6">
        <v>0.69499999999999995</v>
      </c>
      <c r="H302" s="6">
        <v>0.27</v>
      </c>
      <c r="I302" s="6">
        <v>3.5999999999999997E-2</v>
      </c>
      <c r="J302">
        <v>-6.39</v>
      </c>
      <c r="K302">
        <v>6.66</v>
      </c>
      <c r="L302">
        <v>4.6900000000000004</v>
      </c>
    </row>
    <row r="303" spans="1:12" x14ac:dyDescent="0.35">
      <c r="A303">
        <v>2012</v>
      </c>
      <c r="B303" t="s">
        <v>44</v>
      </c>
      <c r="C303" s="2">
        <v>1031.848</v>
      </c>
      <c r="D303" s="2">
        <v>341.21699999999998</v>
      </c>
      <c r="E303" s="2">
        <v>34.472000000000001</v>
      </c>
      <c r="F303" s="2">
        <v>1407.537</v>
      </c>
      <c r="G303" s="6">
        <v>0.73299999999999998</v>
      </c>
      <c r="H303" s="6">
        <v>0.24199999999999999</v>
      </c>
      <c r="I303" s="6">
        <v>2.4E-2</v>
      </c>
      <c r="J303">
        <v>27.7</v>
      </c>
      <c r="K303">
        <v>8.66</v>
      </c>
      <c r="L303">
        <v>-16.64</v>
      </c>
    </row>
    <row r="304" spans="1:12" x14ac:dyDescent="0.35">
      <c r="A304">
        <v>2013</v>
      </c>
      <c r="B304" t="s">
        <v>44</v>
      </c>
      <c r="C304" s="2">
        <v>1067.981</v>
      </c>
      <c r="D304" s="2">
        <v>386.82799999999997</v>
      </c>
      <c r="E304" s="2">
        <v>38.646000000000001</v>
      </c>
      <c r="F304" s="2">
        <v>1493.4549999999999</v>
      </c>
      <c r="G304" s="6">
        <v>0.71499999999999997</v>
      </c>
      <c r="H304" s="6">
        <v>0.25900000000000001</v>
      </c>
      <c r="I304" s="6">
        <v>2.5999999999999999E-2</v>
      </c>
      <c r="J304">
        <v>3.5</v>
      </c>
      <c r="K304">
        <v>13.37</v>
      </c>
      <c r="L304">
        <v>12.11</v>
      </c>
    </row>
    <row r="305" spans="1:12" x14ac:dyDescent="0.35">
      <c r="A305">
        <v>2014</v>
      </c>
      <c r="B305" t="s">
        <v>44</v>
      </c>
      <c r="C305" s="2">
        <v>1223.848</v>
      </c>
      <c r="D305" s="2">
        <v>434.04300000000001</v>
      </c>
      <c r="E305" s="2">
        <v>42.698999999999998</v>
      </c>
      <c r="F305" s="2">
        <v>1700.59</v>
      </c>
      <c r="G305" s="6">
        <v>0.72</v>
      </c>
      <c r="H305" s="6">
        <v>0.255</v>
      </c>
      <c r="I305" s="6">
        <v>2.5000000000000001E-2</v>
      </c>
      <c r="J305">
        <v>14.59</v>
      </c>
      <c r="K305">
        <v>12.21</v>
      </c>
      <c r="L305">
        <v>10.49</v>
      </c>
    </row>
    <row r="306" spans="1:12" x14ac:dyDescent="0.35">
      <c r="A306">
        <v>2015</v>
      </c>
      <c r="B306" t="s">
        <v>44</v>
      </c>
      <c r="C306" s="2">
        <v>975.84699999999998</v>
      </c>
      <c r="D306" s="2">
        <v>413.428</v>
      </c>
      <c r="E306" s="2">
        <v>34.786000000000001</v>
      </c>
      <c r="F306" s="2">
        <v>1424.0609999999999</v>
      </c>
      <c r="G306" s="6">
        <v>0.68500000000000005</v>
      </c>
      <c r="H306" s="6">
        <v>0.28999999999999998</v>
      </c>
      <c r="I306" s="6">
        <v>2.4E-2</v>
      </c>
      <c r="J306">
        <v>-20.260000000000002</v>
      </c>
      <c r="K306">
        <v>-4.75</v>
      </c>
      <c r="L306">
        <v>-18.53</v>
      </c>
    </row>
    <row r="307" spans="1:12" x14ac:dyDescent="0.35">
      <c r="A307">
        <v>2016</v>
      </c>
      <c r="B307" t="s">
        <v>44</v>
      </c>
      <c r="C307" s="2">
        <v>869.774</v>
      </c>
      <c r="D307" s="2">
        <v>314.26100000000002</v>
      </c>
      <c r="E307" s="2">
        <v>22.402000000000001</v>
      </c>
      <c r="F307" s="2">
        <v>1124.232</v>
      </c>
      <c r="G307" s="6">
        <v>0.70899999999999996</v>
      </c>
      <c r="H307" s="6">
        <v>0.25600000000000001</v>
      </c>
      <c r="I307" s="6">
        <v>0.02</v>
      </c>
      <c r="J307">
        <v>-10.87</v>
      </c>
      <c r="K307">
        <v>-23.99</v>
      </c>
      <c r="L307">
        <v>-29.75</v>
      </c>
    </row>
    <row r="308" spans="1:12" x14ac:dyDescent="0.35">
      <c r="A308">
        <v>2017</v>
      </c>
      <c r="B308" t="s">
        <v>44</v>
      </c>
      <c r="C308" s="2">
        <v>853.79499999999996</v>
      </c>
      <c r="D308" s="2">
        <v>224.48699999999999</v>
      </c>
      <c r="E308" s="2">
        <v>19.04</v>
      </c>
      <c r="F308" s="2">
        <v>1097.3219999999999</v>
      </c>
      <c r="G308" s="6">
        <v>0.77800000000000002</v>
      </c>
      <c r="H308" s="6">
        <v>0.20499999999999999</v>
      </c>
      <c r="I308" s="6">
        <v>1.7000000000000001E-2</v>
      </c>
      <c r="J308">
        <v>-1.84</v>
      </c>
      <c r="K308">
        <v>-28.57</v>
      </c>
      <c r="L308">
        <v>-22.09</v>
      </c>
    </row>
    <row r="309" spans="1:12" x14ac:dyDescent="0.35">
      <c r="A309">
        <v>2018</v>
      </c>
      <c r="B309" t="s">
        <v>44</v>
      </c>
      <c r="C309" s="2">
        <v>459.43799999999999</v>
      </c>
      <c r="D309" s="2">
        <v>117.702</v>
      </c>
      <c r="E309" s="2">
        <v>5.4279999999999999</v>
      </c>
      <c r="F309" s="2">
        <v>502.23399999999998</v>
      </c>
      <c r="G309" s="6">
        <v>0.78400000000000003</v>
      </c>
      <c r="H309" s="6">
        <v>0.20100000000000001</v>
      </c>
      <c r="I309" s="6">
        <v>1.0999999999999999E-2</v>
      </c>
      <c r="J309">
        <v>-7.75</v>
      </c>
      <c r="K309">
        <v>-10.119999999999999</v>
      </c>
      <c r="L309">
        <v>-42.98</v>
      </c>
    </row>
    <row r="310" spans="1:12" x14ac:dyDescent="0.35">
      <c r="A310">
        <v>1975</v>
      </c>
      <c r="B310" t="s">
        <v>45</v>
      </c>
      <c r="C310" s="3">
        <v>0</v>
      </c>
      <c r="D310" s="3">
        <v>0</v>
      </c>
      <c r="E310" s="3">
        <v>2.1749999999999998</v>
      </c>
      <c r="F310" s="3">
        <v>37.970999999999997</v>
      </c>
      <c r="G310" s="6">
        <v>0</v>
      </c>
      <c r="H310" s="6">
        <v>0</v>
      </c>
      <c r="I310" s="6">
        <v>5.7000000000000002E-2</v>
      </c>
      <c r="J310">
        <v>-100</v>
      </c>
      <c r="K310">
        <v>-100</v>
      </c>
      <c r="L310">
        <v>-19.86</v>
      </c>
    </row>
    <row r="311" spans="1:12" x14ac:dyDescent="0.35">
      <c r="A311">
        <v>1976</v>
      </c>
      <c r="B311" t="s">
        <v>45</v>
      </c>
      <c r="C311" s="2">
        <v>0</v>
      </c>
      <c r="D311" s="2">
        <v>0</v>
      </c>
      <c r="E311" s="2">
        <v>6.8040000000000003</v>
      </c>
      <c r="F311" s="2">
        <v>125.04</v>
      </c>
      <c r="G311" s="6">
        <v>0</v>
      </c>
      <c r="H311" s="6">
        <v>0</v>
      </c>
      <c r="I311" s="6">
        <v>5.3999999999999999E-2</v>
      </c>
      <c r="J311" s="6">
        <v>0</v>
      </c>
      <c r="K311" s="6">
        <v>0</v>
      </c>
      <c r="L311">
        <v>-21.79</v>
      </c>
    </row>
    <row r="312" spans="1:12" x14ac:dyDescent="0.35">
      <c r="A312">
        <v>1977</v>
      </c>
      <c r="B312" t="s">
        <v>45</v>
      </c>
      <c r="C312" s="2">
        <v>0</v>
      </c>
      <c r="D312" s="2">
        <v>0</v>
      </c>
      <c r="E312" s="2">
        <v>6.4720000000000004</v>
      </c>
      <c r="F312" s="2">
        <v>119.361</v>
      </c>
      <c r="G312" s="6">
        <v>0</v>
      </c>
      <c r="H312" s="6">
        <v>0</v>
      </c>
      <c r="I312" s="6">
        <v>5.3999999999999999E-2</v>
      </c>
      <c r="J312" s="6">
        <v>0</v>
      </c>
      <c r="K312" s="6">
        <v>0</v>
      </c>
      <c r="L312">
        <v>-4.88</v>
      </c>
    </row>
    <row r="313" spans="1:12" x14ac:dyDescent="0.35">
      <c r="A313">
        <v>1978</v>
      </c>
      <c r="B313" t="s">
        <v>45</v>
      </c>
      <c r="C313" s="2">
        <v>0</v>
      </c>
      <c r="D313" s="2">
        <v>0</v>
      </c>
      <c r="E313" s="2">
        <v>6.0140000000000002</v>
      </c>
      <c r="F313" s="2">
        <v>133.83099999999999</v>
      </c>
      <c r="G313" s="6">
        <v>0</v>
      </c>
      <c r="H313" s="6">
        <v>0</v>
      </c>
      <c r="I313" s="6">
        <v>4.4999999999999998E-2</v>
      </c>
      <c r="J313" s="6">
        <v>0</v>
      </c>
      <c r="K313" s="6">
        <v>0</v>
      </c>
      <c r="L313">
        <v>-7.08</v>
      </c>
    </row>
    <row r="314" spans="1:12" x14ac:dyDescent="0.35">
      <c r="A314">
        <v>1979</v>
      </c>
      <c r="B314" t="s">
        <v>45</v>
      </c>
      <c r="C314" s="2">
        <v>0</v>
      </c>
      <c r="D314" s="2">
        <v>0</v>
      </c>
      <c r="E314" s="2">
        <v>5.9960000000000004</v>
      </c>
      <c r="F314" s="2">
        <v>129.12</v>
      </c>
      <c r="G314" s="6">
        <v>0</v>
      </c>
      <c r="H314" s="6">
        <v>0</v>
      </c>
      <c r="I314" s="6">
        <v>4.5999999999999999E-2</v>
      </c>
      <c r="J314" s="6">
        <v>0</v>
      </c>
      <c r="K314" s="6">
        <v>0</v>
      </c>
      <c r="L314">
        <v>-0.3</v>
      </c>
    </row>
    <row r="315" spans="1:12" x14ac:dyDescent="0.35">
      <c r="A315">
        <v>1980</v>
      </c>
      <c r="B315" t="s">
        <v>45</v>
      </c>
      <c r="C315" s="2">
        <v>0</v>
      </c>
      <c r="D315" s="2">
        <v>0</v>
      </c>
      <c r="E315" s="2">
        <v>8.8049999999999997</v>
      </c>
      <c r="F315" s="2">
        <v>179.92699999999999</v>
      </c>
      <c r="G315" s="6">
        <v>0</v>
      </c>
      <c r="H315" s="6">
        <v>0</v>
      </c>
      <c r="I315" s="6">
        <v>4.9000000000000002E-2</v>
      </c>
      <c r="J315" s="6">
        <v>0</v>
      </c>
      <c r="K315" s="6">
        <v>0</v>
      </c>
      <c r="L315">
        <v>46.85</v>
      </c>
    </row>
    <row r="316" spans="1:12" x14ac:dyDescent="0.35">
      <c r="A316">
        <v>1981</v>
      </c>
      <c r="B316" t="s">
        <v>45</v>
      </c>
      <c r="C316" s="2">
        <v>0</v>
      </c>
      <c r="D316" s="2">
        <v>0</v>
      </c>
      <c r="E316" s="2">
        <v>9.1449999999999996</v>
      </c>
      <c r="F316" s="2">
        <v>179.273</v>
      </c>
      <c r="G316" s="6">
        <v>0</v>
      </c>
      <c r="H316" s="6">
        <v>0</v>
      </c>
      <c r="I316" s="6">
        <v>5.0999999999999997E-2</v>
      </c>
      <c r="J316" s="6">
        <v>0</v>
      </c>
      <c r="K316" s="6">
        <v>0</v>
      </c>
      <c r="L316">
        <v>3.86</v>
      </c>
    </row>
    <row r="317" spans="1:12" x14ac:dyDescent="0.35">
      <c r="A317">
        <v>1982</v>
      </c>
      <c r="B317" t="s">
        <v>45</v>
      </c>
      <c r="C317" s="2">
        <v>0</v>
      </c>
      <c r="D317" s="2">
        <v>0</v>
      </c>
      <c r="E317" s="2">
        <v>11.000999999999999</v>
      </c>
      <c r="F317" s="2">
        <v>178.148</v>
      </c>
      <c r="G317" s="6">
        <v>0</v>
      </c>
      <c r="H317" s="6">
        <v>0</v>
      </c>
      <c r="I317" s="6">
        <v>6.2E-2</v>
      </c>
      <c r="J317" s="6">
        <v>0</v>
      </c>
      <c r="K317" s="6">
        <v>0</v>
      </c>
      <c r="L317">
        <v>20.3</v>
      </c>
    </row>
    <row r="318" spans="1:12" x14ac:dyDescent="0.35">
      <c r="A318">
        <v>1983</v>
      </c>
      <c r="B318" t="s">
        <v>45</v>
      </c>
      <c r="C318" s="2">
        <v>0</v>
      </c>
      <c r="D318" s="2">
        <v>0</v>
      </c>
      <c r="E318" s="2">
        <v>16.234000000000002</v>
      </c>
      <c r="F318" s="2">
        <v>272.76400000000001</v>
      </c>
      <c r="G318" s="6">
        <v>0</v>
      </c>
      <c r="H318" s="6">
        <v>0</v>
      </c>
      <c r="I318" s="6">
        <v>0.06</v>
      </c>
      <c r="J318" s="6">
        <v>0</v>
      </c>
      <c r="K318" s="6">
        <v>0</v>
      </c>
      <c r="L318">
        <v>47.57</v>
      </c>
    </row>
    <row r="319" spans="1:12" x14ac:dyDescent="0.35">
      <c r="A319">
        <v>1984</v>
      </c>
      <c r="B319" t="s">
        <v>45</v>
      </c>
      <c r="C319" s="2">
        <v>0</v>
      </c>
      <c r="D319" s="2">
        <v>0</v>
      </c>
      <c r="E319" s="2">
        <v>19.542000000000002</v>
      </c>
      <c r="F319" s="2">
        <v>374.50299999999999</v>
      </c>
      <c r="G319" s="6">
        <v>0</v>
      </c>
      <c r="H319" s="6">
        <v>0</v>
      </c>
      <c r="I319" s="6">
        <v>5.1999999999999998E-2</v>
      </c>
      <c r="J319" s="6">
        <v>0</v>
      </c>
      <c r="K319" s="6">
        <v>0</v>
      </c>
      <c r="L319">
        <v>20.38</v>
      </c>
    </row>
    <row r="320" spans="1:12" x14ac:dyDescent="0.35">
      <c r="A320">
        <v>1985</v>
      </c>
      <c r="B320" t="s">
        <v>45</v>
      </c>
      <c r="C320" s="2">
        <v>0</v>
      </c>
      <c r="D320" s="2">
        <v>0</v>
      </c>
      <c r="E320" s="2">
        <v>18.32</v>
      </c>
      <c r="F320" s="2">
        <v>426.23700000000002</v>
      </c>
      <c r="G320" s="6">
        <v>0</v>
      </c>
      <c r="H320" s="6">
        <v>0</v>
      </c>
      <c r="I320" s="6">
        <v>4.2999999999999997E-2</v>
      </c>
      <c r="J320" s="6">
        <v>0</v>
      </c>
      <c r="K320" s="6">
        <v>0</v>
      </c>
      <c r="L320">
        <v>-6.25</v>
      </c>
    </row>
    <row r="321" spans="1:12" x14ac:dyDescent="0.35">
      <c r="A321">
        <v>1986</v>
      </c>
      <c r="B321" t="s">
        <v>45</v>
      </c>
      <c r="C321" s="2">
        <v>0</v>
      </c>
      <c r="D321" s="2">
        <v>0</v>
      </c>
      <c r="E321" s="2">
        <v>11.999000000000001</v>
      </c>
      <c r="F321" s="2">
        <v>343.267</v>
      </c>
      <c r="G321" s="6">
        <v>0</v>
      </c>
      <c r="H321" s="6">
        <v>0</v>
      </c>
      <c r="I321" s="6">
        <v>3.5000000000000003E-2</v>
      </c>
      <c r="J321" s="6">
        <v>0</v>
      </c>
      <c r="K321" s="6">
        <v>0</v>
      </c>
      <c r="L321">
        <v>-34.5</v>
      </c>
    </row>
    <row r="322" spans="1:12" x14ac:dyDescent="0.35">
      <c r="A322">
        <v>1987</v>
      </c>
      <c r="B322" t="s">
        <v>45</v>
      </c>
      <c r="C322" s="2">
        <v>0</v>
      </c>
      <c r="D322" s="2">
        <v>0</v>
      </c>
      <c r="E322" s="2">
        <v>12.706</v>
      </c>
      <c r="F322" s="2">
        <v>410.45299999999997</v>
      </c>
      <c r="G322" s="6">
        <v>0</v>
      </c>
      <c r="H322" s="6">
        <v>0</v>
      </c>
      <c r="I322" s="6">
        <v>3.1E-2</v>
      </c>
      <c r="J322" s="6">
        <v>0</v>
      </c>
      <c r="K322" s="6">
        <v>0</v>
      </c>
      <c r="L322">
        <v>5.89</v>
      </c>
    </row>
    <row r="323" spans="1:12" x14ac:dyDescent="0.35">
      <c r="A323">
        <v>1988</v>
      </c>
      <c r="B323" t="s">
        <v>45</v>
      </c>
      <c r="C323" s="2">
        <v>0</v>
      </c>
      <c r="D323" s="2">
        <v>0</v>
      </c>
      <c r="E323" s="2">
        <v>16.515999999999998</v>
      </c>
      <c r="F323" s="2">
        <v>506.98200000000003</v>
      </c>
      <c r="G323" s="6">
        <v>0</v>
      </c>
      <c r="H323" s="6">
        <v>0</v>
      </c>
      <c r="I323" s="6">
        <v>3.3000000000000002E-2</v>
      </c>
      <c r="J323" s="6">
        <v>0</v>
      </c>
      <c r="K323" s="6">
        <v>0</v>
      </c>
      <c r="L323">
        <v>29.99</v>
      </c>
    </row>
    <row r="324" spans="1:12" x14ac:dyDescent="0.35">
      <c r="A324">
        <v>1989</v>
      </c>
      <c r="B324" t="s">
        <v>45</v>
      </c>
      <c r="C324" s="2">
        <v>0</v>
      </c>
      <c r="D324" s="2">
        <v>0</v>
      </c>
      <c r="E324" s="2">
        <v>12.974</v>
      </c>
      <c r="F324" s="2">
        <v>346.072</v>
      </c>
      <c r="G324" s="6">
        <v>0</v>
      </c>
      <c r="H324" s="6">
        <v>0</v>
      </c>
      <c r="I324" s="6">
        <v>3.6999999999999998E-2</v>
      </c>
      <c r="J324" s="6">
        <v>0</v>
      </c>
      <c r="K324" s="6">
        <v>0</v>
      </c>
      <c r="L324">
        <v>-21.45</v>
      </c>
    </row>
    <row r="325" spans="1:12" x14ac:dyDescent="0.35">
      <c r="A325">
        <v>1990</v>
      </c>
      <c r="B325" t="s">
        <v>45</v>
      </c>
      <c r="C325" s="2">
        <v>0</v>
      </c>
      <c r="D325" s="2">
        <v>0</v>
      </c>
      <c r="E325" s="2">
        <v>18.864999999999998</v>
      </c>
      <c r="F325" s="2">
        <v>462.37599999999998</v>
      </c>
      <c r="G325" s="6">
        <v>0</v>
      </c>
      <c r="H325" s="6">
        <v>0</v>
      </c>
      <c r="I325" s="6">
        <v>4.1000000000000002E-2</v>
      </c>
      <c r="J325" s="6">
        <v>0</v>
      </c>
      <c r="K325" s="6">
        <v>0</v>
      </c>
      <c r="L325">
        <v>45.41</v>
      </c>
    </row>
    <row r="326" spans="1:12" x14ac:dyDescent="0.35">
      <c r="A326">
        <v>1991</v>
      </c>
      <c r="B326" t="s">
        <v>45</v>
      </c>
      <c r="C326" s="2">
        <v>305.03699999999998</v>
      </c>
      <c r="D326" s="2">
        <v>14.085000000000001</v>
      </c>
      <c r="E326" s="2">
        <v>28.164999999999999</v>
      </c>
      <c r="F326" s="2">
        <v>653.28499999999997</v>
      </c>
      <c r="G326" s="6">
        <v>0.46700000000000003</v>
      </c>
      <c r="H326" s="6">
        <v>2.1999999999999999E-2</v>
      </c>
      <c r="I326" s="6">
        <v>4.2999999999999997E-2</v>
      </c>
      <c r="J326" s="6">
        <v>0</v>
      </c>
      <c r="K326" s="6">
        <v>0</v>
      </c>
      <c r="L326">
        <v>49.3</v>
      </c>
    </row>
    <row r="327" spans="1:12" x14ac:dyDescent="0.35">
      <c r="A327">
        <v>1992</v>
      </c>
      <c r="B327" t="s">
        <v>45</v>
      </c>
      <c r="C327" s="2">
        <v>859.37400000000002</v>
      </c>
      <c r="D327" s="2">
        <v>73.239999999999995</v>
      </c>
      <c r="E327" s="2">
        <v>38.161000000000001</v>
      </c>
      <c r="F327" s="2">
        <v>970.77499999999998</v>
      </c>
      <c r="G327" s="6">
        <v>0.88500000000000001</v>
      </c>
      <c r="H327" s="6">
        <v>7.4999999999999997E-2</v>
      </c>
      <c r="I327" s="6">
        <v>3.9E-2</v>
      </c>
      <c r="J327">
        <v>181.73</v>
      </c>
      <c r="K327">
        <v>419.99</v>
      </c>
      <c r="L327">
        <v>35.49</v>
      </c>
    </row>
    <row r="328" spans="1:12" x14ac:dyDescent="0.35">
      <c r="A328">
        <v>1993</v>
      </c>
      <c r="B328" t="s">
        <v>45</v>
      </c>
      <c r="C328" s="2">
        <v>1005.074</v>
      </c>
      <c r="D328" s="2">
        <v>113.514</v>
      </c>
      <c r="E328" s="2">
        <v>47.817999999999998</v>
      </c>
      <c r="F328" s="2">
        <v>1166.4059999999999</v>
      </c>
      <c r="G328" s="6">
        <v>0.86199999999999999</v>
      </c>
      <c r="H328" s="6">
        <v>9.7000000000000003E-2</v>
      </c>
      <c r="I328" s="6">
        <v>4.1000000000000002E-2</v>
      </c>
      <c r="J328">
        <v>16.95</v>
      </c>
      <c r="K328">
        <v>54.99</v>
      </c>
      <c r="L328">
        <v>25.31</v>
      </c>
    </row>
    <row r="329" spans="1:12" x14ac:dyDescent="0.35">
      <c r="A329">
        <v>1994</v>
      </c>
      <c r="B329" t="s">
        <v>45</v>
      </c>
      <c r="C329" s="2">
        <v>1072.296</v>
      </c>
      <c r="D329" s="2">
        <v>125.087</v>
      </c>
      <c r="E329" s="2">
        <v>91.144999999999996</v>
      </c>
      <c r="F329" s="2">
        <v>1288.528</v>
      </c>
      <c r="G329" s="6">
        <v>0.83199999999999996</v>
      </c>
      <c r="H329" s="6">
        <v>9.7000000000000003E-2</v>
      </c>
      <c r="I329" s="6">
        <v>7.0999999999999994E-2</v>
      </c>
      <c r="J329">
        <v>6.69</v>
      </c>
      <c r="K329">
        <v>10.199999999999999</v>
      </c>
      <c r="L329">
        <v>90.61</v>
      </c>
    </row>
    <row r="330" spans="1:12" x14ac:dyDescent="0.35">
      <c r="A330">
        <v>1995</v>
      </c>
      <c r="B330" t="s">
        <v>45</v>
      </c>
      <c r="C330" s="2">
        <v>719.23500000000001</v>
      </c>
      <c r="D330" s="2">
        <v>173.226</v>
      </c>
      <c r="E330" s="2">
        <v>66.900000000000006</v>
      </c>
      <c r="F330" s="2">
        <v>959.36099999999999</v>
      </c>
      <c r="G330" s="6">
        <v>0.75</v>
      </c>
      <c r="H330" s="6">
        <v>0.18099999999999999</v>
      </c>
      <c r="I330" s="6">
        <v>7.0000000000000007E-2</v>
      </c>
      <c r="J330">
        <v>-32.93</v>
      </c>
      <c r="K330">
        <v>38.479999999999997</v>
      </c>
      <c r="L330">
        <v>-26.6</v>
      </c>
    </row>
    <row r="331" spans="1:12" x14ac:dyDescent="0.35">
      <c r="A331">
        <v>1996</v>
      </c>
      <c r="B331" t="s">
        <v>45</v>
      </c>
      <c r="C331" s="2">
        <v>733.56899999999996</v>
      </c>
      <c r="D331" s="2">
        <v>250.12899999999999</v>
      </c>
      <c r="E331" s="2">
        <v>57.508000000000003</v>
      </c>
      <c r="F331" s="2">
        <v>1041.2059999999999</v>
      </c>
      <c r="G331" s="6">
        <v>0.70499999999999996</v>
      </c>
      <c r="H331" s="6">
        <v>0.24</v>
      </c>
      <c r="I331" s="6">
        <v>5.5E-2</v>
      </c>
      <c r="J331">
        <v>1.99</v>
      </c>
      <c r="K331">
        <v>44.39</v>
      </c>
      <c r="L331">
        <v>-14.04</v>
      </c>
    </row>
    <row r="332" spans="1:12" x14ac:dyDescent="0.35">
      <c r="A332">
        <v>1997</v>
      </c>
      <c r="B332" t="s">
        <v>45</v>
      </c>
      <c r="C332" s="2">
        <v>756.42200000000003</v>
      </c>
      <c r="D332" s="2">
        <v>188.184</v>
      </c>
      <c r="E332" s="2">
        <v>51.884999999999998</v>
      </c>
      <c r="F332" s="2">
        <v>996.49099999999999</v>
      </c>
      <c r="G332" s="6">
        <v>0.75900000000000001</v>
      </c>
      <c r="H332" s="6">
        <v>0.189</v>
      </c>
      <c r="I332" s="6">
        <v>5.1999999999999998E-2</v>
      </c>
      <c r="J332">
        <v>3.12</v>
      </c>
      <c r="K332">
        <v>-24.77</v>
      </c>
      <c r="L332">
        <v>-9.7799999999999994</v>
      </c>
    </row>
    <row r="333" spans="1:12" x14ac:dyDescent="0.35">
      <c r="A333">
        <v>1998</v>
      </c>
      <c r="B333" t="s">
        <v>45</v>
      </c>
      <c r="C333" s="2">
        <v>788.93</v>
      </c>
      <c r="D333" s="2">
        <v>160.25700000000001</v>
      </c>
      <c r="E333" s="2">
        <v>47.533000000000001</v>
      </c>
      <c r="F333" s="2">
        <v>996.72</v>
      </c>
      <c r="G333" s="6">
        <v>0.79200000000000004</v>
      </c>
      <c r="H333" s="6">
        <v>0.161</v>
      </c>
      <c r="I333" s="6">
        <v>4.8000000000000001E-2</v>
      </c>
      <c r="J333">
        <v>4.3</v>
      </c>
      <c r="K333">
        <v>-14.84</v>
      </c>
      <c r="L333">
        <v>-8.39</v>
      </c>
    </row>
    <row r="334" spans="1:12" x14ac:dyDescent="0.35">
      <c r="A334">
        <v>1999</v>
      </c>
      <c r="B334" t="s">
        <v>45</v>
      </c>
      <c r="C334" s="2">
        <v>1170.9649999999999</v>
      </c>
      <c r="D334" s="2">
        <v>178.78299999999999</v>
      </c>
      <c r="E334" s="2">
        <v>54.155000000000001</v>
      </c>
      <c r="F334" s="2">
        <v>1403.903</v>
      </c>
      <c r="G334" s="6">
        <v>0.83399999999999996</v>
      </c>
      <c r="H334" s="6">
        <v>0.127</v>
      </c>
      <c r="I334" s="6">
        <v>3.9E-2</v>
      </c>
      <c r="J334">
        <v>48.42</v>
      </c>
      <c r="K334">
        <v>11.56</v>
      </c>
      <c r="L334">
        <v>13.93</v>
      </c>
    </row>
    <row r="335" spans="1:12" x14ac:dyDescent="0.35">
      <c r="A335">
        <v>2000</v>
      </c>
      <c r="B335" t="s">
        <v>45</v>
      </c>
      <c r="C335" s="2">
        <v>1096.117</v>
      </c>
      <c r="D335" s="2">
        <v>151.46700000000001</v>
      </c>
      <c r="E335" s="2">
        <v>51.762</v>
      </c>
      <c r="F335" s="2">
        <v>1299.347</v>
      </c>
      <c r="G335" s="6">
        <v>0.84399999999999997</v>
      </c>
      <c r="H335" s="6">
        <v>0.11700000000000001</v>
      </c>
      <c r="I335" s="6">
        <v>0.04</v>
      </c>
      <c r="J335">
        <v>-6.39</v>
      </c>
      <c r="K335">
        <v>-15.28</v>
      </c>
      <c r="L335">
        <v>-4.42</v>
      </c>
    </row>
    <row r="336" spans="1:12" x14ac:dyDescent="0.35">
      <c r="A336">
        <v>2001</v>
      </c>
      <c r="B336" t="s">
        <v>45</v>
      </c>
      <c r="C336" s="2">
        <v>1087.6469999999999</v>
      </c>
      <c r="D336" s="2">
        <v>198.93199999999999</v>
      </c>
      <c r="E336" s="2">
        <v>56.56</v>
      </c>
      <c r="F336" s="2">
        <v>1343.143</v>
      </c>
      <c r="G336" s="6">
        <v>0.81</v>
      </c>
      <c r="H336" s="6">
        <v>0.14799999999999999</v>
      </c>
      <c r="I336" s="6">
        <v>4.2000000000000003E-2</v>
      </c>
      <c r="J336">
        <v>-0.77</v>
      </c>
      <c r="K336">
        <v>31.34</v>
      </c>
      <c r="L336">
        <v>9.27</v>
      </c>
    </row>
    <row r="337" spans="1:12" x14ac:dyDescent="0.35">
      <c r="A337">
        <v>2002</v>
      </c>
      <c r="B337" t="s">
        <v>45</v>
      </c>
      <c r="C337" s="2">
        <v>1356.21</v>
      </c>
      <c r="D337" s="2">
        <v>254.923</v>
      </c>
      <c r="E337" s="2">
        <v>92.86</v>
      </c>
      <c r="F337" s="2">
        <v>1703.9929999999999</v>
      </c>
      <c r="G337" s="6">
        <v>0.79600000000000004</v>
      </c>
      <c r="H337" s="6">
        <v>0.15</v>
      </c>
      <c r="I337" s="6">
        <v>5.3999999999999999E-2</v>
      </c>
      <c r="J337">
        <v>24.69</v>
      </c>
      <c r="K337">
        <v>28.15</v>
      </c>
      <c r="L337">
        <v>64.180000000000007</v>
      </c>
    </row>
    <row r="338" spans="1:12" x14ac:dyDescent="0.35">
      <c r="A338">
        <v>2003</v>
      </c>
      <c r="B338" t="s">
        <v>45</v>
      </c>
      <c r="C338" s="2">
        <v>1612.865</v>
      </c>
      <c r="D338" s="2">
        <v>344.04899999999998</v>
      </c>
      <c r="E338" s="2">
        <v>122.434</v>
      </c>
      <c r="F338" s="2">
        <v>2079.348</v>
      </c>
      <c r="G338" s="6">
        <v>0.77600000000000002</v>
      </c>
      <c r="H338" s="6">
        <v>0.16500000000000001</v>
      </c>
      <c r="I338" s="6">
        <v>5.8999999999999997E-2</v>
      </c>
      <c r="J338">
        <v>18.920000000000002</v>
      </c>
      <c r="K338">
        <v>34.96</v>
      </c>
      <c r="L338">
        <v>31.85</v>
      </c>
    </row>
    <row r="339" spans="1:12" x14ac:dyDescent="0.35">
      <c r="A339">
        <v>2004</v>
      </c>
      <c r="B339" t="s">
        <v>45</v>
      </c>
      <c r="C339" s="2">
        <v>1323.27</v>
      </c>
      <c r="D339" s="2">
        <v>348.697</v>
      </c>
      <c r="E339" s="2">
        <v>91.947000000000003</v>
      </c>
      <c r="F339" s="2">
        <v>1637.3309999999999</v>
      </c>
      <c r="G339" s="6">
        <v>0.74099999999999999</v>
      </c>
      <c r="H339" s="6">
        <v>0.19500000000000001</v>
      </c>
      <c r="I339" s="6">
        <v>5.6000000000000001E-2</v>
      </c>
      <c r="J339">
        <v>-17.96</v>
      </c>
      <c r="K339">
        <v>1.35</v>
      </c>
      <c r="L339">
        <v>-18.07</v>
      </c>
    </row>
    <row r="340" spans="1:12" x14ac:dyDescent="0.35">
      <c r="A340">
        <v>2005</v>
      </c>
      <c r="B340" t="s">
        <v>45</v>
      </c>
      <c r="C340" s="2">
        <v>1465.1079999999999</v>
      </c>
      <c r="D340" s="2">
        <v>424.39400000000001</v>
      </c>
      <c r="E340" s="2">
        <v>76.027000000000001</v>
      </c>
      <c r="F340" s="2">
        <v>1841.664</v>
      </c>
      <c r="G340" s="6">
        <v>0.72899999999999998</v>
      </c>
      <c r="H340" s="6">
        <v>0.21099999999999999</v>
      </c>
      <c r="I340" s="6">
        <v>4.1000000000000002E-2</v>
      </c>
      <c r="J340">
        <v>10.72</v>
      </c>
      <c r="K340">
        <v>21.71</v>
      </c>
      <c r="L340">
        <v>-17.309999999999999</v>
      </c>
    </row>
    <row r="341" spans="1:12" x14ac:dyDescent="0.35">
      <c r="A341">
        <v>2006</v>
      </c>
      <c r="B341" t="s">
        <v>45</v>
      </c>
      <c r="C341" s="2">
        <v>1741.954</v>
      </c>
      <c r="D341" s="2">
        <v>476.16199999999998</v>
      </c>
      <c r="E341" s="2">
        <v>86.828999999999994</v>
      </c>
      <c r="F341" s="2">
        <v>2304.9450000000002</v>
      </c>
      <c r="G341" s="6">
        <v>0.75600000000000001</v>
      </c>
      <c r="H341" s="6">
        <v>0.20699999999999999</v>
      </c>
      <c r="I341" s="6">
        <v>3.7999999999999999E-2</v>
      </c>
      <c r="J341">
        <v>18.899999999999999</v>
      </c>
      <c r="K341">
        <v>12.2</v>
      </c>
      <c r="L341">
        <v>4.6900000000000004</v>
      </c>
    </row>
    <row r="342" spans="1:12" x14ac:dyDescent="0.35">
      <c r="A342">
        <v>2007</v>
      </c>
      <c r="B342" t="s">
        <v>45</v>
      </c>
      <c r="C342" s="2">
        <v>2225.3209999999999</v>
      </c>
      <c r="D342" s="2">
        <v>536.03800000000001</v>
      </c>
      <c r="E342" s="2">
        <v>84.004999999999995</v>
      </c>
      <c r="F342" s="2">
        <v>2845.364</v>
      </c>
      <c r="G342" s="6">
        <v>0.78200000000000003</v>
      </c>
      <c r="H342" s="6">
        <v>0.188</v>
      </c>
      <c r="I342" s="6">
        <v>0.03</v>
      </c>
      <c r="J342">
        <v>27.75</v>
      </c>
      <c r="K342">
        <v>12.57</v>
      </c>
      <c r="L342">
        <v>-3.25</v>
      </c>
    </row>
    <row r="343" spans="1:12" x14ac:dyDescent="0.35">
      <c r="A343">
        <v>2008</v>
      </c>
      <c r="B343" t="s">
        <v>45</v>
      </c>
      <c r="C343" s="2">
        <v>2073.7260000000001</v>
      </c>
      <c r="D343" s="2">
        <v>630.55399999999997</v>
      </c>
      <c r="E343" s="2">
        <v>85.224999999999994</v>
      </c>
      <c r="F343" s="2">
        <v>2789.5050000000001</v>
      </c>
      <c r="G343" s="6">
        <v>0.74299999999999999</v>
      </c>
      <c r="H343" s="6">
        <v>0.22600000000000001</v>
      </c>
      <c r="I343" s="6">
        <v>3.1E-2</v>
      </c>
      <c r="J343">
        <v>-6.81</v>
      </c>
      <c r="K343">
        <v>17.63</v>
      </c>
      <c r="L343">
        <v>1.45</v>
      </c>
    </row>
    <row r="344" spans="1:12" x14ac:dyDescent="0.35">
      <c r="A344">
        <v>2009</v>
      </c>
      <c r="B344" t="s">
        <v>45</v>
      </c>
      <c r="C344" s="2">
        <v>2772.8710000000001</v>
      </c>
      <c r="D344" s="2">
        <v>765.98099999999999</v>
      </c>
      <c r="E344" s="2">
        <v>96.299000000000007</v>
      </c>
      <c r="F344" s="2">
        <v>3330.732</v>
      </c>
      <c r="G344" s="6">
        <v>0.76300000000000001</v>
      </c>
      <c r="H344" s="6">
        <v>0.21099999999999999</v>
      </c>
      <c r="I344" s="6">
        <v>2.9000000000000001E-2</v>
      </c>
      <c r="J344">
        <v>33.71</v>
      </c>
      <c r="K344">
        <v>21.48</v>
      </c>
      <c r="L344">
        <v>23.27</v>
      </c>
    </row>
    <row r="345" spans="1:12" x14ac:dyDescent="0.35">
      <c r="A345">
        <v>2010</v>
      </c>
      <c r="B345" t="s">
        <v>45</v>
      </c>
      <c r="C345" s="2">
        <v>2237.5790000000002</v>
      </c>
      <c r="D345" s="2">
        <v>553.93299999999999</v>
      </c>
      <c r="E345" s="2">
        <v>88.245000000000005</v>
      </c>
      <c r="F345" s="2">
        <v>2879.7570000000001</v>
      </c>
      <c r="G345" s="6">
        <v>0.77700000000000002</v>
      </c>
      <c r="H345" s="6">
        <v>0.192</v>
      </c>
      <c r="I345" s="6">
        <v>3.1E-2</v>
      </c>
      <c r="J345">
        <v>-19.3</v>
      </c>
      <c r="K345">
        <v>-27.68</v>
      </c>
      <c r="L345">
        <v>-16</v>
      </c>
    </row>
    <row r="346" spans="1:12" x14ac:dyDescent="0.35">
      <c r="A346">
        <v>2011</v>
      </c>
      <c r="B346" t="s">
        <v>45</v>
      </c>
      <c r="C346" s="2">
        <v>2189.2399999999998</v>
      </c>
      <c r="D346" s="2">
        <v>632.31700000000001</v>
      </c>
      <c r="E346" s="2">
        <v>93.561999999999998</v>
      </c>
      <c r="F346" s="2">
        <v>2915.1190000000001</v>
      </c>
      <c r="G346" s="6">
        <v>0.751</v>
      </c>
      <c r="H346" s="6">
        <v>0.217</v>
      </c>
      <c r="I346" s="6">
        <v>3.2000000000000001E-2</v>
      </c>
      <c r="J346">
        <v>-2.16</v>
      </c>
      <c r="K346">
        <v>14.15</v>
      </c>
      <c r="L346">
        <v>6.03</v>
      </c>
    </row>
    <row r="347" spans="1:12" x14ac:dyDescent="0.35">
      <c r="A347">
        <v>2012</v>
      </c>
      <c r="B347" t="s">
        <v>45</v>
      </c>
      <c r="C347" s="2">
        <v>2215.5360000000001</v>
      </c>
      <c r="D347" s="2">
        <v>674.17600000000004</v>
      </c>
      <c r="E347" s="2">
        <v>86.171000000000006</v>
      </c>
      <c r="F347" s="2">
        <v>2975.8829999999998</v>
      </c>
      <c r="G347" s="6">
        <v>0.74399999999999999</v>
      </c>
      <c r="H347" s="6">
        <v>0.22700000000000001</v>
      </c>
      <c r="I347" s="6">
        <v>2.9000000000000001E-2</v>
      </c>
      <c r="J347">
        <v>1.2</v>
      </c>
      <c r="K347">
        <v>6.62</v>
      </c>
      <c r="L347">
        <v>-7.9</v>
      </c>
    </row>
    <row r="348" spans="1:12" x14ac:dyDescent="0.35">
      <c r="A348">
        <v>2013</v>
      </c>
      <c r="B348" t="s">
        <v>45</v>
      </c>
      <c r="C348" s="2">
        <v>2579.3710000000001</v>
      </c>
      <c r="D348" s="2">
        <v>824.37199999999996</v>
      </c>
      <c r="E348" s="2">
        <v>98.495000000000005</v>
      </c>
      <c r="F348" s="2">
        <v>3502.2379999999998</v>
      </c>
      <c r="G348" s="6">
        <v>0.73599999999999999</v>
      </c>
      <c r="H348" s="6">
        <v>0.23499999999999999</v>
      </c>
      <c r="I348" s="6">
        <v>2.8000000000000001E-2</v>
      </c>
      <c r="J348">
        <v>16.420000000000002</v>
      </c>
      <c r="K348">
        <v>22.28</v>
      </c>
      <c r="L348">
        <v>14.3</v>
      </c>
    </row>
    <row r="349" spans="1:12" x14ac:dyDescent="0.35">
      <c r="A349">
        <v>2014</v>
      </c>
      <c r="B349" t="s">
        <v>45</v>
      </c>
      <c r="C349" s="2">
        <v>2777.308</v>
      </c>
      <c r="D349" s="2">
        <v>865.81500000000005</v>
      </c>
      <c r="E349" s="2">
        <v>58.006999999999998</v>
      </c>
      <c r="F349" s="2">
        <v>3701.13</v>
      </c>
      <c r="G349" s="6">
        <v>0.75</v>
      </c>
      <c r="H349" s="6">
        <v>0.23400000000000001</v>
      </c>
      <c r="I349" s="6">
        <v>1.6E-2</v>
      </c>
      <c r="J349">
        <v>7.67</v>
      </c>
      <c r="K349">
        <v>5.03</v>
      </c>
      <c r="L349">
        <v>-41.11</v>
      </c>
    </row>
    <row r="350" spans="1:12" x14ac:dyDescent="0.35">
      <c r="A350">
        <v>2015</v>
      </c>
      <c r="B350" t="s">
        <v>45</v>
      </c>
      <c r="C350" s="2">
        <v>3102.7339999999999</v>
      </c>
      <c r="D350" s="2">
        <v>1124.7439999999999</v>
      </c>
      <c r="E350" s="2">
        <v>62.65</v>
      </c>
      <c r="F350" s="2">
        <v>4290.1279999999997</v>
      </c>
      <c r="G350" s="6">
        <v>0.72299999999999998</v>
      </c>
      <c r="H350" s="6">
        <v>0.26200000000000001</v>
      </c>
      <c r="I350" s="6">
        <v>1.4999999999999999E-2</v>
      </c>
      <c r="J350">
        <v>11.72</v>
      </c>
      <c r="K350">
        <v>29.91</v>
      </c>
      <c r="L350">
        <v>8</v>
      </c>
    </row>
    <row r="351" spans="1:12" x14ac:dyDescent="0.35">
      <c r="A351">
        <v>2016</v>
      </c>
      <c r="B351" t="s">
        <v>45</v>
      </c>
      <c r="C351" s="2">
        <v>3252.3670000000002</v>
      </c>
      <c r="D351" s="2">
        <v>1279.32</v>
      </c>
      <c r="E351" s="2">
        <v>53.968000000000004</v>
      </c>
      <c r="F351" s="2">
        <v>4585.6549999999997</v>
      </c>
      <c r="G351" s="6">
        <v>0.70899999999999996</v>
      </c>
      <c r="H351" s="6">
        <v>0.27900000000000003</v>
      </c>
      <c r="I351" s="6">
        <v>1.2E-2</v>
      </c>
      <c r="J351">
        <v>4.82</v>
      </c>
      <c r="K351">
        <v>13.74</v>
      </c>
      <c r="L351">
        <v>-13.86</v>
      </c>
    </row>
    <row r="352" spans="1:12" x14ac:dyDescent="0.35">
      <c r="A352">
        <v>2017</v>
      </c>
      <c r="B352" t="s">
        <v>45</v>
      </c>
      <c r="C352" s="2">
        <v>3736.4940000000001</v>
      </c>
      <c r="D352" s="2">
        <v>1201.644</v>
      </c>
      <c r="E352" s="2">
        <v>65.594999999999999</v>
      </c>
      <c r="F352" s="2">
        <v>5003.7330000000002</v>
      </c>
      <c r="G352" s="6">
        <v>0.747</v>
      </c>
      <c r="H352" s="6">
        <v>0.24</v>
      </c>
      <c r="I352" s="6">
        <v>1.2999999999999999E-2</v>
      </c>
      <c r="J352">
        <v>14.89</v>
      </c>
      <c r="K352">
        <v>-6.07</v>
      </c>
      <c r="L352">
        <v>21.54</v>
      </c>
    </row>
    <row r="353" spans="1:12" x14ac:dyDescent="0.35">
      <c r="A353">
        <v>2018</v>
      </c>
      <c r="B353" t="s">
        <v>45</v>
      </c>
      <c r="C353" s="2">
        <v>2184.4070000000002</v>
      </c>
      <c r="D353" s="2">
        <v>762.24800000000005</v>
      </c>
      <c r="E353" s="2">
        <v>23.378</v>
      </c>
      <c r="F353" s="2">
        <v>2538.85</v>
      </c>
      <c r="G353" s="6">
        <v>0.73699999999999999</v>
      </c>
      <c r="H353" s="6">
        <v>0.25700000000000001</v>
      </c>
      <c r="I353" s="6">
        <v>8.9999999999999993E-3</v>
      </c>
      <c r="J353">
        <v>0.22</v>
      </c>
      <c r="K353">
        <v>8.74</v>
      </c>
      <c r="L353">
        <v>-28.72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A2-C27D-43C0-B889-230D2F2BCE79}">
  <dimension ref="A1:F44"/>
  <sheetViews>
    <sheetView workbookViewId="0">
      <selection activeCell="J27" sqref="J27"/>
    </sheetView>
  </sheetViews>
  <sheetFormatPr defaultRowHeight="14.5" x14ac:dyDescent="0.35"/>
  <sheetData>
    <row r="1" spans="1:6" x14ac:dyDescent="0.35">
      <c r="A1">
        <v>1975</v>
      </c>
      <c r="B1" t="s">
        <v>46</v>
      </c>
      <c r="C1" s="1">
        <v>0</v>
      </c>
      <c r="D1" s="1">
        <v>0</v>
      </c>
      <c r="E1" s="1">
        <v>81911</v>
      </c>
      <c r="F1" s="1">
        <v>1462529</v>
      </c>
    </row>
    <row r="2" spans="1:6" x14ac:dyDescent="0.35">
      <c r="A2">
        <v>1976</v>
      </c>
      <c r="B2" t="s">
        <v>46</v>
      </c>
      <c r="C2">
        <v>0</v>
      </c>
      <c r="D2">
        <v>0</v>
      </c>
      <c r="E2">
        <v>352553</v>
      </c>
      <c r="F2">
        <v>5587698</v>
      </c>
    </row>
    <row r="3" spans="1:6" x14ac:dyDescent="0.35">
      <c r="A3">
        <v>1977</v>
      </c>
      <c r="B3" t="s">
        <v>46</v>
      </c>
      <c r="C3">
        <v>0</v>
      </c>
      <c r="D3">
        <v>0</v>
      </c>
      <c r="E3">
        <v>350287</v>
      </c>
      <c r="F3">
        <v>5647983</v>
      </c>
    </row>
    <row r="4" spans="1:6" x14ac:dyDescent="0.35">
      <c r="A4">
        <v>1978</v>
      </c>
      <c r="B4" t="s">
        <v>46</v>
      </c>
      <c r="C4">
        <v>0</v>
      </c>
      <c r="D4">
        <v>0</v>
      </c>
      <c r="E4">
        <v>386775</v>
      </c>
      <c r="F4">
        <v>6247379</v>
      </c>
    </row>
    <row r="5" spans="1:6" x14ac:dyDescent="0.35">
      <c r="A5">
        <v>1979</v>
      </c>
      <c r="B5" t="s">
        <v>46</v>
      </c>
      <c r="C5">
        <v>0</v>
      </c>
      <c r="D5">
        <v>0</v>
      </c>
      <c r="E5">
        <v>410494</v>
      </c>
      <c r="F5">
        <v>7125919</v>
      </c>
    </row>
    <row r="6" spans="1:6" x14ac:dyDescent="0.35">
      <c r="A6">
        <v>1980</v>
      </c>
      <c r="B6" t="s">
        <v>46</v>
      </c>
      <c r="C6">
        <v>0</v>
      </c>
      <c r="D6">
        <v>0</v>
      </c>
      <c r="E6">
        <v>474370</v>
      </c>
      <c r="F6">
        <v>8033409</v>
      </c>
    </row>
    <row r="7" spans="1:6" x14ac:dyDescent="0.35">
      <c r="A7">
        <v>1981</v>
      </c>
      <c r="B7" t="s">
        <v>46</v>
      </c>
      <c r="C7">
        <v>0</v>
      </c>
      <c r="D7">
        <v>0</v>
      </c>
      <c r="E7">
        <v>521448</v>
      </c>
      <c r="F7">
        <v>7444024</v>
      </c>
    </row>
    <row r="8" spans="1:6" x14ac:dyDescent="0.35">
      <c r="A8">
        <v>1982</v>
      </c>
      <c r="B8" t="s">
        <v>46</v>
      </c>
      <c r="C8">
        <v>0</v>
      </c>
      <c r="D8">
        <v>0</v>
      </c>
      <c r="E8">
        <v>495081</v>
      </c>
      <c r="F8">
        <v>6797071</v>
      </c>
    </row>
    <row r="9" spans="1:6" x14ac:dyDescent="0.35">
      <c r="A9">
        <v>1983</v>
      </c>
      <c r="B9" t="s">
        <v>46</v>
      </c>
      <c r="C9">
        <v>0</v>
      </c>
      <c r="D9">
        <v>0</v>
      </c>
      <c r="E9">
        <v>563428</v>
      </c>
      <c r="F9">
        <v>9337690</v>
      </c>
    </row>
    <row r="10" spans="1:6" x14ac:dyDescent="0.35">
      <c r="A10">
        <v>1984</v>
      </c>
      <c r="B10" t="s">
        <v>46</v>
      </c>
      <c r="C10">
        <v>0</v>
      </c>
      <c r="D10">
        <v>0</v>
      </c>
      <c r="E10">
        <v>641407</v>
      </c>
      <c r="F10">
        <v>12835418</v>
      </c>
    </row>
    <row r="11" spans="1:6" x14ac:dyDescent="0.35">
      <c r="A11">
        <v>1985</v>
      </c>
      <c r="B11" t="s">
        <v>46</v>
      </c>
      <c r="C11">
        <v>0</v>
      </c>
      <c r="D11">
        <v>0</v>
      </c>
      <c r="E11">
        <v>590505</v>
      </c>
      <c r="F11">
        <v>13606149</v>
      </c>
    </row>
    <row r="12" spans="1:6" x14ac:dyDescent="0.35">
      <c r="A12">
        <v>1986</v>
      </c>
      <c r="B12" t="s">
        <v>46</v>
      </c>
      <c r="C12">
        <v>0</v>
      </c>
      <c r="D12">
        <v>0</v>
      </c>
      <c r="E12">
        <v>473441</v>
      </c>
      <c r="F12">
        <v>11968779</v>
      </c>
    </row>
    <row r="13" spans="1:6" x14ac:dyDescent="0.35">
      <c r="A13">
        <v>1987</v>
      </c>
      <c r="B13" t="s">
        <v>46</v>
      </c>
      <c r="C13">
        <v>0</v>
      </c>
      <c r="D13">
        <v>0</v>
      </c>
      <c r="E13">
        <v>542629</v>
      </c>
      <c r="F13">
        <v>15822262</v>
      </c>
    </row>
    <row r="14" spans="1:6" x14ac:dyDescent="0.35">
      <c r="A14">
        <v>1988</v>
      </c>
      <c r="B14" t="s">
        <v>46</v>
      </c>
      <c r="C14">
        <v>0</v>
      </c>
      <c r="D14">
        <v>0</v>
      </c>
      <c r="E14">
        <v>897173</v>
      </c>
      <c r="F14">
        <v>24316120</v>
      </c>
    </row>
    <row r="15" spans="1:6" x14ac:dyDescent="0.35">
      <c r="A15">
        <v>1989</v>
      </c>
      <c r="B15" t="s">
        <v>46</v>
      </c>
      <c r="C15">
        <v>0</v>
      </c>
      <c r="D15">
        <v>0</v>
      </c>
      <c r="E15">
        <v>935145</v>
      </c>
      <c r="F15">
        <v>20529134</v>
      </c>
    </row>
    <row r="16" spans="1:6" x14ac:dyDescent="0.35">
      <c r="A16">
        <v>1990</v>
      </c>
      <c r="B16" t="s">
        <v>46</v>
      </c>
      <c r="C16">
        <v>0</v>
      </c>
      <c r="D16">
        <v>0</v>
      </c>
      <c r="E16">
        <v>921399</v>
      </c>
      <c r="F16">
        <v>20635736</v>
      </c>
    </row>
    <row r="17" spans="1:6" x14ac:dyDescent="0.35">
      <c r="A17">
        <v>1991</v>
      </c>
      <c r="B17" t="s">
        <v>46</v>
      </c>
      <c r="C17">
        <v>12403102</v>
      </c>
      <c r="D17">
        <v>820807</v>
      </c>
      <c r="E17">
        <v>1193883</v>
      </c>
      <c r="F17">
        <v>25542504</v>
      </c>
    </row>
    <row r="18" spans="1:6" x14ac:dyDescent="0.35">
      <c r="A18">
        <v>1992</v>
      </c>
      <c r="B18" t="s">
        <v>46</v>
      </c>
      <c r="C18">
        <v>29574280</v>
      </c>
      <c r="D18">
        <v>3255880</v>
      </c>
      <c r="E18">
        <v>1479261</v>
      </c>
      <c r="F18">
        <v>34309421</v>
      </c>
    </row>
    <row r="19" spans="1:6" x14ac:dyDescent="0.35">
      <c r="A19">
        <v>1993</v>
      </c>
      <c r="B19" t="s">
        <v>46</v>
      </c>
      <c r="C19">
        <v>35795032</v>
      </c>
      <c r="D19">
        <v>5712245</v>
      </c>
      <c r="E19">
        <v>2067956</v>
      </c>
      <c r="F19">
        <v>43575232</v>
      </c>
    </row>
    <row r="20" spans="1:6" x14ac:dyDescent="0.35">
      <c r="A20">
        <v>1994</v>
      </c>
      <c r="B20" t="s">
        <v>46</v>
      </c>
      <c r="C20">
        <v>41667700</v>
      </c>
      <c r="D20">
        <v>6349421</v>
      </c>
      <c r="E20">
        <v>3435712</v>
      </c>
      <c r="F20">
        <v>51452835</v>
      </c>
    </row>
    <row r="21" spans="1:6" x14ac:dyDescent="0.35">
      <c r="A21">
        <v>1995</v>
      </c>
      <c r="B21" t="s">
        <v>46</v>
      </c>
      <c r="C21">
        <v>34218988</v>
      </c>
      <c r="D21">
        <v>7120200</v>
      </c>
      <c r="E21">
        <v>3461916</v>
      </c>
      <c r="F21">
        <v>44801107</v>
      </c>
    </row>
    <row r="22" spans="1:6" x14ac:dyDescent="0.35">
      <c r="A22">
        <v>1996</v>
      </c>
      <c r="B22" t="s">
        <v>46</v>
      </c>
      <c r="C22">
        <v>36234475</v>
      </c>
      <c r="D22">
        <v>9887508</v>
      </c>
      <c r="E22">
        <v>3411694</v>
      </c>
      <c r="F22">
        <v>49533674</v>
      </c>
    </row>
    <row r="23" spans="1:6" x14ac:dyDescent="0.35">
      <c r="A23">
        <v>1997</v>
      </c>
      <c r="B23" t="s">
        <v>46</v>
      </c>
      <c r="C23">
        <v>42772248</v>
      </c>
      <c r="D23">
        <v>9908772</v>
      </c>
      <c r="E23">
        <v>2811266</v>
      </c>
      <c r="F23">
        <v>55492287</v>
      </c>
    </row>
    <row r="24" spans="1:6" x14ac:dyDescent="0.35">
      <c r="A24">
        <v>1998</v>
      </c>
      <c r="B24" t="s">
        <v>46</v>
      </c>
      <c r="C24">
        <v>45892933</v>
      </c>
      <c r="D24">
        <v>9265946</v>
      </c>
      <c r="E24">
        <v>2660904</v>
      </c>
      <c r="F24">
        <v>57819787</v>
      </c>
    </row>
    <row r="25" spans="1:6" x14ac:dyDescent="0.35">
      <c r="A25">
        <v>1999</v>
      </c>
      <c r="B25" t="s">
        <v>46</v>
      </c>
      <c r="C25">
        <v>60093157</v>
      </c>
      <c r="D25">
        <v>10950785</v>
      </c>
      <c r="E25">
        <v>3263070</v>
      </c>
      <c r="F25">
        <v>74307008</v>
      </c>
    </row>
    <row r="26" spans="1:6" x14ac:dyDescent="0.35">
      <c r="A26">
        <v>2000</v>
      </c>
      <c r="B26" t="s">
        <v>46</v>
      </c>
      <c r="C26">
        <v>56467326</v>
      </c>
      <c r="D26">
        <v>13191191</v>
      </c>
      <c r="E26">
        <v>3038305</v>
      </c>
      <c r="F26">
        <v>72696816</v>
      </c>
    </row>
    <row r="27" spans="1:6" x14ac:dyDescent="0.35">
      <c r="A27">
        <v>2001</v>
      </c>
      <c r="B27" t="s">
        <v>46</v>
      </c>
      <c r="C27">
        <v>71504069</v>
      </c>
      <c r="D27">
        <v>16900953</v>
      </c>
      <c r="E27">
        <v>3631996</v>
      </c>
      <c r="F27">
        <v>92037020</v>
      </c>
    </row>
    <row r="28" spans="1:6" x14ac:dyDescent="0.35">
      <c r="A28">
        <v>2002</v>
      </c>
      <c r="B28" t="s">
        <v>46</v>
      </c>
      <c r="C28">
        <v>78513028</v>
      </c>
      <c r="D28">
        <v>22200078</v>
      </c>
      <c r="E28">
        <v>4655562</v>
      </c>
      <c r="F28">
        <v>105368669</v>
      </c>
    </row>
    <row r="29" spans="1:6" x14ac:dyDescent="0.35">
      <c r="A29">
        <v>2003</v>
      </c>
      <c r="B29" t="s">
        <v>46</v>
      </c>
      <c r="C29">
        <v>92111481</v>
      </c>
      <c r="D29">
        <v>32022208</v>
      </c>
      <c r="E29">
        <v>6274709</v>
      </c>
      <c r="F29">
        <v>130408398</v>
      </c>
    </row>
    <row r="30" spans="1:6" x14ac:dyDescent="0.35">
      <c r="A30">
        <v>2004</v>
      </c>
      <c r="B30" t="s">
        <v>46</v>
      </c>
      <c r="C30">
        <v>89951422</v>
      </c>
      <c r="D30">
        <v>34214430</v>
      </c>
      <c r="E30">
        <v>6079481</v>
      </c>
      <c r="F30">
        <v>130245333</v>
      </c>
    </row>
    <row r="31" spans="1:6" x14ac:dyDescent="0.35">
      <c r="A31">
        <v>2005</v>
      </c>
      <c r="B31" t="s">
        <v>46</v>
      </c>
      <c r="C31">
        <v>103438544</v>
      </c>
      <c r="D31">
        <v>41343323</v>
      </c>
      <c r="E31">
        <v>5487599</v>
      </c>
      <c r="F31">
        <v>150269466</v>
      </c>
    </row>
    <row r="32" spans="1:6" x14ac:dyDescent="0.35">
      <c r="A32">
        <v>2006</v>
      </c>
      <c r="B32" t="s">
        <v>46</v>
      </c>
      <c r="C32">
        <v>116191217</v>
      </c>
      <c r="D32">
        <v>45701756</v>
      </c>
      <c r="E32">
        <v>5517964</v>
      </c>
      <c r="F32">
        <v>167410937</v>
      </c>
    </row>
    <row r="33" spans="1:6" x14ac:dyDescent="0.35">
      <c r="A33">
        <v>2007</v>
      </c>
      <c r="B33" t="s">
        <v>46</v>
      </c>
      <c r="C33">
        <v>131091735</v>
      </c>
      <c r="D33">
        <v>46210838</v>
      </c>
      <c r="E33">
        <v>5267096</v>
      </c>
      <c r="F33">
        <v>182569669</v>
      </c>
    </row>
    <row r="34" spans="1:6" x14ac:dyDescent="0.35">
      <c r="A34">
        <v>2008</v>
      </c>
      <c r="B34" t="s">
        <v>46</v>
      </c>
      <c r="C34">
        <v>109278767</v>
      </c>
      <c r="D34">
        <v>44459620</v>
      </c>
      <c r="E34">
        <v>5146774</v>
      </c>
      <c r="F34">
        <v>158885161</v>
      </c>
    </row>
    <row r="35" spans="1:6" x14ac:dyDescent="0.35">
      <c r="A35">
        <v>2009</v>
      </c>
      <c r="B35" t="s">
        <v>46</v>
      </c>
      <c r="C35">
        <v>142935561</v>
      </c>
      <c r="D35">
        <v>42731890</v>
      </c>
      <c r="E35">
        <v>5791182</v>
      </c>
      <c r="F35">
        <v>191458633</v>
      </c>
    </row>
    <row r="36" spans="1:6" x14ac:dyDescent="0.35">
      <c r="A36">
        <v>2010</v>
      </c>
      <c r="B36" t="s">
        <v>46</v>
      </c>
      <c r="C36">
        <v>117558079</v>
      </c>
      <c r="D36">
        <v>38494834</v>
      </c>
      <c r="E36">
        <v>4560640</v>
      </c>
      <c r="F36">
        <v>160613553</v>
      </c>
    </row>
    <row r="37" spans="1:6" x14ac:dyDescent="0.35">
      <c r="A37">
        <v>2011</v>
      </c>
      <c r="B37" t="s">
        <v>46</v>
      </c>
      <c r="C37">
        <v>112624502</v>
      </c>
      <c r="D37">
        <v>45809032</v>
      </c>
      <c r="E37">
        <v>4243701</v>
      </c>
      <c r="F37">
        <v>162677235</v>
      </c>
    </row>
    <row r="38" spans="1:6" x14ac:dyDescent="0.35">
      <c r="A38">
        <v>2012</v>
      </c>
      <c r="B38" t="s">
        <v>46</v>
      </c>
      <c r="C38">
        <v>115828897</v>
      </c>
      <c r="D38">
        <v>47716342</v>
      </c>
      <c r="E38">
        <v>4009073</v>
      </c>
      <c r="F38">
        <v>167554312</v>
      </c>
    </row>
    <row r="39" spans="1:6" x14ac:dyDescent="0.35">
      <c r="A39">
        <v>2013</v>
      </c>
      <c r="B39" t="s">
        <v>46</v>
      </c>
      <c r="C39">
        <v>131826026</v>
      </c>
      <c r="D39">
        <v>50538537</v>
      </c>
      <c r="E39">
        <v>3922629</v>
      </c>
      <c r="F39">
        <v>186287192</v>
      </c>
    </row>
    <row r="40" spans="1:6" x14ac:dyDescent="0.35">
      <c r="A40">
        <v>2014</v>
      </c>
      <c r="B40" t="s">
        <v>46</v>
      </c>
      <c r="C40">
        <v>141696221</v>
      </c>
      <c r="D40">
        <v>57098017</v>
      </c>
      <c r="E40">
        <v>3911760</v>
      </c>
      <c r="F40">
        <v>202705998</v>
      </c>
    </row>
    <row r="41" spans="1:6" x14ac:dyDescent="0.35">
      <c r="A41">
        <v>2015</v>
      </c>
      <c r="B41" t="s">
        <v>46</v>
      </c>
      <c r="C41">
        <v>156996194</v>
      </c>
      <c r="D41">
        <v>73864803</v>
      </c>
      <c r="E41">
        <v>4293206</v>
      </c>
      <c r="F41">
        <v>235154203</v>
      </c>
    </row>
    <row r="42" spans="1:6" x14ac:dyDescent="0.35">
      <c r="A42">
        <v>2016</v>
      </c>
      <c r="B42" t="s">
        <v>46</v>
      </c>
      <c r="C42">
        <v>160184909</v>
      </c>
      <c r="D42">
        <v>80556875</v>
      </c>
      <c r="E42">
        <v>4415431</v>
      </c>
      <c r="F42">
        <v>245157215</v>
      </c>
    </row>
    <row r="43" spans="1:6" x14ac:dyDescent="0.35">
      <c r="A43">
        <v>2017</v>
      </c>
      <c r="B43" t="s">
        <v>46</v>
      </c>
      <c r="C43">
        <v>175404737</v>
      </c>
      <c r="D43">
        <v>72748421</v>
      </c>
      <c r="E43">
        <v>4665078</v>
      </c>
      <c r="F43">
        <v>252818236</v>
      </c>
    </row>
    <row r="44" spans="1:6" x14ac:dyDescent="0.35">
      <c r="A44">
        <v>2018</v>
      </c>
      <c r="B44" t="s">
        <v>46</v>
      </c>
      <c r="C44">
        <v>99434258</v>
      </c>
      <c r="D44">
        <v>43260866</v>
      </c>
      <c r="E44">
        <v>2228065</v>
      </c>
      <c r="F44">
        <v>144923189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FEE4-8ECD-453E-95FF-E07E15BDC939}">
  <dimension ref="A1:F193"/>
  <sheetViews>
    <sheetView workbookViewId="0">
      <selection activeCell="J8" sqref="J8"/>
    </sheetView>
  </sheetViews>
  <sheetFormatPr defaultRowHeight="14.5" x14ac:dyDescent="0.35"/>
  <sheetData>
    <row r="1" spans="1:6" ht="41.5" x14ac:dyDescent="0.35">
      <c r="C1" s="1" t="s">
        <v>47</v>
      </c>
      <c r="D1" s="1" t="s">
        <v>48</v>
      </c>
      <c r="E1" s="1" t="s">
        <v>49</v>
      </c>
      <c r="F1" s="1" t="s">
        <v>46</v>
      </c>
    </row>
    <row r="2" spans="1:6" x14ac:dyDescent="0.35">
      <c r="A2" s="4">
        <v>42583</v>
      </c>
      <c r="B2" s="4" t="s">
        <v>38</v>
      </c>
      <c r="C2" s="5">
        <v>4517265</v>
      </c>
      <c r="D2" s="5">
        <v>2708263</v>
      </c>
      <c r="E2" s="5">
        <v>174846</v>
      </c>
      <c r="F2" s="5">
        <v>7400374</v>
      </c>
    </row>
    <row r="3" spans="1:6" x14ac:dyDescent="0.35">
      <c r="A3" s="4">
        <v>42614</v>
      </c>
      <c r="B3" s="4" t="s">
        <v>38</v>
      </c>
      <c r="C3" s="5">
        <v>4555920</v>
      </c>
      <c r="D3" s="5">
        <v>2843108</v>
      </c>
      <c r="E3" s="5">
        <v>161120</v>
      </c>
      <c r="F3" s="5">
        <v>7560148</v>
      </c>
    </row>
    <row r="4" spans="1:6" x14ac:dyDescent="0.35">
      <c r="A4" s="4">
        <v>42644</v>
      </c>
      <c r="B4" s="4" t="s">
        <v>38</v>
      </c>
      <c r="C4" s="5">
        <v>4625835</v>
      </c>
      <c r="D4" s="5">
        <v>2581791</v>
      </c>
      <c r="E4" s="5">
        <v>143789</v>
      </c>
      <c r="F4" s="5">
        <v>7351415</v>
      </c>
    </row>
    <row r="5" spans="1:6" x14ac:dyDescent="0.35">
      <c r="A5" s="4">
        <v>42675</v>
      </c>
      <c r="B5" s="4" t="s">
        <v>38</v>
      </c>
      <c r="C5" s="5">
        <v>5502587</v>
      </c>
      <c r="D5" s="5">
        <v>2807840</v>
      </c>
      <c r="E5" s="5">
        <v>160134</v>
      </c>
      <c r="F5" s="5">
        <v>8470561</v>
      </c>
    </row>
    <row r="6" spans="1:6" x14ac:dyDescent="0.35">
      <c r="A6" s="4">
        <v>42705</v>
      </c>
      <c r="B6" s="4" t="s">
        <v>38</v>
      </c>
      <c r="C6" s="5">
        <v>5203087</v>
      </c>
      <c r="D6" s="5">
        <v>2515434</v>
      </c>
      <c r="E6" s="5">
        <v>150267</v>
      </c>
      <c r="F6" s="5">
        <v>7868788</v>
      </c>
    </row>
    <row r="7" spans="1:6" x14ac:dyDescent="0.35">
      <c r="A7" s="4">
        <v>42736</v>
      </c>
      <c r="B7" s="4" t="s">
        <v>38</v>
      </c>
      <c r="C7" s="5">
        <v>3711537</v>
      </c>
      <c r="D7" s="5">
        <v>1995567</v>
      </c>
      <c r="E7" s="5">
        <v>128661</v>
      </c>
      <c r="F7" s="5">
        <v>5835765</v>
      </c>
    </row>
    <row r="8" spans="1:6" x14ac:dyDescent="0.35">
      <c r="A8" s="4">
        <v>42767</v>
      </c>
      <c r="B8" s="4" t="s">
        <v>38</v>
      </c>
      <c r="C8" s="5">
        <v>3855048</v>
      </c>
      <c r="D8" s="5">
        <v>2121764</v>
      </c>
      <c r="E8" s="5">
        <v>164165</v>
      </c>
      <c r="F8" s="5">
        <v>6140977</v>
      </c>
    </row>
    <row r="9" spans="1:6" x14ac:dyDescent="0.35">
      <c r="A9" s="4">
        <v>42795</v>
      </c>
      <c r="B9" s="4" t="s">
        <v>38</v>
      </c>
      <c r="C9" s="5">
        <v>5418347</v>
      </c>
      <c r="D9" s="5">
        <v>2618566</v>
      </c>
      <c r="E9" s="5">
        <v>179992</v>
      </c>
      <c r="F9" s="5">
        <v>8216905</v>
      </c>
    </row>
    <row r="10" spans="1:6" x14ac:dyDescent="0.35">
      <c r="A10" s="4">
        <v>42826</v>
      </c>
      <c r="B10" s="4" t="s">
        <v>38</v>
      </c>
      <c r="C10" s="5">
        <v>4435522</v>
      </c>
      <c r="D10" s="5">
        <v>2031431</v>
      </c>
      <c r="E10" s="5">
        <v>148507</v>
      </c>
      <c r="F10" s="5">
        <v>6615460</v>
      </c>
    </row>
    <row r="11" spans="1:6" x14ac:dyDescent="0.35">
      <c r="A11" s="4">
        <v>42856</v>
      </c>
      <c r="B11" s="4" t="s">
        <v>38</v>
      </c>
      <c r="C11" s="5">
        <v>5790060</v>
      </c>
      <c r="D11" s="5">
        <v>2697628</v>
      </c>
      <c r="E11" s="5">
        <v>223383</v>
      </c>
      <c r="F11" s="5">
        <v>8711071</v>
      </c>
    </row>
    <row r="12" spans="1:6" x14ac:dyDescent="0.35">
      <c r="A12" s="4">
        <v>42887</v>
      </c>
      <c r="B12" s="4" t="s">
        <v>38</v>
      </c>
      <c r="C12" s="5">
        <v>5162951</v>
      </c>
      <c r="D12" s="5">
        <v>2581301</v>
      </c>
      <c r="E12" s="5">
        <v>196294</v>
      </c>
      <c r="F12" s="5">
        <v>7940546</v>
      </c>
    </row>
    <row r="13" spans="1:6" x14ac:dyDescent="0.35">
      <c r="A13" s="4">
        <v>42917</v>
      </c>
      <c r="B13" s="4" t="s">
        <v>38</v>
      </c>
      <c r="C13" s="5">
        <v>5098011</v>
      </c>
      <c r="D13" s="5">
        <v>2311100</v>
      </c>
      <c r="E13" s="5">
        <v>164426</v>
      </c>
      <c r="F13" s="5">
        <v>7573537</v>
      </c>
    </row>
    <row r="14" spans="1:6" x14ac:dyDescent="0.35">
      <c r="A14" s="4">
        <v>42948</v>
      </c>
      <c r="B14" s="4" t="s">
        <v>38</v>
      </c>
      <c r="C14" s="5">
        <v>5704003</v>
      </c>
      <c r="D14" s="5">
        <v>2518607</v>
      </c>
      <c r="E14" s="5">
        <v>194247</v>
      </c>
      <c r="F14" s="5">
        <v>8416857</v>
      </c>
    </row>
    <row r="15" spans="1:6" x14ac:dyDescent="0.35">
      <c r="A15" s="4">
        <v>42979</v>
      </c>
      <c r="B15" s="4" t="s">
        <v>38</v>
      </c>
      <c r="C15" s="5">
        <v>5359471</v>
      </c>
      <c r="D15" s="5">
        <v>2296738</v>
      </c>
      <c r="E15" s="5">
        <v>184785</v>
      </c>
      <c r="F15" s="5">
        <v>7840994</v>
      </c>
    </row>
    <row r="16" spans="1:6" x14ac:dyDescent="0.35">
      <c r="A16" s="4">
        <v>43009</v>
      </c>
      <c r="B16" s="4" t="s">
        <v>38</v>
      </c>
      <c r="C16" s="5">
        <v>5314873</v>
      </c>
      <c r="D16" s="5">
        <v>2444010</v>
      </c>
      <c r="E16" s="5">
        <v>171397</v>
      </c>
      <c r="F16" s="5">
        <v>7930280</v>
      </c>
    </row>
    <row r="17" spans="1:6" x14ac:dyDescent="0.35">
      <c r="A17" s="4">
        <v>43040</v>
      </c>
      <c r="B17" s="4" t="s">
        <v>38</v>
      </c>
      <c r="C17" s="5">
        <v>6115952</v>
      </c>
      <c r="D17" s="5">
        <v>2777340</v>
      </c>
      <c r="E17" s="5">
        <v>190154</v>
      </c>
      <c r="F17" s="5">
        <v>9083446</v>
      </c>
    </row>
    <row r="18" spans="1:6" x14ac:dyDescent="0.35">
      <c r="A18" s="4">
        <v>43070</v>
      </c>
      <c r="B18" s="4" t="s">
        <v>38</v>
      </c>
      <c r="C18" s="5">
        <v>5377892</v>
      </c>
      <c r="D18" s="5">
        <v>2394614</v>
      </c>
      <c r="E18" s="5">
        <v>153681</v>
      </c>
      <c r="F18" s="5">
        <v>7926187</v>
      </c>
    </row>
    <row r="19" spans="1:6" x14ac:dyDescent="0.35">
      <c r="A19" s="4">
        <v>43101</v>
      </c>
      <c r="B19" s="4" t="s">
        <v>38</v>
      </c>
      <c r="C19" s="5">
        <v>4052060</v>
      </c>
      <c r="D19" s="5">
        <v>2026101</v>
      </c>
      <c r="E19" s="5">
        <v>135644</v>
      </c>
      <c r="F19" s="5">
        <v>6213805</v>
      </c>
    </row>
    <row r="20" spans="1:6" x14ac:dyDescent="0.35">
      <c r="A20" s="4">
        <v>43132</v>
      </c>
      <c r="B20" s="4" t="s">
        <v>38</v>
      </c>
      <c r="C20" s="5">
        <v>4301141</v>
      </c>
      <c r="D20" s="5">
        <v>2229559</v>
      </c>
      <c r="E20" s="5">
        <v>146672</v>
      </c>
      <c r="F20" s="5">
        <v>6677372</v>
      </c>
    </row>
    <row r="21" spans="1:6" x14ac:dyDescent="0.35">
      <c r="A21" s="4">
        <v>43160</v>
      </c>
      <c r="B21" s="4" t="s">
        <v>38</v>
      </c>
      <c r="C21" s="5">
        <v>5034025</v>
      </c>
      <c r="D21" s="5">
        <v>2428423</v>
      </c>
      <c r="E21" s="5">
        <v>134884</v>
      </c>
      <c r="F21" s="5">
        <v>7597332</v>
      </c>
    </row>
    <row r="22" spans="1:6" x14ac:dyDescent="0.35">
      <c r="A22" s="4">
        <v>43191</v>
      </c>
      <c r="B22" s="4" t="s">
        <v>38</v>
      </c>
      <c r="C22" s="5">
        <v>4851404</v>
      </c>
      <c r="D22" s="5">
        <v>2244260</v>
      </c>
      <c r="E22" s="5">
        <v>129164</v>
      </c>
      <c r="F22" s="5">
        <v>7224828</v>
      </c>
    </row>
    <row r="23" spans="1:6" x14ac:dyDescent="0.35">
      <c r="A23" s="4">
        <v>43221</v>
      </c>
      <c r="B23" s="4" t="s">
        <v>38</v>
      </c>
      <c r="C23" s="5">
        <v>5899896</v>
      </c>
      <c r="D23" s="5">
        <v>2669098</v>
      </c>
      <c r="E23" s="5">
        <v>155243</v>
      </c>
      <c r="F23" s="5">
        <v>8724237</v>
      </c>
    </row>
    <row r="24" spans="1:6" x14ac:dyDescent="0.35">
      <c r="A24" s="4">
        <v>43252</v>
      </c>
      <c r="B24" s="4" t="s">
        <v>38</v>
      </c>
      <c r="C24" s="5">
        <v>5070931</v>
      </c>
      <c r="D24" s="5">
        <v>2319516</v>
      </c>
      <c r="E24" s="5">
        <v>123181</v>
      </c>
      <c r="F24" s="5">
        <v>7513628</v>
      </c>
    </row>
    <row r="25" spans="1:6" x14ac:dyDescent="0.35">
      <c r="A25" s="4">
        <v>43282</v>
      </c>
      <c r="B25" s="4" t="s">
        <v>38</v>
      </c>
      <c r="C25" s="5">
        <v>4946615</v>
      </c>
      <c r="D25" s="5">
        <v>2421510</v>
      </c>
      <c r="E25" s="5">
        <v>139849</v>
      </c>
      <c r="F25" s="5">
        <v>7507974</v>
      </c>
    </row>
    <row r="26" spans="1:6" x14ac:dyDescent="0.35">
      <c r="A26" s="4">
        <v>42583</v>
      </c>
      <c r="B26" s="4" t="s">
        <v>39</v>
      </c>
      <c r="C26" s="5">
        <v>3561101</v>
      </c>
      <c r="D26" s="5">
        <v>1919840</v>
      </c>
      <c r="E26" s="5">
        <v>89456</v>
      </c>
      <c r="F26" s="5">
        <v>5570397</v>
      </c>
    </row>
    <row r="27" spans="1:6" x14ac:dyDescent="0.35">
      <c r="A27" s="4">
        <v>42614</v>
      </c>
      <c r="B27" s="4" t="s">
        <v>39</v>
      </c>
      <c r="C27" s="5">
        <v>3604142</v>
      </c>
      <c r="D27" s="5">
        <v>1967779</v>
      </c>
      <c r="E27" s="5">
        <v>96840</v>
      </c>
      <c r="F27" s="5">
        <v>5668761</v>
      </c>
    </row>
    <row r="28" spans="1:6" x14ac:dyDescent="0.35">
      <c r="A28" s="4">
        <v>42644</v>
      </c>
      <c r="B28" s="4" t="s">
        <v>39</v>
      </c>
      <c r="C28" s="5">
        <v>3705315</v>
      </c>
      <c r="D28" s="5">
        <v>1829648</v>
      </c>
      <c r="E28" s="5">
        <v>90511</v>
      </c>
      <c r="F28" s="5">
        <v>5625474</v>
      </c>
    </row>
    <row r="29" spans="1:6" x14ac:dyDescent="0.35">
      <c r="A29" s="4">
        <v>42675</v>
      </c>
      <c r="B29" s="4" t="s">
        <v>39</v>
      </c>
      <c r="C29" s="5">
        <v>4210130</v>
      </c>
      <c r="D29" s="5">
        <v>1987839</v>
      </c>
      <c r="E29" s="5">
        <v>92098</v>
      </c>
      <c r="F29" s="5">
        <v>6290067</v>
      </c>
    </row>
    <row r="30" spans="1:6" x14ac:dyDescent="0.35">
      <c r="A30" s="4">
        <v>42705</v>
      </c>
      <c r="B30" s="4" t="s">
        <v>39</v>
      </c>
      <c r="C30" s="5">
        <v>4205860</v>
      </c>
      <c r="D30" s="5">
        <v>1749784</v>
      </c>
      <c r="E30" s="5">
        <v>79934</v>
      </c>
      <c r="F30" s="5">
        <v>6035578</v>
      </c>
    </row>
    <row r="31" spans="1:6" x14ac:dyDescent="0.35">
      <c r="A31" s="4">
        <v>42736</v>
      </c>
      <c r="B31" s="4" t="s">
        <v>39</v>
      </c>
      <c r="C31" s="5">
        <v>3455112</v>
      </c>
      <c r="D31" s="5">
        <v>1483372</v>
      </c>
      <c r="E31" s="5">
        <v>70048</v>
      </c>
      <c r="F31" s="5">
        <v>5008532</v>
      </c>
    </row>
    <row r="32" spans="1:6" x14ac:dyDescent="0.35">
      <c r="A32" s="4">
        <v>42767</v>
      </c>
      <c r="B32" s="4" t="s">
        <v>39</v>
      </c>
      <c r="C32" s="5">
        <v>3416586</v>
      </c>
      <c r="D32" s="5">
        <v>1617062</v>
      </c>
      <c r="E32" s="5">
        <v>88788</v>
      </c>
      <c r="F32" s="5">
        <v>5122436</v>
      </c>
    </row>
    <row r="33" spans="1:6" x14ac:dyDescent="0.35">
      <c r="A33" s="4">
        <v>42795</v>
      </c>
      <c r="B33" s="4" t="s">
        <v>39</v>
      </c>
      <c r="C33" s="5">
        <v>4015392</v>
      </c>
      <c r="D33" s="5">
        <v>1838801</v>
      </c>
      <c r="E33" s="5">
        <v>98566</v>
      </c>
      <c r="F33" s="5">
        <v>5952759</v>
      </c>
    </row>
    <row r="34" spans="1:6" x14ac:dyDescent="0.35">
      <c r="A34" s="4">
        <v>42826</v>
      </c>
      <c r="B34" s="4" t="s">
        <v>39</v>
      </c>
      <c r="C34" s="5">
        <v>3483560</v>
      </c>
      <c r="D34" s="5">
        <v>1495251</v>
      </c>
      <c r="E34" s="5">
        <v>80098</v>
      </c>
      <c r="F34" s="5">
        <v>5058909</v>
      </c>
    </row>
    <row r="35" spans="1:6" x14ac:dyDescent="0.35">
      <c r="A35" s="4">
        <v>42856</v>
      </c>
      <c r="B35" s="4" t="s">
        <v>39</v>
      </c>
      <c r="C35" s="5">
        <v>4627301</v>
      </c>
      <c r="D35" s="5">
        <v>1966672</v>
      </c>
      <c r="E35" s="5">
        <v>108548</v>
      </c>
      <c r="F35" s="5">
        <v>6702521</v>
      </c>
    </row>
    <row r="36" spans="1:6" x14ac:dyDescent="0.35">
      <c r="A36" s="4">
        <v>42887</v>
      </c>
      <c r="B36" s="4" t="s">
        <v>39</v>
      </c>
      <c r="C36" s="5">
        <v>4473942</v>
      </c>
      <c r="D36" s="5">
        <v>1864321</v>
      </c>
      <c r="E36" s="5">
        <v>101251</v>
      </c>
      <c r="F36" s="5">
        <v>6439514</v>
      </c>
    </row>
    <row r="37" spans="1:6" x14ac:dyDescent="0.35">
      <c r="A37" s="4">
        <v>42917</v>
      </c>
      <c r="B37" s="4" t="s">
        <v>39</v>
      </c>
      <c r="C37" s="5">
        <v>4239453</v>
      </c>
      <c r="D37" s="5">
        <v>1700277</v>
      </c>
      <c r="E37" s="5">
        <v>84170</v>
      </c>
      <c r="F37" s="5">
        <v>6023900</v>
      </c>
    </row>
    <row r="38" spans="1:6" x14ac:dyDescent="0.35">
      <c r="A38" s="4">
        <v>42948</v>
      </c>
      <c r="B38" s="4" t="s">
        <v>39</v>
      </c>
      <c r="C38" s="5">
        <v>4647024</v>
      </c>
      <c r="D38" s="5">
        <v>1881780</v>
      </c>
      <c r="E38" s="5">
        <v>97137</v>
      </c>
      <c r="F38" s="5">
        <v>6625941</v>
      </c>
    </row>
    <row r="39" spans="1:6" x14ac:dyDescent="0.35">
      <c r="A39" s="4">
        <v>42979</v>
      </c>
      <c r="B39" s="4" t="s">
        <v>39</v>
      </c>
      <c r="C39" s="5">
        <v>4318270</v>
      </c>
      <c r="D39" s="5">
        <v>1877397</v>
      </c>
      <c r="E39" s="5">
        <v>124917</v>
      </c>
      <c r="F39" s="5">
        <v>6320584</v>
      </c>
    </row>
    <row r="40" spans="1:6" x14ac:dyDescent="0.35">
      <c r="A40" s="4">
        <v>43009</v>
      </c>
      <c r="B40" s="4" t="s">
        <v>39</v>
      </c>
      <c r="C40" s="5">
        <v>4684676</v>
      </c>
      <c r="D40" s="5">
        <v>1947915</v>
      </c>
      <c r="E40" s="5">
        <v>105166</v>
      </c>
      <c r="F40" s="5">
        <v>6737757</v>
      </c>
    </row>
    <row r="41" spans="1:6" x14ac:dyDescent="0.35">
      <c r="A41" s="4">
        <v>43040</v>
      </c>
      <c r="B41" s="4" t="s">
        <v>39</v>
      </c>
      <c r="C41" s="5">
        <v>5053884</v>
      </c>
      <c r="D41" s="5">
        <v>2051905</v>
      </c>
      <c r="E41" s="5">
        <v>100238</v>
      </c>
      <c r="F41" s="5">
        <v>7206027</v>
      </c>
    </row>
    <row r="42" spans="1:6" x14ac:dyDescent="0.35">
      <c r="A42" s="4">
        <v>43070</v>
      </c>
      <c r="B42" s="4" t="s">
        <v>39</v>
      </c>
      <c r="C42" s="5">
        <v>4655753</v>
      </c>
      <c r="D42" s="5">
        <v>1948868</v>
      </c>
      <c r="E42" s="5">
        <v>88353</v>
      </c>
      <c r="F42" s="5">
        <v>6692974</v>
      </c>
    </row>
    <row r="43" spans="1:6" x14ac:dyDescent="0.35">
      <c r="A43" s="4">
        <v>43101</v>
      </c>
      <c r="B43" s="4" t="s">
        <v>39</v>
      </c>
      <c r="C43" s="5">
        <v>4087942</v>
      </c>
      <c r="D43" s="5">
        <v>1696931</v>
      </c>
      <c r="E43" s="5">
        <v>80013</v>
      </c>
      <c r="F43" s="5">
        <v>5864886</v>
      </c>
    </row>
    <row r="44" spans="1:6" x14ac:dyDescent="0.35">
      <c r="A44" s="4">
        <v>43132</v>
      </c>
      <c r="B44" s="4" t="s">
        <v>39</v>
      </c>
      <c r="C44" s="5">
        <v>3932243</v>
      </c>
      <c r="D44" s="5">
        <v>1815764</v>
      </c>
      <c r="E44" s="5">
        <v>84733</v>
      </c>
      <c r="F44" s="5">
        <v>5832740</v>
      </c>
    </row>
    <row r="45" spans="1:6" x14ac:dyDescent="0.35">
      <c r="A45" s="4">
        <v>43160</v>
      </c>
      <c r="B45" s="4" t="s">
        <v>39</v>
      </c>
      <c r="C45" s="5">
        <v>4110194</v>
      </c>
      <c r="D45" s="5">
        <v>1986638</v>
      </c>
      <c r="E45" s="5">
        <v>86871</v>
      </c>
      <c r="F45" s="5">
        <v>6183703</v>
      </c>
    </row>
    <row r="46" spans="1:6" x14ac:dyDescent="0.35">
      <c r="A46" s="4">
        <v>43191</v>
      </c>
      <c r="B46" s="4" t="s">
        <v>39</v>
      </c>
      <c r="C46" s="5">
        <v>3937098</v>
      </c>
      <c r="D46" s="5">
        <v>1887523</v>
      </c>
      <c r="E46" s="5">
        <v>71836</v>
      </c>
      <c r="F46" s="5">
        <v>5896457</v>
      </c>
    </row>
    <row r="47" spans="1:6" x14ac:dyDescent="0.35">
      <c r="A47" s="4">
        <v>43221</v>
      </c>
      <c r="B47" s="4" t="s">
        <v>39</v>
      </c>
      <c r="C47" s="5">
        <v>4971441</v>
      </c>
      <c r="D47" s="5">
        <v>2251523</v>
      </c>
      <c r="E47" s="5">
        <v>93263</v>
      </c>
      <c r="F47" s="5">
        <v>7316227</v>
      </c>
    </row>
    <row r="48" spans="1:6" x14ac:dyDescent="0.35">
      <c r="A48" s="4">
        <v>43252</v>
      </c>
      <c r="B48" s="4" t="s">
        <v>39</v>
      </c>
      <c r="C48" s="5">
        <v>4496386</v>
      </c>
      <c r="D48" s="5">
        <v>1988331</v>
      </c>
      <c r="E48" s="5">
        <v>89202</v>
      </c>
      <c r="F48" s="5">
        <v>6573919</v>
      </c>
    </row>
    <row r="49" spans="1:6" x14ac:dyDescent="0.35">
      <c r="A49" s="4">
        <v>43282</v>
      </c>
      <c r="B49" s="4" t="s">
        <v>39</v>
      </c>
      <c r="C49" s="5">
        <v>4527736</v>
      </c>
      <c r="D49" s="5">
        <v>2171460</v>
      </c>
      <c r="E49" s="5">
        <v>72559</v>
      </c>
      <c r="F49" s="5">
        <v>6771755</v>
      </c>
    </row>
    <row r="50" spans="1:6" x14ac:dyDescent="0.35">
      <c r="A50" s="4">
        <v>42583</v>
      </c>
      <c r="B50" s="4" t="s">
        <v>40</v>
      </c>
      <c r="C50" s="5">
        <v>2630796</v>
      </c>
      <c r="D50" s="5">
        <v>966007</v>
      </c>
      <c r="E50" s="5">
        <v>65750</v>
      </c>
      <c r="F50" s="5">
        <v>3662553</v>
      </c>
    </row>
    <row r="51" spans="1:6" x14ac:dyDescent="0.35">
      <c r="A51" s="4">
        <v>42614</v>
      </c>
      <c r="B51" s="4" t="s">
        <v>40</v>
      </c>
      <c r="C51" s="5">
        <v>2702770</v>
      </c>
      <c r="D51" s="5">
        <v>1015129</v>
      </c>
      <c r="E51" s="5">
        <v>80263</v>
      </c>
      <c r="F51" s="5">
        <v>3798162</v>
      </c>
    </row>
    <row r="52" spans="1:6" x14ac:dyDescent="0.35">
      <c r="A52" s="4">
        <v>42644</v>
      </c>
      <c r="B52" s="4" t="s">
        <v>40</v>
      </c>
      <c r="C52" s="5">
        <v>2583730</v>
      </c>
      <c r="D52" s="5">
        <v>886027</v>
      </c>
      <c r="E52" s="5">
        <v>60598</v>
      </c>
      <c r="F52" s="5">
        <v>3530355</v>
      </c>
    </row>
    <row r="53" spans="1:6" x14ac:dyDescent="0.35">
      <c r="A53" s="4">
        <v>42675</v>
      </c>
      <c r="B53" s="4" t="s">
        <v>40</v>
      </c>
      <c r="C53" s="5">
        <v>2889521</v>
      </c>
      <c r="D53" s="5">
        <v>1004181</v>
      </c>
      <c r="E53" s="5">
        <v>82721</v>
      </c>
      <c r="F53" s="5">
        <v>3976423</v>
      </c>
    </row>
    <row r="54" spans="1:6" x14ac:dyDescent="0.35">
      <c r="A54" s="4">
        <v>42705</v>
      </c>
      <c r="B54" s="4" t="s">
        <v>40</v>
      </c>
      <c r="C54" s="5">
        <v>2614399</v>
      </c>
      <c r="D54" s="5">
        <v>857175</v>
      </c>
      <c r="E54" s="5">
        <v>65686</v>
      </c>
      <c r="F54" s="5">
        <v>3537260</v>
      </c>
    </row>
    <row r="55" spans="1:6" x14ac:dyDescent="0.35">
      <c r="A55" s="4">
        <v>42736</v>
      </c>
      <c r="B55" s="4" t="s">
        <v>40</v>
      </c>
      <c r="C55" s="5">
        <v>2103508</v>
      </c>
      <c r="D55" s="5">
        <v>790208</v>
      </c>
      <c r="E55" s="5">
        <v>58725</v>
      </c>
      <c r="F55" s="5">
        <v>2952441</v>
      </c>
    </row>
    <row r="56" spans="1:6" x14ac:dyDescent="0.35">
      <c r="A56" s="4">
        <v>42767</v>
      </c>
      <c r="B56" s="4" t="s">
        <v>40</v>
      </c>
      <c r="C56" s="5">
        <v>2321596</v>
      </c>
      <c r="D56" s="5">
        <v>768712</v>
      </c>
      <c r="E56" s="5">
        <v>66833</v>
      </c>
      <c r="F56" s="5">
        <v>3157141</v>
      </c>
    </row>
    <row r="57" spans="1:6" x14ac:dyDescent="0.35">
      <c r="A57" s="4">
        <v>42795</v>
      </c>
      <c r="B57" s="4" t="s">
        <v>40</v>
      </c>
      <c r="C57" s="5">
        <v>2792620</v>
      </c>
      <c r="D57" s="5">
        <v>957169</v>
      </c>
      <c r="E57" s="5">
        <v>73534</v>
      </c>
      <c r="F57" s="5">
        <v>3823323</v>
      </c>
    </row>
    <row r="58" spans="1:6" x14ac:dyDescent="0.35">
      <c r="A58" s="4">
        <v>42826</v>
      </c>
      <c r="B58" s="4" t="s">
        <v>40</v>
      </c>
      <c r="C58" s="5">
        <v>2265617</v>
      </c>
      <c r="D58" s="5">
        <v>707635</v>
      </c>
      <c r="E58" s="5">
        <v>60590</v>
      </c>
      <c r="F58" s="5">
        <v>3033842</v>
      </c>
    </row>
    <row r="59" spans="1:6" x14ac:dyDescent="0.35">
      <c r="A59" s="4">
        <v>42856</v>
      </c>
      <c r="B59" s="4" t="s">
        <v>40</v>
      </c>
      <c r="C59" s="5">
        <v>2754720</v>
      </c>
      <c r="D59" s="5">
        <v>907106</v>
      </c>
      <c r="E59" s="5">
        <v>64716</v>
      </c>
      <c r="F59" s="5">
        <v>3726542</v>
      </c>
    </row>
    <row r="60" spans="1:6" x14ac:dyDescent="0.35">
      <c r="A60" s="4">
        <v>42887</v>
      </c>
      <c r="B60" s="4" t="s">
        <v>40</v>
      </c>
      <c r="C60" s="5">
        <v>2716485</v>
      </c>
      <c r="D60" s="5">
        <v>875751</v>
      </c>
      <c r="E60" s="5">
        <v>65427</v>
      </c>
      <c r="F60" s="5">
        <v>3657663</v>
      </c>
    </row>
    <row r="61" spans="1:6" x14ac:dyDescent="0.35">
      <c r="A61" s="4">
        <v>42917</v>
      </c>
      <c r="B61" s="4" t="s">
        <v>40</v>
      </c>
      <c r="C61" s="5">
        <v>2543723</v>
      </c>
      <c r="D61" s="5">
        <v>761774</v>
      </c>
      <c r="E61" s="5">
        <v>54001</v>
      </c>
      <c r="F61" s="5">
        <v>3359498</v>
      </c>
    </row>
    <row r="62" spans="1:6" x14ac:dyDescent="0.35">
      <c r="A62" s="4">
        <v>42948</v>
      </c>
      <c r="B62" s="4" t="s">
        <v>40</v>
      </c>
      <c r="C62" s="5">
        <v>2769316</v>
      </c>
      <c r="D62" s="5">
        <v>838465</v>
      </c>
      <c r="E62" s="5">
        <v>74299</v>
      </c>
      <c r="F62" s="5">
        <v>3682080</v>
      </c>
    </row>
    <row r="63" spans="1:6" x14ac:dyDescent="0.35">
      <c r="A63" s="4">
        <v>42979</v>
      </c>
      <c r="B63" s="4" t="s">
        <v>40</v>
      </c>
      <c r="C63" s="5">
        <v>2582471</v>
      </c>
      <c r="D63" s="5">
        <v>856609</v>
      </c>
      <c r="E63" s="5">
        <v>87121</v>
      </c>
      <c r="F63" s="5">
        <v>3526201</v>
      </c>
    </row>
    <row r="64" spans="1:6" x14ac:dyDescent="0.35">
      <c r="A64" s="4">
        <v>43009</v>
      </c>
      <c r="B64" s="4" t="s">
        <v>40</v>
      </c>
      <c r="C64" s="5">
        <v>2675274</v>
      </c>
      <c r="D64" s="5">
        <v>851627</v>
      </c>
      <c r="E64" s="5">
        <v>72807</v>
      </c>
      <c r="F64" s="5">
        <v>3599708</v>
      </c>
    </row>
    <row r="65" spans="1:6" x14ac:dyDescent="0.35">
      <c r="A65" s="4">
        <v>43040</v>
      </c>
      <c r="B65" s="4" t="s">
        <v>40</v>
      </c>
      <c r="C65" s="5">
        <v>3027281</v>
      </c>
      <c r="D65" s="5">
        <v>937986</v>
      </c>
      <c r="E65" s="5">
        <v>76587</v>
      </c>
      <c r="F65" s="5">
        <v>4041854</v>
      </c>
    </row>
    <row r="66" spans="1:6" x14ac:dyDescent="0.35">
      <c r="A66" s="4">
        <v>43070</v>
      </c>
      <c r="B66" s="4" t="s">
        <v>40</v>
      </c>
      <c r="C66" s="5">
        <v>2563956</v>
      </c>
      <c r="D66" s="5">
        <v>824453</v>
      </c>
      <c r="E66" s="5">
        <v>57804</v>
      </c>
      <c r="F66" s="5">
        <v>3446213</v>
      </c>
    </row>
    <row r="67" spans="1:6" x14ac:dyDescent="0.35">
      <c r="A67" s="4">
        <v>43101</v>
      </c>
      <c r="B67" s="4" t="s">
        <v>40</v>
      </c>
      <c r="C67" s="5">
        <v>2198183</v>
      </c>
      <c r="D67" s="5">
        <v>791760</v>
      </c>
      <c r="E67" s="5">
        <v>59041</v>
      </c>
      <c r="F67" s="5">
        <v>3048984</v>
      </c>
    </row>
    <row r="68" spans="1:6" x14ac:dyDescent="0.35">
      <c r="A68" s="4">
        <v>43132</v>
      </c>
      <c r="B68" s="4" t="s">
        <v>40</v>
      </c>
      <c r="C68" s="5">
        <v>2339603</v>
      </c>
      <c r="D68" s="5">
        <v>824290</v>
      </c>
      <c r="E68" s="5">
        <v>56750</v>
      </c>
      <c r="F68" s="5">
        <v>3220643</v>
      </c>
    </row>
    <row r="69" spans="1:6" x14ac:dyDescent="0.35">
      <c r="A69" s="4">
        <v>43160</v>
      </c>
      <c r="B69" s="4" t="s">
        <v>40</v>
      </c>
      <c r="C69" s="5">
        <v>2646183</v>
      </c>
      <c r="D69" s="5">
        <v>966453</v>
      </c>
      <c r="E69" s="5">
        <v>64466</v>
      </c>
      <c r="F69" s="5">
        <v>3677102</v>
      </c>
    </row>
    <row r="70" spans="1:6" x14ac:dyDescent="0.35">
      <c r="A70" s="4">
        <v>43191</v>
      </c>
      <c r="B70" s="4" t="s">
        <v>40</v>
      </c>
      <c r="C70" s="5">
        <v>2273087</v>
      </c>
      <c r="D70" s="5">
        <v>809338</v>
      </c>
      <c r="E70" s="5">
        <v>48658</v>
      </c>
      <c r="F70" s="5">
        <v>3131083</v>
      </c>
    </row>
    <row r="71" spans="1:6" x14ac:dyDescent="0.35">
      <c r="A71" s="4">
        <v>43221</v>
      </c>
      <c r="B71" s="4" t="s">
        <v>40</v>
      </c>
      <c r="C71" s="5">
        <v>2749844</v>
      </c>
      <c r="D71" s="5">
        <v>952798</v>
      </c>
      <c r="E71" s="5">
        <v>59133</v>
      </c>
      <c r="F71" s="5">
        <v>3761775</v>
      </c>
    </row>
    <row r="72" spans="1:6" x14ac:dyDescent="0.35">
      <c r="A72" s="4">
        <v>43252</v>
      </c>
      <c r="B72" s="4" t="s">
        <v>40</v>
      </c>
      <c r="C72" s="5">
        <v>2658006</v>
      </c>
      <c r="D72" s="5">
        <v>937045</v>
      </c>
      <c r="E72" s="5">
        <v>57176</v>
      </c>
      <c r="F72" s="5">
        <v>3652227</v>
      </c>
    </row>
    <row r="73" spans="1:6" x14ac:dyDescent="0.35">
      <c r="A73" s="4">
        <v>43282</v>
      </c>
      <c r="B73" s="4" t="s">
        <v>40</v>
      </c>
      <c r="C73" s="5">
        <v>2644193</v>
      </c>
      <c r="D73" s="5">
        <v>949327</v>
      </c>
      <c r="E73" s="5">
        <v>51124</v>
      </c>
      <c r="F73" s="5">
        <v>3644644</v>
      </c>
    </row>
    <row r="74" spans="1:6" x14ac:dyDescent="0.35">
      <c r="A74" s="4">
        <v>42583</v>
      </c>
      <c r="B74" s="4" t="s">
        <v>41</v>
      </c>
      <c r="C74" s="5">
        <v>735094</v>
      </c>
      <c r="D74" s="5">
        <v>399488</v>
      </c>
      <c r="E74" s="5">
        <v>16875</v>
      </c>
      <c r="F74" s="5">
        <v>1151457</v>
      </c>
    </row>
    <row r="75" spans="1:6" x14ac:dyDescent="0.35">
      <c r="A75" s="4">
        <v>42614</v>
      </c>
      <c r="B75" s="4" t="s">
        <v>41</v>
      </c>
      <c r="C75" s="5">
        <v>701740</v>
      </c>
      <c r="D75" s="5">
        <v>426556</v>
      </c>
      <c r="E75" s="5">
        <v>18521</v>
      </c>
      <c r="F75" s="5">
        <v>1146817</v>
      </c>
    </row>
    <row r="76" spans="1:6" x14ac:dyDescent="0.35">
      <c r="A76" s="4">
        <v>42644</v>
      </c>
      <c r="B76" s="4" t="s">
        <v>41</v>
      </c>
      <c r="C76" s="5">
        <v>688528</v>
      </c>
      <c r="D76" s="5">
        <v>341154</v>
      </c>
      <c r="E76" s="5">
        <v>18902</v>
      </c>
      <c r="F76" s="5">
        <v>1048584</v>
      </c>
    </row>
    <row r="77" spans="1:6" x14ac:dyDescent="0.35">
      <c r="A77" s="4">
        <v>42675</v>
      </c>
      <c r="B77" s="4" t="s">
        <v>41</v>
      </c>
      <c r="C77" s="5">
        <v>796827</v>
      </c>
      <c r="D77" s="5">
        <v>389207</v>
      </c>
      <c r="E77" s="5">
        <v>20432</v>
      </c>
      <c r="F77" s="5">
        <v>1206466</v>
      </c>
    </row>
    <row r="78" spans="1:6" x14ac:dyDescent="0.35">
      <c r="A78" s="4">
        <v>42705</v>
      </c>
      <c r="B78" s="4" t="s">
        <v>41</v>
      </c>
      <c r="C78" s="5">
        <v>767134</v>
      </c>
      <c r="D78" s="5">
        <v>329775</v>
      </c>
      <c r="E78" s="5">
        <v>21599</v>
      </c>
      <c r="F78" s="5">
        <v>1118508</v>
      </c>
    </row>
    <row r="79" spans="1:6" x14ac:dyDescent="0.35">
      <c r="A79" s="4">
        <v>42736</v>
      </c>
      <c r="B79" s="4" t="s">
        <v>41</v>
      </c>
      <c r="C79" s="5">
        <v>612780</v>
      </c>
      <c r="D79" s="5">
        <v>309956</v>
      </c>
      <c r="E79" s="5">
        <v>18781</v>
      </c>
      <c r="F79" s="5">
        <v>941517</v>
      </c>
    </row>
    <row r="80" spans="1:6" x14ac:dyDescent="0.35">
      <c r="A80" s="4">
        <v>42767</v>
      </c>
      <c r="B80" s="4" t="s">
        <v>41</v>
      </c>
      <c r="C80" s="5">
        <v>683293</v>
      </c>
      <c r="D80" s="5">
        <v>323280</v>
      </c>
      <c r="E80" s="5">
        <v>15591</v>
      </c>
      <c r="F80" s="5">
        <v>1022164</v>
      </c>
    </row>
    <row r="81" spans="1:6" x14ac:dyDescent="0.35">
      <c r="A81" s="4">
        <v>42795</v>
      </c>
      <c r="B81" s="4" t="s">
        <v>41</v>
      </c>
      <c r="C81" s="5">
        <v>825234</v>
      </c>
      <c r="D81" s="5">
        <v>368985</v>
      </c>
      <c r="E81" s="5">
        <v>20223</v>
      </c>
      <c r="F81" s="5">
        <v>1214442</v>
      </c>
    </row>
    <row r="82" spans="1:6" x14ac:dyDescent="0.35">
      <c r="A82" s="4">
        <v>42826</v>
      </c>
      <c r="B82" s="4" t="s">
        <v>41</v>
      </c>
      <c r="C82" s="5">
        <v>661884</v>
      </c>
      <c r="D82" s="5">
        <v>296742</v>
      </c>
      <c r="E82" s="5">
        <v>13927</v>
      </c>
      <c r="F82" s="5">
        <v>972553</v>
      </c>
    </row>
    <row r="83" spans="1:6" x14ac:dyDescent="0.35">
      <c r="A83" s="4">
        <v>42856</v>
      </c>
      <c r="B83" s="4" t="s">
        <v>41</v>
      </c>
      <c r="C83" s="5">
        <v>821144</v>
      </c>
      <c r="D83" s="5">
        <v>358698</v>
      </c>
      <c r="E83" s="5">
        <v>19351</v>
      </c>
      <c r="F83" s="5">
        <v>1199193</v>
      </c>
    </row>
    <row r="84" spans="1:6" x14ac:dyDescent="0.35">
      <c r="A84" s="4">
        <v>42887</v>
      </c>
      <c r="B84" s="4" t="s">
        <v>41</v>
      </c>
      <c r="C84" s="5">
        <v>797343</v>
      </c>
      <c r="D84" s="5">
        <v>329153</v>
      </c>
      <c r="E84" s="5">
        <v>15056</v>
      </c>
      <c r="F84" s="5">
        <v>1141552</v>
      </c>
    </row>
    <row r="85" spans="1:6" x14ac:dyDescent="0.35">
      <c r="A85" s="4">
        <v>42917</v>
      </c>
      <c r="B85" s="4" t="s">
        <v>41</v>
      </c>
      <c r="C85" s="5">
        <v>693771</v>
      </c>
      <c r="D85" s="5">
        <v>299670</v>
      </c>
      <c r="E85" s="5">
        <v>16636</v>
      </c>
      <c r="F85" s="5">
        <v>1010077</v>
      </c>
    </row>
    <row r="86" spans="1:6" x14ac:dyDescent="0.35">
      <c r="A86" s="4">
        <v>42948</v>
      </c>
      <c r="B86" s="4" t="s">
        <v>41</v>
      </c>
      <c r="C86" s="5">
        <v>716894</v>
      </c>
      <c r="D86" s="5">
        <v>353587</v>
      </c>
      <c r="E86" s="5">
        <v>19785</v>
      </c>
      <c r="F86" s="5">
        <v>1090266</v>
      </c>
    </row>
    <row r="87" spans="1:6" x14ac:dyDescent="0.35">
      <c r="A87" s="4">
        <v>42979</v>
      </c>
      <c r="B87" s="4" t="s">
        <v>41</v>
      </c>
      <c r="C87" s="5">
        <v>687249</v>
      </c>
      <c r="D87" s="5">
        <v>319110</v>
      </c>
      <c r="E87" s="5">
        <v>17502</v>
      </c>
      <c r="F87" s="5">
        <v>1023861</v>
      </c>
    </row>
    <row r="88" spans="1:6" x14ac:dyDescent="0.35">
      <c r="A88" s="4">
        <v>43009</v>
      </c>
      <c r="B88" s="4" t="s">
        <v>41</v>
      </c>
      <c r="C88" s="5">
        <v>704925</v>
      </c>
      <c r="D88" s="5">
        <v>292804</v>
      </c>
      <c r="E88" s="5">
        <v>19982</v>
      </c>
      <c r="F88" s="5">
        <v>1017711</v>
      </c>
    </row>
    <row r="89" spans="1:6" x14ac:dyDescent="0.35">
      <c r="A89" s="4">
        <v>43040</v>
      </c>
      <c r="B89" s="4" t="s">
        <v>41</v>
      </c>
      <c r="C89" s="5">
        <v>842046</v>
      </c>
      <c r="D89" s="5">
        <v>347745</v>
      </c>
      <c r="E89" s="5">
        <v>20586</v>
      </c>
      <c r="F89" s="5">
        <v>1210377</v>
      </c>
    </row>
    <row r="90" spans="1:6" x14ac:dyDescent="0.35">
      <c r="A90" s="4">
        <v>43070</v>
      </c>
      <c r="B90" s="4" t="s">
        <v>41</v>
      </c>
      <c r="C90" s="5">
        <v>782623</v>
      </c>
      <c r="D90" s="5">
        <v>325623</v>
      </c>
      <c r="E90" s="5">
        <v>16373</v>
      </c>
      <c r="F90" s="5">
        <v>1124619</v>
      </c>
    </row>
    <row r="91" spans="1:6" x14ac:dyDescent="0.35">
      <c r="A91" s="4">
        <v>43101</v>
      </c>
      <c r="B91" s="4" t="s">
        <v>41</v>
      </c>
      <c r="C91" s="5">
        <v>661543</v>
      </c>
      <c r="D91" s="5">
        <v>275012</v>
      </c>
      <c r="E91" s="5">
        <v>15650</v>
      </c>
      <c r="F91" s="5">
        <v>952205</v>
      </c>
    </row>
    <row r="92" spans="1:6" x14ac:dyDescent="0.35">
      <c r="A92" s="4">
        <v>43132</v>
      </c>
      <c r="B92" s="4" t="s">
        <v>41</v>
      </c>
      <c r="C92" s="5">
        <v>692830</v>
      </c>
      <c r="D92" s="5">
        <v>322329</v>
      </c>
      <c r="E92" s="5">
        <v>12958</v>
      </c>
      <c r="F92" s="5">
        <v>1028117</v>
      </c>
    </row>
    <row r="93" spans="1:6" x14ac:dyDescent="0.35">
      <c r="A93" s="4">
        <v>43160</v>
      </c>
      <c r="B93" s="4" t="s">
        <v>41</v>
      </c>
      <c r="C93" s="5">
        <v>743383</v>
      </c>
      <c r="D93" s="5">
        <v>337126</v>
      </c>
      <c r="E93" s="5">
        <v>16690</v>
      </c>
      <c r="F93" s="5">
        <v>1097199</v>
      </c>
    </row>
    <row r="94" spans="1:6" x14ac:dyDescent="0.35">
      <c r="A94" s="4">
        <v>43191</v>
      </c>
      <c r="B94" s="4" t="s">
        <v>41</v>
      </c>
      <c r="C94" s="5">
        <v>673600</v>
      </c>
      <c r="D94" s="5">
        <v>318003</v>
      </c>
      <c r="E94" s="5">
        <v>14459</v>
      </c>
      <c r="F94" s="5">
        <v>1006062</v>
      </c>
    </row>
    <row r="95" spans="1:6" x14ac:dyDescent="0.35">
      <c r="A95" s="4">
        <v>43221</v>
      </c>
      <c r="B95" s="4" t="s">
        <v>41</v>
      </c>
      <c r="C95" s="5">
        <v>845882</v>
      </c>
      <c r="D95" s="5">
        <v>366573</v>
      </c>
      <c r="E95" s="5">
        <v>16170</v>
      </c>
      <c r="F95" s="5">
        <v>1228625</v>
      </c>
    </row>
    <row r="96" spans="1:6" x14ac:dyDescent="0.35">
      <c r="A96" s="4">
        <v>43252</v>
      </c>
      <c r="B96" s="4" t="s">
        <v>41</v>
      </c>
      <c r="C96" s="5">
        <v>755196</v>
      </c>
      <c r="D96" s="5">
        <v>326213</v>
      </c>
      <c r="E96" s="5">
        <v>17255</v>
      </c>
      <c r="F96" s="5">
        <v>1098664</v>
      </c>
    </row>
    <row r="97" spans="1:6" x14ac:dyDescent="0.35">
      <c r="A97" s="4">
        <v>43282</v>
      </c>
      <c r="B97" s="4" t="s">
        <v>41</v>
      </c>
      <c r="C97" s="5">
        <v>738329</v>
      </c>
      <c r="D97" s="5">
        <v>341669</v>
      </c>
      <c r="E97" s="5">
        <v>18770</v>
      </c>
      <c r="F97" s="5">
        <v>1098768</v>
      </c>
    </row>
    <row r="98" spans="1:6" x14ac:dyDescent="0.35">
      <c r="A98" s="4">
        <v>42583</v>
      </c>
      <c r="B98" s="4" t="s">
        <v>42</v>
      </c>
      <c r="C98" s="5">
        <v>1427609</v>
      </c>
      <c r="D98" s="5">
        <v>677424</v>
      </c>
      <c r="E98" s="5">
        <v>20424</v>
      </c>
      <c r="F98" s="5">
        <v>2125457</v>
      </c>
    </row>
    <row r="99" spans="1:6" x14ac:dyDescent="0.35">
      <c r="A99" s="4">
        <v>42614</v>
      </c>
      <c r="B99" s="4" t="s">
        <v>42</v>
      </c>
      <c r="C99" s="5">
        <v>1330676</v>
      </c>
      <c r="D99" s="5">
        <v>690882</v>
      </c>
      <c r="E99" s="5">
        <v>27760</v>
      </c>
      <c r="F99" s="5">
        <v>2049318</v>
      </c>
    </row>
    <row r="100" spans="1:6" x14ac:dyDescent="0.35">
      <c r="A100" s="4">
        <v>42644</v>
      </c>
      <c r="B100" s="4" t="s">
        <v>42</v>
      </c>
      <c r="C100" s="5">
        <v>1327367</v>
      </c>
      <c r="D100" s="5">
        <v>654898</v>
      </c>
      <c r="E100" s="5">
        <v>19906</v>
      </c>
      <c r="F100" s="5">
        <v>2002171</v>
      </c>
    </row>
    <row r="101" spans="1:6" x14ac:dyDescent="0.35">
      <c r="A101" s="4">
        <v>42675</v>
      </c>
      <c r="B101" s="4" t="s">
        <v>42</v>
      </c>
      <c r="C101" s="5">
        <v>1518280</v>
      </c>
      <c r="D101" s="5">
        <v>644652</v>
      </c>
      <c r="E101" s="5">
        <v>24995</v>
      </c>
      <c r="F101" s="5">
        <v>2187927</v>
      </c>
    </row>
    <row r="102" spans="1:6" x14ac:dyDescent="0.35">
      <c r="A102" s="4">
        <v>42705</v>
      </c>
      <c r="B102" s="4" t="s">
        <v>42</v>
      </c>
      <c r="C102" s="5">
        <v>1393741</v>
      </c>
      <c r="D102" s="5">
        <v>591851</v>
      </c>
      <c r="E102" s="5">
        <v>19054</v>
      </c>
      <c r="F102" s="5">
        <v>2004646</v>
      </c>
    </row>
    <row r="103" spans="1:6" x14ac:dyDescent="0.35">
      <c r="A103" s="4">
        <v>42736</v>
      </c>
      <c r="B103" s="4" t="s">
        <v>42</v>
      </c>
      <c r="C103" s="5">
        <v>1115531</v>
      </c>
      <c r="D103" s="5">
        <v>515636</v>
      </c>
      <c r="E103" s="5">
        <v>15584</v>
      </c>
      <c r="F103" s="5">
        <v>1646751</v>
      </c>
    </row>
    <row r="104" spans="1:6" x14ac:dyDescent="0.35">
      <c r="A104" s="4">
        <v>42767</v>
      </c>
      <c r="B104" s="4" t="s">
        <v>42</v>
      </c>
      <c r="C104" s="5">
        <v>1259130</v>
      </c>
      <c r="D104" s="5">
        <v>481443</v>
      </c>
      <c r="E104" s="5">
        <v>20328</v>
      </c>
      <c r="F104" s="5">
        <v>1760901</v>
      </c>
    </row>
    <row r="105" spans="1:6" x14ac:dyDescent="0.35">
      <c r="A105" s="4">
        <v>42795</v>
      </c>
      <c r="B105" s="4" t="s">
        <v>42</v>
      </c>
      <c r="C105" s="5">
        <v>1450619</v>
      </c>
      <c r="D105" s="5">
        <v>587798</v>
      </c>
      <c r="E105" s="5">
        <v>26967</v>
      </c>
      <c r="F105" s="5">
        <v>2065384</v>
      </c>
    </row>
    <row r="106" spans="1:6" x14ac:dyDescent="0.35">
      <c r="A106" s="4">
        <v>42826</v>
      </c>
      <c r="B106" s="4" t="s">
        <v>42</v>
      </c>
      <c r="C106" s="5">
        <v>1201568</v>
      </c>
      <c r="D106" s="5">
        <v>445819</v>
      </c>
      <c r="E106" s="5">
        <v>13711</v>
      </c>
      <c r="F106" s="5">
        <v>1661098</v>
      </c>
    </row>
    <row r="107" spans="1:6" x14ac:dyDescent="0.35">
      <c r="A107" s="4">
        <v>42856</v>
      </c>
      <c r="B107" s="4" t="s">
        <v>42</v>
      </c>
      <c r="C107" s="5">
        <v>1541691</v>
      </c>
      <c r="D107" s="5">
        <v>607427</v>
      </c>
      <c r="E107" s="5">
        <v>23411</v>
      </c>
      <c r="F107" s="5">
        <v>2172529</v>
      </c>
    </row>
    <row r="108" spans="1:6" x14ac:dyDescent="0.35">
      <c r="A108" s="4">
        <v>42887</v>
      </c>
      <c r="B108" s="4" t="s">
        <v>42</v>
      </c>
      <c r="C108" s="5">
        <v>1442503</v>
      </c>
      <c r="D108" s="5">
        <v>561519</v>
      </c>
      <c r="E108" s="5">
        <v>18323</v>
      </c>
      <c r="F108" s="5">
        <v>2022345</v>
      </c>
    </row>
    <row r="109" spans="1:6" x14ac:dyDescent="0.35">
      <c r="A109" s="4">
        <v>42917</v>
      </c>
      <c r="B109" s="4" t="s">
        <v>42</v>
      </c>
      <c r="C109" s="5">
        <v>1343446</v>
      </c>
      <c r="D109" s="5">
        <v>469067</v>
      </c>
      <c r="E109" s="5">
        <v>15590</v>
      </c>
      <c r="F109" s="5">
        <v>1828103</v>
      </c>
    </row>
    <row r="110" spans="1:6" x14ac:dyDescent="0.35">
      <c r="A110" s="4">
        <v>42948</v>
      </c>
      <c r="B110" s="4" t="s">
        <v>42</v>
      </c>
      <c r="C110" s="5">
        <v>1448613</v>
      </c>
      <c r="D110" s="5">
        <v>524873</v>
      </c>
      <c r="E110" s="5">
        <v>20740</v>
      </c>
      <c r="F110" s="5">
        <v>1994226</v>
      </c>
    </row>
    <row r="111" spans="1:6" x14ac:dyDescent="0.35">
      <c r="A111" s="4">
        <v>42979</v>
      </c>
      <c r="B111" s="4" t="s">
        <v>42</v>
      </c>
      <c r="C111" s="5">
        <v>1255935</v>
      </c>
      <c r="D111" s="5">
        <v>468385</v>
      </c>
      <c r="E111" s="5">
        <v>16850</v>
      </c>
      <c r="F111" s="5">
        <v>1741170</v>
      </c>
    </row>
    <row r="112" spans="1:6" x14ac:dyDescent="0.35">
      <c r="A112" s="4">
        <v>43009</v>
      </c>
      <c r="B112" s="4" t="s">
        <v>42</v>
      </c>
      <c r="C112" s="5">
        <v>1409856</v>
      </c>
      <c r="D112" s="5">
        <v>495882</v>
      </c>
      <c r="E112" s="5">
        <v>19395</v>
      </c>
      <c r="F112" s="5">
        <v>1925133</v>
      </c>
    </row>
    <row r="113" spans="1:6" x14ac:dyDescent="0.35">
      <c r="A113" s="4">
        <v>43040</v>
      </c>
      <c r="B113" s="4" t="s">
        <v>42</v>
      </c>
      <c r="C113" s="5">
        <v>1463196</v>
      </c>
      <c r="D113" s="5">
        <v>526989</v>
      </c>
      <c r="E113" s="5">
        <v>15955</v>
      </c>
      <c r="F113" s="5">
        <v>2006140</v>
      </c>
    </row>
    <row r="114" spans="1:6" x14ac:dyDescent="0.35">
      <c r="A114" s="4">
        <v>43070</v>
      </c>
      <c r="B114" s="4" t="s">
        <v>42</v>
      </c>
      <c r="C114" s="5">
        <v>1270181</v>
      </c>
      <c r="D114" s="5">
        <v>484470</v>
      </c>
      <c r="E114" s="5">
        <v>17527</v>
      </c>
      <c r="F114" s="5">
        <v>1772178</v>
      </c>
    </row>
    <row r="115" spans="1:6" x14ac:dyDescent="0.35">
      <c r="A115" s="4">
        <v>43101</v>
      </c>
      <c r="B115" s="4" t="s">
        <v>42</v>
      </c>
      <c r="C115" s="5">
        <v>1200435</v>
      </c>
      <c r="D115" s="5">
        <v>436759</v>
      </c>
      <c r="E115" s="5">
        <v>16605</v>
      </c>
      <c r="F115" s="5">
        <v>1653799</v>
      </c>
    </row>
    <row r="116" spans="1:6" x14ac:dyDescent="0.35">
      <c r="A116" s="4">
        <v>43132</v>
      </c>
      <c r="B116" s="4" t="s">
        <v>42</v>
      </c>
      <c r="C116" s="5">
        <v>1138342</v>
      </c>
      <c r="D116" s="5">
        <v>481845</v>
      </c>
      <c r="E116" s="5">
        <v>14093</v>
      </c>
      <c r="F116" s="5">
        <v>1634280</v>
      </c>
    </row>
    <row r="117" spans="1:6" x14ac:dyDescent="0.35">
      <c r="A117" s="4">
        <v>43160</v>
      </c>
      <c r="B117" s="4" t="s">
        <v>42</v>
      </c>
      <c r="C117" s="5">
        <v>1231292</v>
      </c>
      <c r="D117" s="5">
        <v>469304</v>
      </c>
      <c r="E117" s="5">
        <v>17976</v>
      </c>
      <c r="F117" s="5">
        <v>1718572</v>
      </c>
    </row>
    <row r="118" spans="1:6" x14ac:dyDescent="0.35">
      <c r="A118" s="4">
        <v>43191</v>
      </c>
      <c r="B118" s="4" t="s">
        <v>42</v>
      </c>
      <c r="C118" s="5">
        <v>1187592</v>
      </c>
      <c r="D118" s="5">
        <v>460416</v>
      </c>
      <c r="E118" s="5">
        <v>13105</v>
      </c>
      <c r="F118" s="5">
        <v>1661113</v>
      </c>
    </row>
    <row r="119" spans="1:6" x14ac:dyDescent="0.35">
      <c r="A119" s="4">
        <v>43221</v>
      </c>
      <c r="B119" s="4" t="s">
        <v>42</v>
      </c>
      <c r="C119" s="5">
        <v>1406250</v>
      </c>
      <c r="D119" s="5">
        <v>499176</v>
      </c>
      <c r="E119" s="5">
        <v>11712</v>
      </c>
      <c r="F119" s="5">
        <v>1917138</v>
      </c>
    </row>
    <row r="120" spans="1:6" x14ac:dyDescent="0.35">
      <c r="A120" s="4">
        <v>43252</v>
      </c>
      <c r="B120" s="4" t="s">
        <v>42</v>
      </c>
      <c r="C120" s="5">
        <v>1187006</v>
      </c>
      <c r="D120" s="5">
        <v>435178</v>
      </c>
      <c r="E120" s="5">
        <v>16765</v>
      </c>
      <c r="F120" s="5">
        <v>1638949</v>
      </c>
    </row>
    <row r="121" spans="1:6" x14ac:dyDescent="0.35">
      <c r="A121" s="4">
        <v>43282</v>
      </c>
      <c r="B121" s="4" t="s">
        <v>42</v>
      </c>
      <c r="C121" s="5">
        <v>1215439</v>
      </c>
      <c r="D121" s="5">
        <v>478189</v>
      </c>
      <c r="E121" s="5">
        <v>11644</v>
      </c>
      <c r="F121" s="5">
        <v>1705272</v>
      </c>
    </row>
    <row r="122" spans="1:6" x14ac:dyDescent="0.35">
      <c r="A122" s="4">
        <v>42583</v>
      </c>
      <c r="B122" s="4" t="s">
        <v>43</v>
      </c>
      <c r="C122" s="5">
        <v>172260</v>
      </c>
      <c r="D122" s="5">
        <v>52329</v>
      </c>
      <c r="E122" s="5">
        <v>5609</v>
      </c>
      <c r="F122" s="5">
        <v>230198</v>
      </c>
    </row>
    <row r="123" spans="1:6" x14ac:dyDescent="0.35">
      <c r="A123" s="4">
        <v>42614</v>
      </c>
      <c r="B123" s="4" t="s">
        <v>43</v>
      </c>
      <c r="C123" s="5">
        <v>182740</v>
      </c>
      <c r="D123" s="5">
        <v>61685</v>
      </c>
      <c r="E123" s="5">
        <v>8550</v>
      </c>
      <c r="F123" s="5">
        <v>252975</v>
      </c>
    </row>
    <row r="124" spans="1:6" x14ac:dyDescent="0.35">
      <c r="A124" s="4">
        <v>42644</v>
      </c>
      <c r="B124" s="4" t="s">
        <v>43</v>
      </c>
      <c r="C124" s="5">
        <v>170170</v>
      </c>
      <c r="D124" s="5">
        <v>61466</v>
      </c>
      <c r="E124" s="5">
        <v>6194</v>
      </c>
      <c r="F124" s="5">
        <v>237830</v>
      </c>
    </row>
    <row r="125" spans="1:6" x14ac:dyDescent="0.35">
      <c r="A125" s="4">
        <v>42675</v>
      </c>
      <c r="B125" s="4" t="s">
        <v>43</v>
      </c>
      <c r="C125" s="5">
        <v>215790</v>
      </c>
      <c r="D125" s="5">
        <v>56617</v>
      </c>
      <c r="E125" s="5">
        <v>6826</v>
      </c>
      <c r="F125" s="5">
        <v>279233</v>
      </c>
    </row>
    <row r="126" spans="1:6" x14ac:dyDescent="0.35">
      <c r="A126" s="4">
        <v>42705</v>
      </c>
      <c r="B126" s="4" t="s">
        <v>43</v>
      </c>
      <c r="C126" s="5">
        <v>189704</v>
      </c>
      <c r="D126" s="5">
        <v>67451</v>
      </c>
      <c r="E126" s="5">
        <v>5778</v>
      </c>
      <c r="F126" s="5">
        <v>262933</v>
      </c>
    </row>
    <row r="127" spans="1:6" x14ac:dyDescent="0.35">
      <c r="A127" s="4">
        <v>42736</v>
      </c>
      <c r="B127" s="4" t="s">
        <v>43</v>
      </c>
      <c r="C127" s="5">
        <v>159526</v>
      </c>
      <c r="D127" s="5">
        <v>42353</v>
      </c>
      <c r="E127" s="5">
        <v>7265</v>
      </c>
      <c r="F127" s="5">
        <v>209144</v>
      </c>
    </row>
    <row r="128" spans="1:6" x14ac:dyDescent="0.35">
      <c r="A128" s="4">
        <v>42767</v>
      </c>
      <c r="B128" s="4" t="s">
        <v>43</v>
      </c>
      <c r="C128" s="5">
        <v>163553</v>
      </c>
      <c r="D128" s="5">
        <v>57408</v>
      </c>
      <c r="E128" s="5">
        <v>7642</v>
      </c>
      <c r="F128" s="5">
        <v>228603</v>
      </c>
    </row>
    <row r="129" spans="1:6" x14ac:dyDescent="0.35">
      <c r="A129" s="4">
        <v>42795</v>
      </c>
      <c r="B129" s="4" t="s">
        <v>43</v>
      </c>
      <c r="C129" s="5">
        <v>218945</v>
      </c>
      <c r="D129" s="5">
        <v>65212</v>
      </c>
      <c r="E129" s="5">
        <v>10297</v>
      </c>
      <c r="F129" s="5">
        <v>294454</v>
      </c>
    </row>
    <row r="130" spans="1:6" x14ac:dyDescent="0.35">
      <c r="A130" s="4">
        <v>42826</v>
      </c>
      <c r="B130" s="4" t="s">
        <v>43</v>
      </c>
      <c r="C130" s="5">
        <v>153785</v>
      </c>
      <c r="D130" s="5">
        <v>46567</v>
      </c>
      <c r="E130" s="5">
        <v>4722</v>
      </c>
      <c r="F130" s="5">
        <v>205074</v>
      </c>
    </row>
    <row r="131" spans="1:6" x14ac:dyDescent="0.35">
      <c r="A131" s="4">
        <v>42856</v>
      </c>
      <c r="B131" s="4" t="s">
        <v>43</v>
      </c>
      <c r="C131" s="5">
        <v>218314</v>
      </c>
      <c r="D131" s="5">
        <v>52311</v>
      </c>
      <c r="E131" s="5">
        <v>7353</v>
      </c>
      <c r="F131" s="5">
        <v>277978</v>
      </c>
    </row>
    <row r="132" spans="1:6" x14ac:dyDescent="0.35">
      <c r="A132" s="4">
        <v>42887</v>
      </c>
      <c r="B132" s="4" t="s">
        <v>43</v>
      </c>
      <c r="C132" s="5">
        <v>174384</v>
      </c>
      <c r="D132" s="5">
        <v>60509</v>
      </c>
      <c r="E132" s="5">
        <v>6842</v>
      </c>
      <c r="F132" s="5">
        <v>241735</v>
      </c>
    </row>
    <row r="133" spans="1:6" x14ac:dyDescent="0.35">
      <c r="A133" s="4">
        <v>42917</v>
      </c>
      <c r="B133" s="4" t="s">
        <v>43</v>
      </c>
      <c r="C133" s="5">
        <v>166444</v>
      </c>
      <c r="D133" s="5">
        <v>65966</v>
      </c>
      <c r="E133" s="5">
        <v>9440</v>
      </c>
      <c r="F133" s="5">
        <v>241850</v>
      </c>
    </row>
    <row r="134" spans="1:6" x14ac:dyDescent="0.35">
      <c r="A134" s="4">
        <v>42948</v>
      </c>
      <c r="B134" s="4" t="s">
        <v>43</v>
      </c>
      <c r="C134" s="5">
        <v>188127</v>
      </c>
      <c r="D134" s="5">
        <v>61967</v>
      </c>
      <c r="E134" s="5">
        <v>5563</v>
      </c>
      <c r="F134" s="5">
        <v>255657</v>
      </c>
    </row>
    <row r="135" spans="1:6" x14ac:dyDescent="0.35">
      <c r="A135" s="4">
        <v>42979</v>
      </c>
      <c r="B135" s="4" t="s">
        <v>43</v>
      </c>
      <c r="C135" s="5">
        <v>177388</v>
      </c>
      <c r="D135" s="5">
        <v>56697</v>
      </c>
      <c r="E135" s="5">
        <v>4651</v>
      </c>
      <c r="F135" s="5">
        <v>238736</v>
      </c>
    </row>
    <row r="136" spans="1:6" x14ac:dyDescent="0.35">
      <c r="A136" s="4">
        <v>43009</v>
      </c>
      <c r="B136" s="4" t="s">
        <v>43</v>
      </c>
      <c r="C136" s="5">
        <v>196573</v>
      </c>
      <c r="D136" s="5">
        <v>54238</v>
      </c>
      <c r="E136" s="5">
        <v>6884</v>
      </c>
      <c r="F136" s="5">
        <v>257695</v>
      </c>
    </row>
    <row r="137" spans="1:6" x14ac:dyDescent="0.35">
      <c r="A137" s="4">
        <v>43040</v>
      </c>
      <c r="B137" s="4" t="s">
        <v>43</v>
      </c>
      <c r="C137" s="5">
        <v>232401</v>
      </c>
      <c r="D137" s="5">
        <v>62539</v>
      </c>
      <c r="E137" s="5">
        <v>5286</v>
      </c>
      <c r="F137" s="5">
        <v>300226</v>
      </c>
    </row>
    <row r="138" spans="1:6" x14ac:dyDescent="0.35">
      <c r="A138" s="4">
        <v>43070</v>
      </c>
      <c r="B138" s="4" t="s">
        <v>43</v>
      </c>
      <c r="C138" s="5">
        <v>202366</v>
      </c>
      <c r="D138" s="5">
        <v>62080</v>
      </c>
      <c r="E138" s="5">
        <v>6908</v>
      </c>
      <c r="F138" s="5">
        <v>271354</v>
      </c>
    </row>
    <row r="139" spans="1:6" x14ac:dyDescent="0.35">
      <c r="A139" s="4">
        <v>43101</v>
      </c>
      <c r="B139" s="4" t="s">
        <v>43</v>
      </c>
      <c r="C139" s="5">
        <v>176583</v>
      </c>
      <c r="D139" s="5">
        <v>52675</v>
      </c>
      <c r="E139" s="5">
        <v>3606</v>
      </c>
      <c r="F139" s="5">
        <v>232864</v>
      </c>
    </row>
    <row r="140" spans="1:6" x14ac:dyDescent="0.35">
      <c r="A140" s="4">
        <v>43132</v>
      </c>
      <c r="B140" s="4" t="s">
        <v>43</v>
      </c>
      <c r="C140" s="5">
        <v>179411</v>
      </c>
      <c r="D140" s="5">
        <v>62495</v>
      </c>
      <c r="E140" s="5">
        <v>6531</v>
      </c>
      <c r="F140" s="5">
        <v>248437</v>
      </c>
    </row>
    <row r="141" spans="1:6" x14ac:dyDescent="0.35">
      <c r="A141" s="4">
        <v>43160</v>
      </c>
      <c r="B141" s="4" t="s">
        <v>43</v>
      </c>
      <c r="C141" s="5">
        <v>193698</v>
      </c>
      <c r="D141" s="5">
        <v>78346</v>
      </c>
      <c r="E141" s="5">
        <v>5511</v>
      </c>
      <c r="F141" s="5">
        <v>277555</v>
      </c>
    </row>
    <row r="142" spans="1:6" x14ac:dyDescent="0.35">
      <c r="A142" s="4">
        <v>43191</v>
      </c>
      <c r="B142" s="4" t="s">
        <v>43</v>
      </c>
      <c r="C142" s="5">
        <v>200634</v>
      </c>
      <c r="D142" s="5">
        <v>56132</v>
      </c>
      <c r="E142" s="5">
        <v>6095</v>
      </c>
      <c r="F142" s="5">
        <v>262861</v>
      </c>
    </row>
    <row r="143" spans="1:6" x14ac:dyDescent="0.35">
      <c r="A143" s="4">
        <v>43221</v>
      </c>
      <c r="B143" s="4" t="s">
        <v>43</v>
      </c>
      <c r="C143" s="5">
        <v>225498</v>
      </c>
      <c r="D143" s="5">
        <v>75246</v>
      </c>
      <c r="E143" s="5">
        <v>7530</v>
      </c>
      <c r="F143" s="5">
        <v>308274</v>
      </c>
    </row>
    <row r="144" spans="1:6" x14ac:dyDescent="0.35">
      <c r="A144" s="4">
        <v>43252</v>
      </c>
      <c r="B144" s="4" t="s">
        <v>43</v>
      </c>
      <c r="C144" s="5">
        <v>193354</v>
      </c>
      <c r="D144" s="5">
        <v>66166</v>
      </c>
      <c r="E144" s="5">
        <v>6393</v>
      </c>
      <c r="F144" s="5">
        <v>265913</v>
      </c>
    </row>
    <row r="145" spans="1:6" x14ac:dyDescent="0.35">
      <c r="A145" s="4">
        <v>43282</v>
      </c>
      <c r="B145" s="4" t="s">
        <v>43</v>
      </c>
      <c r="C145" s="5">
        <v>215905</v>
      </c>
      <c r="D145" s="5">
        <v>74416</v>
      </c>
      <c r="E145" s="5">
        <v>6641</v>
      </c>
      <c r="F145" s="5">
        <v>296962</v>
      </c>
    </row>
    <row r="146" spans="1:6" x14ac:dyDescent="0.35">
      <c r="A146" s="4">
        <v>42583</v>
      </c>
      <c r="B146" s="4" t="s">
        <v>44</v>
      </c>
      <c r="C146" s="5">
        <v>68109</v>
      </c>
      <c r="D146" s="5">
        <v>30272</v>
      </c>
      <c r="E146" s="5">
        <v>2274</v>
      </c>
      <c r="F146" s="5">
        <v>100655</v>
      </c>
    </row>
    <row r="147" spans="1:6" x14ac:dyDescent="0.35">
      <c r="A147" s="4">
        <v>42614</v>
      </c>
      <c r="B147" s="4" t="s">
        <v>44</v>
      </c>
      <c r="C147" s="5">
        <v>67669</v>
      </c>
      <c r="D147" s="5">
        <v>27538</v>
      </c>
      <c r="E147" s="5">
        <v>1725</v>
      </c>
      <c r="F147" s="5">
        <v>96932</v>
      </c>
    </row>
    <row r="148" spans="1:6" x14ac:dyDescent="0.35">
      <c r="A148" s="4">
        <v>42644</v>
      </c>
      <c r="B148" s="4" t="s">
        <v>44</v>
      </c>
      <c r="C148" s="5">
        <v>73678</v>
      </c>
      <c r="D148" s="5">
        <v>21639</v>
      </c>
      <c r="E148" s="5">
        <v>1321</v>
      </c>
      <c r="F148" s="5">
        <v>96638</v>
      </c>
    </row>
    <row r="149" spans="1:6" x14ac:dyDescent="0.35">
      <c r="A149" s="4">
        <v>42675</v>
      </c>
      <c r="B149" s="4" t="s">
        <v>44</v>
      </c>
      <c r="C149" s="5">
        <v>83696</v>
      </c>
      <c r="D149" s="5">
        <v>22615</v>
      </c>
      <c r="E149" s="5">
        <v>2619</v>
      </c>
      <c r="F149" s="5">
        <v>108930</v>
      </c>
    </row>
    <row r="150" spans="1:6" x14ac:dyDescent="0.35">
      <c r="A150" s="4">
        <v>42705</v>
      </c>
      <c r="B150" s="4" t="s">
        <v>44</v>
      </c>
      <c r="C150" s="5">
        <v>78737</v>
      </c>
      <c r="D150" s="5">
        <v>22815</v>
      </c>
      <c r="E150" s="5">
        <v>1151</v>
      </c>
      <c r="F150" s="5">
        <v>102703</v>
      </c>
    </row>
    <row r="151" spans="1:6" x14ac:dyDescent="0.35">
      <c r="A151" s="4">
        <v>42736</v>
      </c>
      <c r="B151" s="4" t="s">
        <v>44</v>
      </c>
      <c r="C151" s="5">
        <v>54385</v>
      </c>
      <c r="D151" s="5">
        <v>19192</v>
      </c>
      <c r="E151" s="5">
        <v>1021</v>
      </c>
      <c r="F151" s="5">
        <v>74598</v>
      </c>
    </row>
    <row r="152" spans="1:6" x14ac:dyDescent="0.35">
      <c r="A152" s="4">
        <v>42767</v>
      </c>
      <c r="B152" s="4" t="s">
        <v>44</v>
      </c>
      <c r="C152" s="5">
        <v>60353</v>
      </c>
      <c r="D152" s="5">
        <v>20753</v>
      </c>
      <c r="E152" s="5">
        <v>947</v>
      </c>
      <c r="F152" s="5">
        <v>82053</v>
      </c>
    </row>
    <row r="153" spans="1:6" x14ac:dyDescent="0.35">
      <c r="A153" s="4">
        <v>42795</v>
      </c>
      <c r="B153" s="4" t="s">
        <v>44</v>
      </c>
      <c r="C153" s="5">
        <v>92698</v>
      </c>
      <c r="D153" s="5">
        <v>28611</v>
      </c>
      <c r="E153" s="5">
        <v>3210</v>
      </c>
      <c r="F153" s="5">
        <v>124519</v>
      </c>
    </row>
    <row r="154" spans="1:6" x14ac:dyDescent="0.35">
      <c r="A154" s="4">
        <v>42826</v>
      </c>
      <c r="B154" s="4" t="s">
        <v>44</v>
      </c>
      <c r="C154" s="5">
        <v>63531</v>
      </c>
      <c r="D154" s="5">
        <v>17208</v>
      </c>
      <c r="E154" s="5">
        <v>621</v>
      </c>
      <c r="F154" s="5">
        <v>81360</v>
      </c>
    </row>
    <row r="155" spans="1:6" x14ac:dyDescent="0.35">
      <c r="A155" s="4">
        <v>42856</v>
      </c>
      <c r="B155" s="4" t="s">
        <v>44</v>
      </c>
      <c r="C155" s="5">
        <v>66658</v>
      </c>
      <c r="D155" s="5">
        <v>19811</v>
      </c>
      <c r="E155" s="5">
        <v>1605</v>
      </c>
      <c r="F155" s="5">
        <v>88074</v>
      </c>
    </row>
    <row r="156" spans="1:6" x14ac:dyDescent="0.35">
      <c r="A156" s="4">
        <v>42887</v>
      </c>
      <c r="B156" s="4" t="s">
        <v>44</v>
      </c>
      <c r="C156" s="5">
        <v>80936</v>
      </c>
      <c r="D156" s="5">
        <v>19226</v>
      </c>
      <c r="E156" s="5">
        <v>1156</v>
      </c>
      <c r="F156" s="5">
        <v>101318</v>
      </c>
    </row>
    <row r="157" spans="1:6" x14ac:dyDescent="0.35">
      <c r="A157" s="4">
        <v>42917</v>
      </c>
      <c r="B157" s="4" t="s">
        <v>44</v>
      </c>
      <c r="C157" s="5">
        <v>64115</v>
      </c>
      <c r="D157" s="5">
        <v>14869</v>
      </c>
      <c r="E157" s="5">
        <v>2196</v>
      </c>
      <c r="F157" s="5">
        <v>81180</v>
      </c>
    </row>
    <row r="158" spans="1:6" x14ac:dyDescent="0.35">
      <c r="A158" s="4">
        <v>42948</v>
      </c>
      <c r="B158" s="4" t="s">
        <v>44</v>
      </c>
      <c r="C158" s="5">
        <v>66523</v>
      </c>
      <c r="D158" s="5">
        <v>13655</v>
      </c>
      <c r="E158" s="5">
        <v>766</v>
      </c>
      <c r="F158" s="5">
        <v>80944</v>
      </c>
    </row>
    <row r="159" spans="1:6" x14ac:dyDescent="0.35">
      <c r="A159" s="4">
        <v>42979</v>
      </c>
      <c r="B159" s="4" t="s">
        <v>44</v>
      </c>
      <c r="C159" s="5">
        <v>77522</v>
      </c>
      <c r="D159" s="5">
        <v>16871</v>
      </c>
      <c r="E159" s="5">
        <v>1791</v>
      </c>
      <c r="F159" s="5">
        <v>96184</v>
      </c>
    </row>
    <row r="160" spans="1:6" x14ac:dyDescent="0.35">
      <c r="A160" s="4">
        <v>43009</v>
      </c>
      <c r="B160" s="4" t="s">
        <v>44</v>
      </c>
      <c r="C160" s="5">
        <v>78074</v>
      </c>
      <c r="D160" s="5">
        <v>22504</v>
      </c>
      <c r="E160" s="5">
        <v>2710</v>
      </c>
      <c r="F160" s="5">
        <v>103288</v>
      </c>
    </row>
    <row r="161" spans="1:6" x14ac:dyDescent="0.35">
      <c r="A161" s="4">
        <v>43040</v>
      </c>
      <c r="B161" s="4" t="s">
        <v>44</v>
      </c>
      <c r="C161" s="5">
        <v>68287</v>
      </c>
      <c r="D161" s="5">
        <v>19656</v>
      </c>
      <c r="E161" s="5">
        <v>1888</v>
      </c>
      <c r="F161" s="5">
        <v>89831</v>
      </c>
    </row>
    <row r="162" spans="1:6" x14ac:dyDescent="0.35">
      <c r="A162" s="4">
        <v>43070</v>
      </c>
      <c r="B162" s="4" t="s">
        <v>44</v>
      </c>
      <c r="C162" s="5">
        <v>80713</v>
      </c>
      <c r="D162" s="5">
        <v>12131</v>
      </c>
      <c r="E162" s="5">
        <v>1129</v>
      </c>
      <c r="F162" s="5">
        <v>93973</v>
      </c>
    </row>
    <row r="163" spans="1:6" x14ac:dyDescent="0.35">
      <c r="A163" s="4">
        <v>43101</v>
      </c>
      <c r="B163" s="4" t="s">
        <v>44</v>
      </c>
      <c r="C163" s="5">
        <v>56294</v>
      </c>
      <c r="D163" s="5">
        <v>9955</v>
      </c>
      <c r="E163" s="5">
        <v>473</v>
      </c>
      <c r="F163" s="5">
        <v>66722</v>
      </c>
    </row>
    <row r="164" spans="1:6" x14ac:dyDescent="0.35">
      <c r="A164" s="4">
        <v>43132</v>
      </c>
      <c r="B164" s="4" t="s">
        <v>44</v>
      </c>
      <c r="C164" s="5">
        <v>69570</v>
      </c>
      <c r="D164" s="5">
        <v>17294</v>
      </c>
      <c r="E164" s="5">
        <v>540</v>
      </c>
      <c r="F164" s="5">
        <v>87404</v>
      </c>
    </row>
    <row r="165" spans="1:6" x14ac:dyDescent="0.35">
      <c r="A165" s="4">
        <v>43160</v>
      </c>
      <c r="B165" s="4" t="s">
        <v>44</v>
      </c>
      <c r="C165" s="5">
        <v>63272</v>
      </c>
      <c r="D165" s="5">
        <v>19342</v>
      </c>
      <c r="E165" s="5">
        <v>1097</v>
      </c>
      <c r="F165" s="5">
        <v>83711</v>
      </c>
    </row>
    <row r="166" spans="1:6" x14ac:dyDescent="0.35">
      <c r="A166" s="4">
        <v>43191</v>
      </c>
      <c r="B166" s="4" t="s">
        <v>44</v>
      </c>
      <c r="C166" s="5">
        <v>63575</v>
      </c>
      <c r="D166" s="5">
        <v>16759</v>
      </c>
      <c r="E166" s="5"/>
      <c r="F166" s="5"/>
    </row>
    <row r="167" spans="1:6" x14ac:dyDescent="0.35">
      <c r="A167" s="4">
        <v>43221</v>
      </c>
      <c r="B167" s="4" t="s">
        <v>44</v>
      </c>
      <c r="C167" s="5">
        <v>73002</v>
      </c>
      <c r="D167" s="5">
        <v>22915</v>
      </c>
      <c r="E167" s="5">
        <v>1160</v>
      </c>
      <c r="F167" s="5">
        <v>97077</v>
      </c>
    </row>
    <row r="168" spans="1:6" x14ac:dyDescent="0.35">
      <c r="A168" s="4">
        <v>43252</v>
      </c>
      <c r="B168" s="4" t="s">
        <v>44</v>
      </c>
      <c r="C168" s="5">
        <v>70544</v>
      </c>
      <c r="D168" s="5">
        <v>15174</v>
      </c>
      <c r="E168" s="5">
        <v>958</v>
      </c>
      <c r="F168" s="5">
        <v>86676</v>
      </c>
    </row>
    <row r="169" spans="1:6" x14ac:dyDescent="0.35">
      <c r="A169" s="4">
        <v>43282</v>
      </c>
      <c r="B169" s="4" t="s">
        <v>44</v>
      </c>
      <c r="C169" s="5">
        <v>63181</v>
      </c>
      <c r="D169" s="5">
        <v>16263</v>
      </c>
      <c r="E169" s="5">
        <v>1200</v>
      </c>
      <c r="F169" s="5">
        <v>80644</v>
      </c>
    </row>
    <row r="170" spans="1:6" x14ac:dyDescent="0.35">
      <c r="A170" s="4">
        <v>42583</v>
      </c>
      <c r="B170" s="4" t="s">
        <v>45</v>
      </c>
      <c r="C170" s="5">
        <v>253166</v>
      </c>
      <c r="D170" s="5">
        <v>99690</v>
      </c>
      <c r="E170" s="5">
        <v>5388</v>
      </c>
      <c r="F170" s="5">
        <v>358244</v>
      </c>
    </row>
    <row r="171" spans="1:6" x14ac:dyDescent="0.35">
      <c r="A171" s="4">
        <v>42614</v>
      </c>
      <c r="B171" s="4" t="s">
        <v>45</v>
      </c>
      <c r="C171" s="5">
        <v>236935</v>
      </c>
      <c r="D171" s="5">
        <v>119051</v>
      </c>
      <c r="E171" s="5">
        <v>6317</v>
      </c>
      <c r="F171" s="5">
        <v>362303</v>
      </c>
    </row>
    <row r="172" spans="1:6" x14ac:dyDescent="0.35">
      <c r="A172" s="4">
        <v>42644</v>
      </c>
      <c r="B172" s="4" t="s">
        <v>45</v>
      </c>
      <c r="C172" s="5">
        <v>256843</v>
      </c>
      <c r="D172" s="5">
        <v>100526</v>
      </c>
      <c r="E172" s="5">
        <v>3643</v>
      </c>
      <c r="F172" s="5">
        <v>361012</v>
      </c>
    </row>
    <row r="173" spans="1:6" x14ac:dyDescent="0.35">
      <c r="A173" s="4">
        <v>42675</v>
      </c>
      <c r="B173" s="4" t="s">
        <v>45</v>
      </c>
      <c r="C173" s="5">
        <v>325811</v>
      </c>
      <c r="D173" s="5">
        <v>115411</v>
      </c>
      <c r="E173" s="5">
        <v>5957</v>
      </c>
      <c r="F173" s="5">
        <v>447179</v>
      </c>
    </row>
    <row r="174" spans="1:6" x14ac:dyDescent="0.35">
      <c r="A174" s="4">
        <v>42705</v>
      </c>
      <c r="B174" s="4" t="s">
        <v>45</v>
      </c>
      <c r="C174" s="5">
        <v>324478</v>
      </c>
      <c r="D174" s="5">
        <v>94515</v>
      </c>
      <c r="E174" s="5">
        <v>3759</v>
      </c>
      <c r="F174" s="5">
        <v>422752</v>
      </c>
    </row>
    <row r="175" spans="1:6" x14ac:dyDescent="0.35">
      <c r="A175" s="4">
        <v>42736</v>
      </c>
      <c r="B175" s="4" t="s">
        <v>45</v>
      </c>
      <c r="C175" s="5">
        <v>238441</v>
      </c>
      <c r="D175" s="5">
        <v>78875</v>
      </c>
      <c r="E175" s="5">
        <v>3806</v>
      </c>
      <c r="F175" s="5">
        <v>321122</v>
      </c>
    </row>
    <row r="176" spans="1:6" x14ac:dyDescent="0.35">
      <c r="A176" s="4">
        <v>42767</v>
      </c>
      <c r="B176" s="4" t="s">
        <v>45</v>
      </c>
      <c r="C176" s="5">
        <v>235367</v>
      </c>
      <c r="D176" s="5">
        <v>91634</v>
      </c>
      <c r="E176" s="5">
        <v>5168</v>
      </c>
      <c r="F176" s="5">
        <v>332169</v>
      </c>
    </row>
    <row r="177" spans="1:6" x14ac:dyDescent="0.35">
      <c r="A177" s="4">
        <v>42795</v>
      </c>
      <c r="B177" s="4" t="s">
        <v>45</v>
      </c>
      <c r="C177" s="5">
        <v>346767</v>
      </c>
      <c r="D177" s="5">
        <v>106279</v>
      </c>
      <c r="E177" s="5">
        <v>7934</v>
      </c>
      <c r="F177" s="5">
        <v>460980</v>
      </c>
    </row>
    <row r="178" spans="1:6" x14ac:dyDescent="0.35">
      <c r="A178" s="4">
        <v>42826</v>
      </c>
      <c r="B178" s="4" t="s">
        <v>45</v>
      </c>
      <c r="C178" s="5">
        <v>252451</v>
      </c>
      <c r="D178" s="5">
        <v>79895</v>
      </c>
      <c r="E178" s="5">
        <v>5558</v>
      </c>
      <c r="F178" s="5">
        <v>337904</v>
      </c>
    </row>
    <row r="179" spans="1:6" x14ac:dyDescent="0.35">
      <c r="A179" s="4">
        <v>42856</v>
      </c>
      <c r="B179" s="4" t="s">
        <v>45</v>
      </c>
      <c r="C179" s="5">
        <v>349326</v>
      </c>
      <c r="D179" s="5">
        <v>119664</v>
      </c>
      <c r="E179" s="5">
        <v>4111</v>
      </c>
      <c r="F179" s="5">
        <v>473101</v>
      </c>
    </row>
    <row r="180" spans="1:6" x14ac:dyDescent="0.35">
      <c r="A180" s="4">
        <v>42887</v>
      </c>
      <c r="B180" s="4" t="s">
        <v>45</v>
      </c>
      <c r="C180" s="5">
        <v>332766</v>
      </c>
      <c r="D180" s="5">
        <v>102272</v>
      </c>
      <c r="E180" s="5">
        <v>6338</v>
      </c>
      <c r="F180" s="5">
        <v>441376</v>
      </c>
    </row>
    <row r="181" spans="1:6" x14ac:dyDescent="0.35">
      <c r="A181" s="4">
        <v>42917</v>
      </c>
      <c r="B181" s="4" t="s">
        <v>45</v>
      </c>
      <c r="C181" s="5">
        <v>297176</v>
      </c>
      <c r="D181" s="5">
        <v>94690</v>
      </c>
      <c r="E181" s="5">
        <v>4013</v>
      </c>
      <c r="F181" s="5">
        <v>395879</v>
      </c>
    </row>
    <row r="182" spans="1:6" x14ac:dyDescent="0.35">
      <c r="A182" s="4">
        <v>42948</v>
      </c>
      <c r="B182" s="4" t="s">
        <v>45</v>
      </c>
      <c r="C182" s="5">
        <v>301094</v>
      </c>
      <c r="D182" s="5">
        <v>105542</v>
      </c>
      <c r="E182" s="5">
        <v>4653</v>
      </c>
      <c r="F182" s="5">
        <v>411289</v>
      </c>
    </row>
    <row r="183" spans="1:6" x14ac:dyDescent="0.35">
      <c r="A183" s="4">
        <v>42979</v>
      </c>
      <c r="B183" s="4" t="s">
        <v>45</v>
      </c>
      <c r="C183" s="5">
        <v>323785</v>
      </c>
      <c r="D183" s="5">
        <v>92603</v>
      </c>
      <c r="E183" s="5">
        <v>5120</v>
      </c>
      <c r="F183" s="5">
        <v>421508</v>
      </c>
    </row>
    <row r="184" spans="1:6" x14ac:dyDescent="0.35">
      <c r="A184" s="4">
        <v>43009</v>
      </c>
      <c r="B184" s="4" t="s">
        <v>45</v>
      </c>
      <c r="C184" s="5">
        <v>319488</v>
      </c>
      <c r="D184" s="5">
        <v>110328</v>
      </c>
      <c r="E184" s="5">
        <v>9605</v>
      </c>
      <c r="F184" s="5">
        <v>439421</v>
      </c>
    </row>
    <row r="185" spans="1:6" x14ac:dyDescent="0.35">
      <c r="A185" s="4">
        <v>43040</v>
      </c>
      <c r="B185" s="4" t="s">
        <v>45</v>
      </c>
      <c r="C185" s="5">
        <v>385064</v>
      </c>
      <c r="D185" s="5">
        <v>126732</v>
      </c>
      <c r="E185" s="5">
        <v>5355</v>
      </c>
      <c r="F185" s="5">
        <v>517151</v>
      </c>
    </row>
    <row r="186" spans="1:6" x14ac:dyDescent="0.35">
      <c r="A186" s="4">
        <v>43070</v>
      </c>
      <c r="B186" s="4" t="s">
        <v>45</v>
      </c>
      <c r="C186" s="5">
        <v>354769</v>
      </c>
      <c r="D186" s="5">
        <v>93130</v>
      </c>
      <c r="E186" s="5">
        <v>3934</v>
      </c>
      <c r="F186" s="5">
        <v>451833</v>
      </c>
    </row>
    <row r="187" spans="1:6" x14ac:dyDescent="0.35">
      <c r="A187" s="4">
        <v>43101</v>
      </c>
      <c r="B187" s="4" t="s">
        <v>45</v>
      </c>
      <c r="C187" s="5">
        <v>260601</v>
      </c>
      <c r="D187" s="5">
        <v>100679</v>
      </c>
      <c r="E187" s="5">
        <v>2727</v>
      </c>
      <c r="F187" s="5">
        <v>364007</v>
      </c>
    </row>
    <row r="188" spans="1:6" x14ac:dyDescent="0.35">
      <c r="A188" s="4">
        <v>43132</v>
      </c>
      <c r="B188" s="4" t="s">
        <v>45</v>
      </c>
      <c r="C188" s="5">
        <v>273672</v>
      </c>
      <c r="D188" s="5">
        <v>88632</v>
      </c>
      <c r="E188" s="5">
        <v>3491</v>
      </c>
      <c r="F188" s="5">
        <v>365795</v>
      </c>
    </row>
    <row r="189" spans="1:6" x14ac:dyDescent="0.35">
      <c r="A189" s="4">
        <v>43160</v>
      </c>
      <c r="B189" s="4" t="s">
        <v>45</v>
      </c>
      <c r="C189" s="5">
        <v>353054</v>
      </c>
      <c r="D189" s="5">
        <v>114081</v>
      </c>
      <c r="E189" s="5">
        <v>4491</v>
      </c>
      <c r="F189" s="5">
        <v>471626</v>
      </c>
    </row>
    <row r="190" spans="1:6" x14ac:dyDescent="0.35">
      <c r="A190" s="4">
        <v>43191</v>
      </c>
      <c r="B190" s="4" t="s">
        <v>45</v>
      </c>
      <c r="C190" s="5">
        <v>324254</v>
      </c>
      <c r="D190" s="5">
        <v>106929</v>
      </c>
      <c r="E190" s="5"/>
      <c r="F190" s="5"/>
    </row>
    <row r="191" spans="1:6" x14ac:dyDescent="0.35">
      <c r="A191" s="4">
        <v>43221</v>
      </c>
      <c r="B191" s="4" t="s">
        <v>45</v>
      </c>
      <c r="C191" s="5">
        <v>348994</v>
      </c>
      <c r="D191" s="5">
        <v>123382</v>
      </c>
      <c r="E191" s="5">
        <v>3902</v>
      </c>
      <c r="F191" s="5">
        <v>476278</v>
      </c>
    </row>
    <row r="192" spans="1:6" x14ac:dyDescent="0.35">
      <c r="A192" s="4">
        <v>43252</v>
      </c>
      <c r="B192" s="4" t="s">
        <v>45</v>
      </c>
      <c r="C192" s="5">
        <v>315545</v>
      </c>
      <c r="D192" s="5">
        <v>107147</v>
      </c>
      <c r="E192" s="5">
        <v>3349</v>
      </c>
      <c r="F192" s="5">
        <v>426041</v>
      </c>
    </row>
    <row r="193" spans="1:6" x14ac:dyDescent="0.35">
      <c r="A193" s="4">
        <v>43282</v>
      </c>
      <c r="B193" s="4" t="s">
        <v>45</v>
      </c>
      <c r="C193" s="5">
        <v>308287</v>
      </c>
      <c r="D193" s="5">
        <v>121398</v>
      </c>
      <c r="E193" s="5">
        <v>5418</v>
      </c>
      <c r="F193" s="5">
        <v>435103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62FC-2AFE-4D09-9F64-A4AE357B537C}">
  <dimension ref="A1:F24"/>
  <sheetViews>
    <sheetView workbookViewId="0">
      <selection sqref="A1:XFD24"/>
    </sheetView>
  </sheetViews>
  <sheetFormatPr defaultRowHeight="14.5" x14ac:dyDescent="0.35"/>
  <sheetData>
    <row r="1" spans="1:6" x14ac:dyDescent="0.35">
      <c r="A1" s="4">
        <v>42583</v>
      </c>
      <c r="B1" s="4" t="s">
        <v>46</v>
      </c>
      <c r="C1" s="5">
        <v>13365400</v>
      </c>
      <c r="D1" s="5">
        <v>6853313</v>
      </c>
      <c r="E1" s="5">
        <v>380622</v>
      </c>
      <c r="F1" s="5">
        <v>20599335</v>
      </c>
    </row>
    <row r="2" spans="1:6" x14ac:dyDescent="0.35">
      <c r="A2" s="4">
        <v>42614</v>
      </c>
      <c r="B2" s="4" t="s">
        <v>46</v>
      </c>
      <c r="C2" s="5">
        <v>13382592</v>
      </c>
      <c r="D2" s="5">
        <v>7151728</v>
      </c>
      <c r="E2" s="5">
        <v>401096</v>
      </c>
      <c r="F2" s="5">
        <v>20935416</v>
      </c>
    </row>
    <row r="3" spans="1:6" x14ac:dyDescent="0.35">
      <c r="A3" s="4">
        <v>42644</v>
      </c>
      <c r="B3" s="4" t="s">
        <v>46</v>
      </c>
      <c r="C3" s="5">
        <v>13431466</v>
      </c>
      <c r="D3" s="5">
        <v>6477149</v>
      </c>
      <c r="E3" s="5">
        <v>344864</v>
      </c>
      <c r="F3" s="5">
        <v>20253479</v>
      </c>
    </row>
    <row r="4" spans="1:6" x14ac:dyDescent="0.35">
      <c r="A4" s="4">
        <v>42675</v>
      </c>
      <c r="B4" s="4" t="s">
        <v>46</v>
      </c>
      <c r="C4" s="5">
        <v>15542642</v>
      </c>
      <c r="D4" s="5">
        <v>7028362</v>
      </c>
      <c r="E4" s="5">
        <v>395782</v>
      </c>
      <c r="F4" s="5">
        <v>22966786</v>
      </c>
    </row>
    <row r="5" spans="1:6" x14ac:dyDescent="0.35">
      <c r="A5" s="4">
        <v>42705</v>
      </c>
      <c r="B5" s="4" t="s">
        <v>46</v>
      </c>
      <c r="C5" s="5">
        <v>14777140</v>
      </c>
      <c r="D5" s="5">
        <v>6228800</v>
      </c>
      <c r="E5" s="5">
        <v>347228</v>
      </c>
      <c r="F5" s="5">
        <v>21353168</v>
      </c>
    </row>
    <row r="6" spans="1:6" x14ac:dyDescent="0.35">
      <c r="A6" s="4">
        <v>42736</v>
      </c>
      <c r="B6" s="4" t="s">
        <v>46</v>
      </c>
      <c r="C6" s="5">
        <v>11450820</v>
      </c>
      <c r="D6" s="5">
        <v>5235159</v>
      </c>
      <c r="E6" s="5">
        <v>303891</v>
      </c>
      <c r="F6" s="5">
        <v>16989870</v>
      </c>
    </row>
    <row r="7" spans="1:6" x14ac:dyDescent="0.35">
      <c r="A7" s="4">
        <v>42767</v>
      </c>
      <c r="B7" s="4" t="s">
        <v>46</v>
      </c>
      <c r="C7" s="5">
        <v>11994926</v>
      </c>
      <c r="D7" s="5">
        <v>5482056</v>
      </c>
      <c r="E7" s="5">
        <v>369462</v>
      </c>
      <c r="F7" s="5">
        <v>17846444</v>
      </c>
    </row>
    <row r="8" spans="1:6" x14ac:dyDescent="0.35">
      <c r="A8" s="4">
        <v>42795</v>
      </c>
      <c r="B8" s="4" t="s">
        <v>46</v>
      </c>
      <c r="C8" s="5">
        <v>15160622</v>
      </c>
      <c r="D8" s="5">
        <v>6571421</v>
      </c>
      <c r="E8" s="5">
        <v>420723</v>
      </c>
      <c r="F8" s="5">
        <v>22152766</v>
      </c>
    </row>
    <row r="9" spans="1:6" x14ac:dyDescent="0.35">
      <c r="A9" s="4">
        <v>42826</v>
      </c>
      <c r="B9" s="4" t="s">
        <v>46</v>
      </c>
      <c r="C9" s="5">
        <v>12517918</v>
      </c>
      <c r="D9" s="5">
        <v>5120548</v>
      </c>
      <c r="E9" s="5">
        <v>327734</v>
      </c>
      <c r="F9" s="5">
        <v>17966200</v>
      </c>
    </row>
    <row r="10" spans="1:6" x14ac:dyDescent="0.35">
      <c r="A10" s="4">
        <v>42856</v>
      </c>
      <c r="B10" s="4" t="s">
        <v>46</v>
      </c>
      <c r="C10" s="5">
        <v>16169214</v>
      </c>
      <c r="D10" s="5">
        <v>6729317</v>
      </c>
      <c r="E10" s="5">
        <v>452478</v>
      </c>
      <c r="F10" s="5">
        <v>23351009</v>
      </c>
    </row>
    <row r="11" spans="1:6" x14ac:dyDescent="0.35">
      <c r="A11" s="4">
        <v>42887</v>
      </c>
      <c r="B11" s="4" t="s">
        <v>46</v>
      </c>
      <c r="C11" s="5">
        <v>15181310</v>
      </c>
      <c r="D11" s="5">
        <v>6394052</v>
      </c>
      <c r="E11" s="5">
        <v>410687</v>
      </c>
      <c r="F11" s="5">
        <v>21986049</v>
      </c>
    </row>
    <row r="12" spans="1:6" x14ac:dyDescent="0.35">
      <c r="A12" s="4">
        <v>42917</v>
      </c>
      <c r="B12" s="4" t="s">
        <v>46</v>
      </c>
      <c r="C12" s="5">
        <v>14446139</v>
      </c>
      <c r="D12" s="5">
        <v>5717413</v>
      </c>
      <c r="E12" s="5">
        <v>350472</v>
      </c>
      <c r="F12" s="5">
        <v>20514024</v>
      </c>
    </row>
    <row r="13" spans="1:6" x14ac:dyDescent="0.35">
      <c r="A13" s="4">
        <v>42948</v>
      </c>
      <c r="B13" s="4" t="s">
        <v>46</v>
      </c>
      <c r="C13" s="5">
        <v>15841594</v>
      </c>
      <c r="D13" s="5">
        <v>6298476</v>
      </c>
      <c r="E13" s="5">
        <v>417190</v>
      </c>
      <c r="F13" s="5">
        <v>22557260</v>
      </c>
    </row>
    <row r="14" spans="1:6" x14ac:dyDescent="0.35">
      <c r="A14" s="4">
        <v>42979</v>
      </c>
      <c r="B14" s="4" t="s">
        <v>46</v>
      </c>
      <c r="C14" s="5">
        <v>14782091</v>
      </c>
      <c r="D14" s="5">
        <v>5984410</v>
      </c>
      <c r="E14" s="5">
        <v>442737</v>
      </c>
      <c r="F14" s="5">
        <v>21209238</v>
      </c>
    </row>
    <row r="15" spans="1:6" x14ac:dyDescent="0.35">
      <c r="A15" s="4">
        <v>43009</v>
      </c>
      <c r="B15" s="4" t="s">
        <v>46</v>
      </c>
      <c r="C15" s="5">
        <v>15383739</v>
      </c>
      <c r="D15" s="5">
        <v>6219308</v>
      </c>
      <c r="E15" s="5">
        <v>407946</v>
      </c>
      <c r="F15" s="5">
        <v>22010993</v>
      </c>
    </row>
    <row r="16" spans="1:6" x14ac:dyDescent="0.35">
      <c r="A16" s="4">
        <v>43040</v>
      </c>
      <c r="B16" s="4" t="s">
        <v>46</v>
      </c>
      <c r="C16" s="5">
        <v>17188111</v>
      </c>
      <c r="D16" s="5">
        <v>6850892</v>
      </c>
      <c r="E16" s="5">
        <v>416049</v>
      </c>
      <c r="F16" s="5">
        <v>24455052</v>
      </c>
    </row>
    <row r="17" spans="1:6" x14ac:dyDescent="0.35">
      <c r="A17" s="4">
        <v>43070</v>
      </c>
      <c r="B17" s="4" t="s">
        <v>46</v>
      </c>
      <c r="C17" s="5">
        <v>15288253</v>
      </c>
      <c r="D17" s="5">
        <v>6145369</v>
      </c>
      <c r="E17" s="5">
        <v>345709</v>
      </c>
      <c r="F17" s="5">
        <v>21779331</v>
      </c>
    </row>
    <row r="18" spans="1:6" x14ac:dyDescent="0.35">
      <c r="A18" s="4">
        <v>43101</v>
      </c>
      <c r="B18" s="4" t="s">
        <v>46</v>
      </c>
      <c r="C18" s="5">
        <v>12693641</v>
      </c>
      <c r="D18" s="5">
        <v>5389872</v>
      </c>
      <c r="E18" s="5">
        <v>313759</v>
      </c>
      <c r="F18" s="5">
        <v>18397272</v>
      </c>
    </row>
    <row r="19" spans="1:6" x14ac:dyDescent="0.35">
      <c r="A19" s="4">
        <v>43132</v>
      </c>
      <c r="B19" s="4" t="s">
        <v>46</v>
      </c>
      <c r="C19" s="5">
        <v>12926812</v>
      </c>
      <c r="D19" s="5">
        <v>5842208</v>
      </c>
      <c r="E19" s="5">
        <v>325768</v>
      </c>
      <c r="F19" s="5">
        <v>19094788</v>
      </c>
    </row>
    <row r="20" spans="1:6" x14ac:dyDescent="0.35">
      <c r="A20" s="4">
        <v>43160</v>
      </c>
      <c r="B20" s="4" t="s">
        <v>46</v>
      </c>
      <c r="C20" s="5">
        <v>14375101</v>
      </c>
      <c r="D20" s="5">
        <v>6399713</v>
      </c>
      <c r="E20" s="5">
        <v>331986</v>
      </c>
      <c r="F20" s="5">
        <v>21106800</v>
      </c>
    </row>
    <row r="21" spans="1:6" x14ac:dyDescent="0.35">
      <c r="A21" s="4">
        <v>43191</v>
      </c>
      <c r="B21" s="4" t="s">
        <v>46</v>
      </c>
      <c r="C21" s="5">
        <v>13511244</v>
      </c>
      <c r="D21" s="5">
        <v>5899360</v>
      </c>
      <c r="E21" s="5">
        <v>286955</v>
      </c>
      <c r="F21" s="5">
        <v>19697559</v>
      </c>
    </row>
    <row r="22" spans="1:6" x14ac:dyDescent="0.35">
      <c r="A22" s="4">
        <v>43221</v>
      </c>
      <c r="B22" s="4" t="s">
        <v>46</v>
      </c>
      <c r="C22" s="5">
        <v>16520807</v>
      </c>
      <c r="D22" s="5">
        <v>6960711</v>
      </c>
      <c r="E22" s="5">
        <v>348113</v>
      </c>
      <c r="F22" s="5">
        <v>23829631</v>
      </c>
    </row>
    <row r="23" spans="1:6" x14ac:dyDescent="0.35">
      <c r="A23" s="4">
        <v>43252</v>
      </c>
      <c r="B23" s="4" t="s">
        <v>46</v>
      </c>
      <c r="C23" s="5">
        <v>14746968</v>
      </c>
      <c r="D23" s="5">
        <v>6194770</v>
      </c>
      <c r="E23" s="5">
        <v>314279</v>
      </c>
      <c r="F23" s="5">
        <v>21256017</v>
      </c>
    </row>
    <row r="24" spans="1:6" x14ac:dyDescent="0.35">
      <c r="A24" s="4">
        <v>43282</v>
      </c>
      <c r="B24" s="4" t="s">
        <v>46</v>
      </c>
      <c r="C24" s="5">
        <v>14659685</v>
      </c>
      <c r="D24" s="5">
        <v>6574232</v>
      </c>
      <c r="E24" s="5">
        <v>307205</v>
      </c>
      <c r="F24" s="5">
        <v>21541122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6A87-3F45-4C70-9473-D2708CAD3229}">
  <dimension ref="A1:L353"/>
  <sheetViews>
    <sheetView topLeftCell="A316" workbookViewId="0">
      <selection activeCell="G2" sqref="G2:L353"/>
    </sheetView>
  </sheetViews>
  <sheetFormatPr defaultRowHeight="14.5" x14ac:dyDescent="0.35"/>
  <cols>
    <col min="3" max="4" width="9.36328125" bestFit="1" customWidth="1"/>
    <col min="5" max="5" width="8.81640625" bestFit="1" customWidth="1"/>
    <col min="6" max="6" width="9.36328125" bestFit="1" customWidth="1"/>
    <col min="9" max="9" width="12" bestFit="1" customWidth="1"/>
  </cols>
  <sheetData>
    <row r="1" spans="1:12" ht="31.5" x14ac:dyDescent="0.35">
      <c r="A1" s="1" t="s">
        <v>0</v>
      </c>
      <c r="B1" s="1" t="s">
        <v>37</v>
      </c>
      <c r="C1" s="1" t="s">
        <v>50</v>
      </c>
      <c r="D1" s="1" t="s">
        <v>51</v>
      </c>
      <c r="E1" s="1" t="s">
        <v>52</v>
      </c>
      <c r="F1" s="1" t="s">
        <v>46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</row>
    <row r="2" spans="1:12" x14ac:dyDescent="0.35">
      <c r="A2">
        <v>1975</v>
      </c>
      <c r="B2">
        <v>1</v>
      </c>
      <c r="C2" s="2">
        <v>0</v>
      </c>
      <c r="D2" s="2">
        <v>0</v>
      </c>
      <c r="E2" s="2">
        <v>10697</v>
      </c>
      <c r="F2" s="2">
        <v>156559.33333333334</v>
      </c>
      <c r="G2">
        <f>ROUND(C2/$F2,3)</f>
        <v>0</v>
      </c>
      <c r="H2">
        <f>ROUND(D2/$F2,3)</f>
        <v>0</v>
      </c>
      <c r="I2">
        <f>ROUND(E2/$F2,3)</f>
        <v>6.8000000000000005E-2</v>
      </c>
    </row>
    <row r="3" spans="1:12" x14ac:dyDescent="0.35">
      <c r="A3">
        <v>1976</v>
      </c>
      <c r="B3">
        <v>1</v>
      </c>
      <c r="C3" s="2">
        <v>0</v>
      </c>
      <c r="D3" s="2">
        <v>0</v>
      </c>
      <c r="E3" s="2">
        <v>10286.333333333334</v>
      </c>
      <c r="F3" s="2">
        <v>147780.41666666666</v>
      </c>
      <c r="G3">
        <f t="shared" ref="G3:G66" si="0">ROUND(C3/$F3,3)</f>
        <v>0</v>
      </c>
      <c r="H3">
        <f t="shared" ref="H3:H66" si="1">ROUND(D3/$F3,3)</f>
        <v>0</v>
      </c>
      <c r="I3">
        <f t="shared" ref="I3:I66" si="2">ROUND(E3/$F3,3)</f>
        <v>7.0000000000000007E-2</v>
      </c>
      <c r="J3" s="7" t="e">
        <f t="shared" ref="J3:K18" si="3">ROUND((C3-C2)*100/C2,2)</f>
        <v>#DIV/0!</v>
      </c>
      <c r="K3" s="7" t="e">
        <f t="shared" si="3"/>
        <v>#DIV/0!</v>
      </c>
      <c r="L3" s="7">
        <f>ROUND((E3-E2)*100/E2,2)</f>
        <v>-3.84</v>
      </c>
    </row>
    <row r="4" spans="1:12" x14ac:dyDescent="0.35">
      <c r="A4">
        <v>1977</v>
      </c>
      <c r="B4">
        <v>1</v>
      </c>
      <c r="C4" s="2">
        <v>0</v>
      </c>
      <c r="D4" s="2">
        <v>0</v>
      </c>
      <c r="E4" s="2">
        <v>10534</v>
      </c>
      <c r="F4" s="2">
        <v>164898.66666666666</v>
      </c>
      <c r="G4">
        <f t="shared" si="0"/>
        <v>0</v>
      </c>
      <c r="H4">
        <f t="shared" si="1"/>
        <v>0</v>
      </c>
      <c r="I4">
        <f t="shared" si="2"/>
        <v>6.4000000000000001E-2</v>
      </c>
      <c r="J4" s="7" t="e">
        <f t="shared" si="3"/>
        <v>#DIV/0!</v>
      </c>
      <c r="K4" s="7" t="e">
        <f t="shared" si="3"/>
        <v>#DIV/0!</v>
      </c>
      <c r="L4" s="7">
        <f t="shared" ref="L4:L67" si="4">ROUND((E4-E3)*100/E3,2)</f>
        <v>2.41</v>
      </c>
    </row>
    <row r="5" spans="1:12" x14ac:dyDescent="0.35">
      <c r="A5">
        <v>1978</v>
      </c>
      <c r="B5">
        <v>1</v>
      </c>
      <c r="C5" s="2">
        <v>0</v>
      </c>
      <c r="D5" s="2">
        <v>0</v>
      </c>
      <c r="E5" s="2">
        <v>12205</v>
      </c>
      <c r="F5" s="2">
        <v>187921.33333333334</v>
      </c>
      <c r="G5">
        <f t="shared" si="0"/>
        <v>0</v>
      </c>
      <c r="H5">
        <f t="shared" si="1"/>
        <v>0</v>
      </c>
      <c r="I5">
        <f t="shared" si="2"/>
        <v>6.5000000000000002E-2</v>
      </c>
      <c r="J5" s="7" t="e">
        <f t="shared" si="3"/>
        <v>#DIV/0!</v>
      </c>
      <c r="K5" s="7" t="e">
        <f t="shared" si="3"/>
        <v>#DIV/0!</v>
      </c>
      <c r="L5" s="7">
        <f t="shared" si="4"/>
        <v>15.86</v>
      </c>
    </row>
    <row r="6" spans="1:12" x14ac:dyDescent="0.35">
      <c r="A6">
        <v>1979</v>
      </c>
      <c r="B6">
        <v>1</v>
      </c>
      <c r="C6" s="2">
        <v>0</v>
      </c>
      <c r="D6" s="2">
        <v>0</v>
      </c>
      <c r="E6" s="2">
        <v>13386.25</v>
      </c>
      <c r="F6" s="2">
        <v>219753.25</v>
      </c>
      <c r="G6">
        <f t="shared" si="0"/>
        <v>0</v>
      </c>
      <c r="H6">
        <f t="shared" si="1"/>
        <v>0</v>
      </c>
      <c r="I6">
        <f t="shared" si="2"/>
        <v>6.0999999999999999E-2</v>
      </c>
      <c r="J6" s="7" t="e">
        <f t="shared" si="3"/>
        <v>#DIV/0!</v>
      </c>
      <c r="K6" s="7" t="e">
        <f t="shared" si="3"/>
        <v>#DIV/0!</v>
      </c>
      <c r="L6" s="7">
        <f t="shared" si="4"/>
        <v>9.68</v>
      </c>
    </row>
    <row r="7" spans="1:12" x14ac:dyDescent="0.35">
      <c r="A7">
        <v>1980</v>
      </c>
      <c r="B7">
        <v>1</v>
      </c>
      <c r="C7" s="2">
        <v>0</v>
      </c>
      <c r="D7" s="2">
        <v>0</v>
      </c>
      <c r="E7" s="2">
        <v>17311.75</v>
      </c>
      <c r="F7" s="2">
        <v>260922.08333333334</v>
      </c>
      <c r="G7">
        <f t="shared" si="0"/>
        <v>0</v>
      </c>
      <c r="H7">
        <f t="shared" si="1"/>
        <v>0</v>
      </c>
      <c r="I7">
        <f t="shared" si="2"/>
        <v>6.6000000000000003E-2</v>
      </c>
      <c r="J7" s="7" t="e">
        <f t="shared" si="3"/>
        <v>#DIV/0!</v>
      </c>
      <c r="K7" s="7" t="e">
        <f t="shared" si="3"/>
        <v>#DIV/0!</v>
      </c>
      <c r="L7" s="7">
        <f t="shared" si="4"/>
        <v>29.32</v>
      </c>
    </row>
    <row r="8" spans="1:12" x14ac:dyDescent="0.35">
      <c r="A8">
        <v>1981</v>
      </c>
      <c r="B8">
        <v>1</v>
      </c>
      <c r="C8" s="2">
        <v>0</v>
      </c>
      <c r="D8" s="2">
        <v>0</v>
      </c>
      <c r="E8" s="2">
        <v>18642.833333333332</v>
      </c>
      <c r="F8" s="2">
        <v>220818.66666666666</v>
      </c>
      <c r="G8">
        <f t="shared" si="0"/>
        <v>0</v>
      </c>
      <c r="H8">
        <f t="shared" si="1"/>
        <v>0</v>
      </c>
      <c r="I8">
        <f t="shared" si="2"/>
        <v>8.4000000000000005E-2</v>
      </c>
      <c r="J8" s="7" t="e">
        <f t="shared" si="3"/>
        <v>#DIV/0!</v>
      </c>
      <c r="K8" s="7" t="e">
        <f t="shared" si="3"/>
        <v>#DIV/0!</v>
      </c>
      <c r="L8" s="7">
        <f t="shared" si="4"/>
        <v>7.69</v>
      </c>
    </row>
    <row r="9" spans="1:12" x14ac:dyDescent="0.35">
      <c r="A9">
        <v>1982</v>
      </c>
      <c r="B9">
        <v>1</v>
      </c>
      <c r="C9" s="2">
        <v>0</v>
      </c>
      <c r="D9" s="2">
        <v>0</v>
      </c>
      <c r="E9" s="2">
        <v>17344.583333333332</v>
      </c>
      <c r="F9" s="2">
        <v>192504.5</v>
      </c>
      <c r="G9">
        <f t="shared" si="0"/>
        <v>0</v>
      </c>
      <c r="H9">
        <f t="shared" si="1"/>
        <v>0</v>
      </c>
      <c r="I9">
        <f t="shared" si="2"/>
        <v>0.09</v>
      </c>
      <c r="J9" s="7" t="e">
        <f t="shared" si="3"/>
        <v>#DIV/0!</v>
      </c>
      <c r="K9" s="7" t="e">
        <f t="shared" si="3"/>
        <v>#DIV/0!</v>
      </c>
      <c r="L9" s="7">
        <f t="shared" si="4"/>
        <v>-6.96</v>
      </c>
    </row>
    <row r="10" spans="1:12" x14ac:dyDescent="0.35">
      <c r="A10">
        <v>1983</v>
      </c>
      <c r="B10">
        <v>1</v>
      </c>
      <c r="C10" s="2">
        <v>0</v>
      </c>
      <c r="D10" s="2">
        <v>0</v>
      </c>
      <c r="E10" s="2">
        <v>18664.916666666668</v>
      </c>
      <c r="F10" s="2">
        <v>266823.83333333331</v>
      </c>
      <c r="G10">
        <f t="shared" si="0"/>
        <v>0</v>
      </c>
      <c r="H10">
        <f t="shared" si="1"/>
        <v>0</v>
      </c>
      <c r="I10">
        <f t="shared" si="2"/>
        <v>7.0000000000000007E-2</v>
      </c>
      <c r="J10" s="7" t="e">
        <f t="shared" si="3"/>
        <v>#DIV/0!</v>
      </c>
      <c r="K10" s="7" t="e">
        <f t="shared" si="3"/>
        <v>#DIV/0!</v>
      </c>
      <c r="L10" s="7">
        <f t="shared" si="4"/>
        <v>7.61</v>
      </c>
    </row>
    <row r="11" spans="1:12" x14ac:dyDescent="0.35">
      <c r="A11">
        <v>1984</v>
      </c>
      <c r="B11">
        <v>1</v>
      </c>
      <c r="C11" s="2">
        <v>0</v>
      </c>
      <c r="D11" s="2">
        <v>0</v>
      </c>
      <c r="E11" s="2">
        <v>20485.5</v>
      </c>
      <c r="F11" s="2">
        <v>350000.25</v>
      </c>
      <c r="G11">
        <f t="shared" si="0"/>
        <v>0</v>
      </c>
      <c r="H11">
        <f t="shared" si="1"/>
        <v>0</v>
      </c>
      <c r="I11">
        <f t="shared" si="2"/>
        <v>5.8999999999999997E-2</v>
      </c>
      <c r="J11" s="7" t="e">
        <f t="shared" si="3"/>
        <v>#DIV/0!</v>
      </c>
      <c r="K11" s="7" t="e">
        <f t="shared" si="3"/>
        <v>#DIV/0!</v>
      </c>
      <c r="L11" s="7">
        <f t="shared" si="4"/>
        <v>9.75</v>
      </c>
    </row>
    <row r="12" spans="1:12" x14ac:dyDescent="0.35">
      <c r="A12">
        <v>1985</v>
      </c>
      <c r="B12">
        <v>1</v>
      </c>
      <c r="C12" s="2">
        <v>0</v>
      </c>
      <c r="D12" s="2">
        <v>0</v>
      </c>
      <c r="E12" s="2">
        <v>18627.666666666668</v>
      </c>
      <c r="F12" s="2">
        <v>386376.5</v>
      </c>
      <c r="G12">
        <f t="shared" si="0"/>
        <v>0</v>
      </c>
      <c r="H12">
        <f t="shared" si="1"/>
        <v>0</v>
      </c>
      <c r="I12">
        <f t="shared" si="2"/>
        <v>4.8000000000000001E-2</v>
      </c>
      <c r="J12" s="7" t="e">
        <f t="shared" si="3"/>
        <v>#DIV/0!</v>
      </c>
      <c r="K12" s="7" t="e">
        <f t="shared" si="3"/>
        <v>#DIV/0!</v>
      </c>
      <c r="L12" s="7">
        <f t="shared" si="4"/>
        <v>-9.07</v>
      </c>
    </row>
    <row r="13" spans="1:12" x14ac:dyDescent="0.35">
      <c r="A13">
        <v>1986</v>
      </c>
      <c r="B13">
        <v>1</v>
      </c>
      <c r="C13" s="2">
        <v>0</v>
      </c>
      <c r="D13" s="2">
        <v>0</v>
      </c>
      <c r="E13" s="2">
        <v>13630.833333333334</v>
      </c>
      <c r="F13" s="2">
        <v>339784.91666666669</v>
      </c>
      <c r="G13">
        <f t="shared" si="0"/>
        <v>0</v>
      </c>
      <c r="H13">
        <f t="shared" si="1"/>
        <v>0</v>
      </c>
      <c r="I13">
        <f t="shared" si="2"/>
        <v>0.04</v>
      </c>
      <c r="J13" s="7" t="e">
        <f t="shared" si="3"/>
        <v>#DIV/0!</v>
      </c>
      <c r="K13" s="7" t="e">
        <f t="shared" si="3"/>
        <v>#DIV/0!</v>
      </c>
      <c r="L13" s="7">
        <f t="shared" si="4"/>
        <v>-26.82</v>
      </c>
    </row>
    <row r="14" spans="1:12" x14ac:dyDescent="0.35">
      <c r="A14">
        <v>1987</v>
      </c>
      <c r="B14">
        <v>1</v>
      </c>
      <c r="C14" s="2">
        <v>0</v>
      </c>
      <c r="D14" s="2">
        <v>0</v>
      </c>
      <c r="E14" s="2">
        <v>18167.083333333332</v>
      </c>
      <c r="F14" s="2">
        <v>482331.58333333331</v>
      </c>
      <c r="G14">
        <f t="shared" si="0"/>
        <v>0</v>
      </c>
      <c r="H14">
        <f t="shared" si="1"/>
        <v>0</v>
      </c>
      <c r="I14">
        <f t="shared" si="2"/>
        <v>3.7999999999999999E-2</v>
      </c>
      <c r="J14" s="7" t="e">
        <f t="shared" si="3"/>
        <v>#DIV/0!</v>
      </c>
      <c r="K14" s="7" t="e">
        <f t="shared" si="3"/>
        <v>#DIV/0!</v>
      </c>
      <c r="L14" s="7">
        <f t="shared" si="4"/>
        <v>33.28</v>
      </c>
    </row>
    <row r="15" spans="1:12" x14ac:dyDescent="0.35">
      <c r="A15">
        <v>1988</v>
      </c>
      <c r="B15">
        <v>1</v>
      </c>
      <c r="C15" s="2">
        <v>0</v>
      </c>
      <c r="D15" s="2">
        <v>0</v>
      </c>
      <c r="E15" s="2">
        <v>34754.083333333336</v>
      </c>
      <c r="F15" s="2">
        <v>781145.16666666663</v>
      </c>
      <c r="G15">
        <f t="shared" si="0"/>
        <v>0</v>
      </c>
      <c r="H15">
        <f t="shared" si="1"/>
        <v>0</v>
      </c>
      <c r="I15">
        <f t="shared" si="2"/>
        <v>4.3999999999999997E-2</v>
      </c>
      <c r="J15" s="7" t="e">
        <f t="shared" si="3"/>
        <v>#DIV/0!</v>
      </c>
      <c r="K15" s="7" t="e">
        <f t="shared" si="3"/>
        <v>#DIV/0!</v>
      </c>
      <c r="L15" s="7">
        <f t="shared" si="4"/>
        <v>91.3</v>
      </c>
    </row>
    <row r="16" spans="1:12" x14ac:dyDescent="0.35">
      <c r="A16">
        <v>1989</v>
      </c>
      <c r="B16">
        <v>1</v>
      </c>
      <c r="C16" s="2">
        <v>0</v>
      </c>
      <c r="D16" s="2">
        <v>0</v>
      </c>
      <c r="E16" s="2">
        <v>34006.25</v>
      </c>
      <c r="F16" s="2">
        <v>625974.41666666663</v>
      </c>
      <c r="G16">
        <f t="shared" si="0"/>
        <v>0</v>
      </c>
      <c r="H16">
        <f t="shared" si="1"/>
        <v>0</v>
      </c>
      <c r="I16">
        <f t="shared" si="2"/>
        <v>5.3999999999999999E-2</v>
      </c>
      <c r="J16" s="7" t="e">
        <f t="shared" si="3"/>
        <v>#DIV/0!</v>
      </c>
      <c r="K16" s="7" t="e">
        <f t="shared" si="3"/>
        <v>#DIV/0!</v>
      </c>
      <c r="L16" s="7">
        <f t="shared" si="4"/>
        <v>-2.15</v>
      </c>
    </row>
    <row r="17" spans="1:12" x14ac:dyDescent="0.35">
      <c r="A17">
        <v>1990</v>
      </c>
      <c r="B17">
        <v>1</v>
      </c>
      <c r="C17" s="2">
        <v>0</v>
      </c>
      <c r="D17" s="2">
        <v>0</v>
      </c>
      <c r="E17" s="2">
        <v>35968.916666666664</v>
      </c>
      <c r="F17" s="2">
        <v>645734.33333333337</v>
      </c>
      <c r="G17">
        <f t="shared" si="0"/>
        <v>0</v>
      </c>
      <c r="H17">
        <f t="shared" si="1"/>
        <v>0</v>
      </c>
      <c r="I17">
        <f t="shared" si="2"/>
        <v>5.6000000000000001E-2</v>
      </c>
      <c r="J17" s="7" t="e">
        <f t="shared" si="3"/>
        <v>#DIV/0!</v>
      </c>
      <c r="K17" s="7" t="e">
        <f t="shared" si="3"/>
        <v>#DIV/0!</v>
      </c>
      <c r="L17" s="7">
        <f t="shared" si="4"/>
        <v>5.77</v>
      </c>
    </row>
    <row r="18" spans="1:12" x14ac:dyDescent="0.35">
      <c r="A18">
        <v>1991</v>
      </c>
      <c r="B18">
        <v>1</v>
      </c>
      <c r="C18" s="2">
        <v>377493.5</v>
      </c>
      <c r="D18" s="2">
        <v>18330.25</v>
      </c>
      <c r="E18" s="2">
        <v>37671.666666666664</v>
      </c>
      <c r="F18" s="2">
        <v>770170.83333333337</v>
      </c>
      <c r="G18">
        <f t="shared" si="0"/>
        <v>0.49</v>
      </c>
      <c r="H18">
        <f t="shared" si="1"/>
        <v>2.4E-2</v>
      </c>
      <c r="I18">
        <f t="shared" si="2"/>
        <v>4.9000000000000002E-2</v>
      </c>
      <c r="J18" s="7" t="e">
        <f t="shared" si="3"/>
        <v>#DIV/0!</v>
      </c>
      <c r="K18" s="7" t="e">
        <f t="shared" si="3"/>
        <v>#DIV/0!</v>
      </c>
      <c r="L18" s="7">
        <f t="shared" si="4"/>
        <v>4.7300000000000004</v>
      </c>
    </row>
    <row r="19" spans="1:12" x14ac:dyDescent="0.35">
      <c r="A19">
        <v>1992</v>
      </c>
      <c r="B19">
        <v>1</v>
      </c>
      <c r="C19" s="2">
        <v>842727</v>
      </c>
      <c r="D19" s="2">
        <v>86203.5</v>
      </c>
      <c r="E19" s="2">
        <v>46098.25</v>
      </c>
      <c r="F19" s="2">
        <v>975028.91666666663</v>
      </c>
      <c r="G19">
        <f t="shared" si="0"/>
        <v>0.86399999999999999</v>
      </c>
      <c r="H19">
        <f t="shared" si="1"/>
        <v>8.7999999999999995E-2</v>
      </c>
      <c r="I19">
        <f t="shared" si="2"/>
        <v>4.7E-2</v>
      </c>
      <c r="J19" s="7">
        <f t="shared" ref="J19:K82" si="5">ROUND((C19-C18)*100/C18,2)</f>
        <v>123.24</v>
      </c>
      <c r="K19" s="7">
        <f t="shared" si="5"/>
        <v>370.28</v>
      </c>
      <c r="L19" s="7">
        <f t="shared" si="4"/>
        <v>22.37</v>
      </c>
    </row>
    <row r="20" spans="1:12" x14ac:dyDescent="0.35">
      <c r="A20">
        <v>1993</v>
      </c>
      <c r="B20">
        <v>1</v>
      </c>
      <c r="C20" s="2">
        <v>987575.91666666663</v>
      </c>
      <c r="D20" s="2">
        <v>171624.58333333334</v>
      </c>
      <c r="E20" s="2">
        <v>67576</v>
      </c>
      <c r="F20" s="2">
        <v>1226776.5833333333</v>
      </c>
      <c r="G20">
        <f t="shared" si="0"/>
        <v>0.80500000000000005</v>
      </c>
      <c r="H20">
        <f t="shared" si="1"/>
        <v>0.14000000000000001</v>
      </c>
      <c r="I20">
        <f t="shared" si="2"/>
        <v>5.5E-2</v>
      </c>
      <c r="J20" s="7">
        <f t="shared" si="5"/>
        <v>17.190000000000001</v>
      </c>
      <c r="K20" s="7">
        <f t="shared" si="5"/>
        <v>99.09</v>
      </c>
      <c r="L20" s="7">
        <f t="shared" si="4"/>
        <v>46.59</v>
      </c>
    </row>
    <row r="21" spans="1:12" x14ac:dyDescent="0.35">
      <c r="A21">
        <v>1994</v>
      </c>
      <c r="B21">
        <v>1</v>
      </c>
      <c r="C21" s="2">
        <v>1184988.5</v>
      </c>
      <c r="D21" s="2">
        <v>197727.75</v>
      </c>
      <c r="E21" s="2">
        <v>102010.66666666667</v>
      </c>
      <c r="F21" s="2">
        <v>1484727.0833333333</v>
      </c>
      <c r="G21">
        <f t="shared" si="0"/>
        <v>0.79800000000000004</v>
      </c>
      <c r="H21">
        <f t="shared" si="1"/>
        <v>0.13300000000000001</v>
      </c>
      <c r="I21">
        <f t="shared" si="2"/>
        <v>6.9000000000000006E-2</v>
      </c>
      <c r="J21" s="7">
        <f t="shared" si="5"/>
        <v>19.989999999999998</v>
      </c>
      <c r="K21" s="7">
        <f t="shared" si="5"/>
        <v>15.21</v>
      </c>
      <c r="L21" s="7">
        <f t="shared" si="4"/>
        <v>50.96</v>
      </c>
    </row>
    <row r="22" spans="1:12" x14ac:dyDescent="0.35">
      <c r="A22">
        <v>1995</v>
      </c>
      <c r="B22">
        <v>1</v>
      </c>
      <c r="C22" s="2">
        <v>1046223.75</v>
      </c>
      <c r="D22" s="2">
        <v>219492</v>
      </c>
      <c r="E22" s="2">
        <v>102593.41666666667</v>
      </c>
      <c r="F22" s="2">
        <v>1368309.25</v>
      </c>
      <c r="G22">
        <f t="shared" si="0"/>
        <v>0.76500000000000001</v>
      </c>
      <c r="H22">
        <f t="shared" si="1"/>
        <v>0.16</v>
      </c>
      <c r="I22">
        <f t="shared" si="2"/>
        <v>7.4999999999999997E-2</v>
      </c>
      <c r="J22" s="7">
        <f t="shared" si="5"/>
        <v>-11.71</v>
      </c>
      <c r="K22" s="7">
        <f t="shared" si="5"/>
        <v>11.01</v>
      </c>
      <c r="L22" s="7">
        <f t="shared" si="4"/>
        <v>0.56999999999999995</v>
      </c>
    </row>
    <row r="23" spans="1:12" x14ac:dyDescent="0.35">
      <c r="A23">
        <v>1996</v>
      </c>
      <c r="B23">
        <v>1</v>
      </c>
      <c r="C23" s="2">
        <v>1164043.5833333333</v>
      </c>
      <c r="D23" s="2">
        <v>305274.25</v>
      </c>
      <c r="E23" s="2">
        <v>108946.25</v>
      </c>
      <c r="F23" s="2">
        <v>1578263.8333333333</v>
      </c>
      <c r="G23">
        <f t="shared" si="0"/>
        <v>0.73799999999999999</v>
      </c>
      <c r="H23">
        <f t="shared" si="1"/>
        <v>0.193</v>
      </c>
      <c r="I23">
        <f t="shared" si="2"/>
        <v>6.9000000000000006E-2</v>
      </c>
      <c r="J23" s="7">
        <f t="shared" si="5"/>
        <v>11.26</v>
      </c>
      <c r="K23" s="7">
        <f t="shared" si="5"/>
        <v>39.08</v>
      </c>
      <c r="L23" s="7">
        <f t="shared" si="4"/>
        <v>6.19</v>
      </c>
    </row>
    <row r="24" spans="1:12" x14ac:dyDescent="0.35">
      <c r="A24">
        <v>1997</v>
      </c>
      <c r="B24">
        <v>1</v>
      </c>
      <c r="C24" s="2">
        <v>1458977.0833333333</v>
      </c>
      <c r="D24" s="2">
        <v>309310.33333333331</v>
      </c>
      <c r="E24" s="2">
        <v>96949.166666666672</v>
      </c>
      <c r="F24" s="2">
        <v>1865236.6666666667</v>
      </c>
      <c r="G24">
        <f t="shared" si="0"/>
        <v>0.78200000000000003</v>
      </c>
      <c r="H24">
        <f t="shared" si="1"/>
        <v>0.16600000000000001</v>
      </c>
      <c r="I24">
        <f t="shared" si="2"/>
        <v>5.1999999999999998E-2</v>
      </c>
      <c r="J24" s="7">
        <f t="shared" si="5"/>
        <v>25.34</v>
      </c>
      <c r="K24" s="7">
        <f t="shared" si="5"/>
        <v>1.32</v>
      </c>
      <c r="L24" s="7">
        <f t="shared" si="4"/>
        <v>-11.01</v>
      </c>
    </row>
    <row r="25" spans="1:12" x14ac:dyDescent="0.35">
      <c r="A25">
        <v>1998</v>
      </c>
      <c r="B25">
        <v>1</v>
      </c>
      <c r="C25" s="2">
        <v>1550651.5833333333</v>
      </c>
      <c r="D25" s="2">
        <v>312567.16666666669</v>
      </c>
      <c r="E25" s="2">
        <v>93039.666666666672</v>
      </c>
      <c r="F25" s="2">
        <v>1956258.5833333333</v>
      </c>
      <c r="G25">
        <f t="shared" si="0"/>
        <v>0.79300000000000004</v>
      </c>
      <c r="H25">
        <f t="shared" si="1"/>
        <v>0.16</v>
      </c>
      <c r="I25">
        <f t="shared" si="2"/>
        <v>4.8000000000000001E-2</v>
      </c>
      <c r="J25" s="7">
        <f t="shared" si="5"/>
        <v>6.28</v>
      </c>
      <c r="K25" s="7">
        <f t="shared" si="5"/>
        <v>1.05</v>
      </c>
      <c r="L25" s="7">
        <f t="shared" si="4"/>
        <v>-4.03</v>
      </c>
    </row>
    <row r="26" spans="1:12" x14ac:dyDescent="0.35">
      <c r="A26">
        <v>1999</v>
      </c>
      <c r="B26">
        <v>1</v>
      </c>
      <c r="C26" s="2">
        <v>2074345</v>
      </c>
      <c r="D26" s="2">
        <v>375012.16666666669</v>
      </c>
      <c r="E26" s="2">
        <v>102577.75</v>
      </c>
      <c r="F26" s="2">
        <v>2551934.6666666665</v>
      </c>
      <c r="G26">
        <f t="shared" si="0"/>
        <v>0.81299999999999994</v>
      </c>
      <c r="H26">
        <f t="shared" si="1"/>
        <v>0.14699999999999999</v>
      </c>
      <c r="I26">
        <f t="shared" si="2"/>
        <v>0.04</v>
      </c>
      <c r="J26" s="7">
        <f t="shared" si="5"/>
        <v>33.770000000000003</v>
      </c>
      <c r="K26" s="7">
        <f t="shared" si="5"/>
        <v>19.98</v>
      </c>
      <c r="L26" s="7">
        <f t="shared" si="4"/>
        <v>10.25</v>
      </c>
    </row>
    <row r="27" spans="1:12" x14ac:dyDescent="0.35">
      <c r="A27">
        <v>2000</v>
      </c>
      <c r="B27">
        <v>1</v>
      </c>
      <c r="C27" s="2">
        <v>1915929.0833333333</v>
      </c>
      <c r="D27" s="2">
        <v>453478.91666666669</v>
      </c>
      <c r="E27" s="2">
        <v>96508.5</v>
      </c>
      <c r="F27" s="2">
        <v>2465916.3333333335</v>
      </c>
      <c r="G27">
        <f t="shared" si="0"/>
        <v>0.77700000000000002</v>
      </c>
      <c r="H27">
        <f t="shared" si="1"/>
        <v>0.184</v>
      </c>
      <c r="I27">
        <f t="shared" si="2"/>
        <v>3.9E-2</v>
      </c>
      <c r="J27" s="7">
        <f t="shared" si="5"/>
        <v>-7.64</v>
      </c>
      <c r="K27" s="7">
        <f t="shared" si="5"/>
        <v>20.92</v>
      </c>
      <c r="L27" s="7">
        <f t="shared" si="4"/>
        <v>-5.92</v>
      </c>
    </row>
    <row r="28" spans="1:12" x14ac:dyDescent="0.35">
      <c r="A28">
        <v>2001</v>
      </c>
      <c r="B28">
        <v>1</v>
      </c>
      <c r="C28" s="2">
        <v>2464896.4166666665</v>
      </c>
      <c r="D28" s="2">
        <v>590149.58333333337</v>
      </c>
      <c r="E28" s="2">
        <v>115680.83333333333</v>
      </c>
      <c r="F28" s="2">
        <v>3170726.75</v>
      </c>
      <c r="G28">
        <f t="shared" si="0"/>
        <v>0.77700000000000002</v>
      </c>
      <c r="H28">
        <f t="shared" si="1"/>
        <v>0.186</v>
      </c>
      <c r="I28">
        <f t="shared" si="2"/>
        <v>3.5999999999999997E-2</v>
      </c>
      <c r="J28" s="7">
        <f t="shared" si="5"/>
        <v>28.65</v>
      </c>
      <c r="K28" s="7">
        <f t="shared" si="5"/>
        <v>30.14</v>
      </c>
      <c r="L28" s="7">
        <f t="shared" si="4"/>
        <v>19.87</v>
      </c>
    </row>
    <row r="29" spans="1:12" x14ac:dyDescent="0.35">
      <c r="A29">
        <v>2002</v>
      </c>
      <c r="B29">
        <v>1</v>
      </c>
      <c r="C29" s="2">
        <v>2605792.4166666665</v>
      </c>
      <c r="D29" s="2">
        <v>769139.33333333337</v>
      </c>
      <c r="E29" s="2">
        <v>156179.91666666666</v>
      </c>
      <c r="F29" s="2">
        <v>3531112</v>
      </c>
      <c r="G29">
        <f t="shared" si="0"/>
        <v>0.73799999999999999</v>
      </c>
      <c r="H29">
        <f t="shared" si="1"/>
        <v>0.218</v>
      </c>
      <c r="I29">
        <f t="shared" si="2"/>
        <v>4.3999999999999997E-2</v>
      </c>
      <c r="J29" s="7">
        <f t="shared" si="5"/>
        <v>5.72</v>
      </c>
      <c r="K29" s="7">
        <f t="shared" si="5"/>
        <v>30.33</v>
      </c>
      <c r="L29" s="7">
        <f t="shared" si="4"/>
        <v>35.01</v>
      </c>
    </row>
    <row r="30" spans="1:12" x14ac:dyDescent="0.35">
      <c r="A30">
        <v>2003</v>
      </c>
      <c r="B30">
        <v>1</v>
      </c>
      <c r="C30" s="2">
        <v>2895060.6666666665</v>
      </c>
      <c r="D30" s="2">
        <v>1065743.1666666667</v>
      </c>
      <c r="E30" s="2">
        <v>204553.58333333334</v>
      </c>
      <c r="F30" s="2">
        <v>4165357.4166666665</v>
      </c>
      <c r="G30">
        <f t="shared" si="0"/>
        <v>0.69499999999999995</v>
      </c>
      <c r="H30">
        <f t="shared" si="1"/>
        <v>0.25600000000000001</v>
      </c>
      <c r="I30">
        <f t="shared" si="2"/>
        <v>4.9000000000000002E-2</v>
      </c>
      <c r="J30" s="7">
        <f t="shared" si="5"/>
        <v>11.1</v>
      </c>
      <c r="K30" s="7">
        <f t="shared" si="5"/>
        <v>38.56</v>
      </c>
      <c r="L30" s="7">
        <f t="shared" si="4"/>
        <v>30.97</v>
      </c>
    </row>
    <row r="31" spans="1:12" x14ac:dyDescent="0.35">
      <c r="A31">
        <v>2004</v>
      </c>
      <c r="B31">
        <v>1</v>
      </c>
      <c r="C31" s="2">
        <v>2640295.3333333335</v>
      </c>
      <c r="D31" s="2">
        <v>1129407</v>
      </c>
      <c r="E31" s="2">
        <v>192612</v>
      </c>
      <c r="F31" s="2">
        <v>3962314.3333333335</v>
      </c>
      <c r="G31">
        <f t="shared" si="0"/>
        <v>0.66600000000000004</v>
      </c>
      <c r="H31">
        <f t="shared" si="1"/>
        <v>0.28499999999999998</v>
      </c>
      <c r="I31">
        <f t="shared" si="2"/>
        <v>4.9000000000000002E-2</v>
      </c>
      <c r="J31" s="7">
        <f t="shared" si="5"/>
        <v>-8.8000000000000007</v>
      </c>
      <c r="K31" s="7">
        <f t="shared" si="5"/>
        <v>5.97</v>
      </c>
      <c r="L31" s="7">
        <f t="shared" si="4"/>
        <v>-5.84</v>
      </c>
    </row>
    <row r="32" spans="1:12" x14ac:dyDescent="0.35">
      <c r="A32">
        <v>2005</v>
      </c>
      <c r="B32">
        <v>1</v>
      </c>
      <c r="C32" s="2">
        <v>2799588.0833333335</v>
      </c>
      <c r="D32" s="2">
        <v>1283347</v>
      </c>
      <c r="E32" s="2">
        <v>149597.91666666666</v>
      </c>
      <c r="F32" s="2">
        <v>4232533</v>
      </c>
      <c r="G32">
        <f t="shared" si="0"/>
        <v>0.66100000000000003</v>
      </c>
      <c r="H32">
        <f t="shared" si="1"/>
        <v>0.30299999999999999</v>
      </c>
      <c r="I32">
        <f t="shared" si="2"/>
        <v>3.5000000000000003E-2</v>
      </c>
      <c r="J32" s="7">
        <f t="shared" si="5"/>
        <v>6.03</v>
      </c>
      <c r="K32" s="7">
        <f t="shared" si="5"/>
        <v>13.63</v>
      </c>
      <c r="L32" s="7">
        <f t="shared" si="4"/>
        <v>-22.33</v>
      </c>
    </row>
    <row r="33" spans="1:12" x14ac:dyDescent="0.35">
      <c r="A33">
        <v>2006</v>
      </c>
      <c r="B33">
        <v>1</v>
      </c>
      <c r="C33" s="2">
        <v>3008399.8333333335</v>
      </c>
      <c r="D33" s="2">
        <v>1298935.3333333333</v>
      </c>
      <c r="E33" s="2">
        <v>129919.16666666667</v>
      </c>
      <c r="F33" s="2">
        <v>4437254.333333333</v>
      </c>
      <c r="G33">
        <f t="shared" si="0"/>
        <v>0.67800000000000005</v>
      </c>
      <c r="H33">
        <f t="shared" si="1"/>
        <v>0.29299999999999998</v>
      </c>
      <c r="I33">
        <f t="shared" si="2"/>
        <v>2.9000000000000001E-2</v>
      </c>
      <c r="J33" s="7">
        <f t="shared" si="5"/>
        <v>7.46</v>
      </c>
      <c r="K33" s="7">
        <f t="shared" si="5"/>
        <v>1.21</v>
      </c>
      <c r="L33" s="7">
        <f t="shared" si="4"/>
        <v>-13.15</v>
      </c>
    </row>
    <row r="34" spans="1:12" x14ac:dyDescent="0.35">
      <c r="A34">
        <v>2007</v>
      </c>
      <c r="B34">
        <v>1</v>
      </c>
      <c r="C34" s="2">
        <v>3333967.9166666665</v>
      </c>
      <c r="D34" s="2">
        <v>1168125.75</v>
      </c>
      <c r="E34" s="2">
        <v>117252.66666666667</v>
      </c>
      <c r="F34" s="2">
        <v>4619346.333333333</v>
      </c>
      <c r="G34">
        <f t="shared" si="0"/>
        <v>0.72199999999999998</v>
      </c>
      <c r="H34">
        <f t="shared" si="1"/>
        <v>0.253</v>
      </c>
      <c r="I34">
        <f t="shared" si="2"/>
        <v>2.5000000000000001E-2</v>
      </c>
      <c r="J34" s="7">
        <f t="shared" si="5"/>
        <v>10.82</v>
      </c>
      <c r="K34" s="7">
        <f t="shared" si="5"/>
        <v>-10.07</v>
      </c>
      <c r="L34" s="7">
        <f t="shared" si="4"/>
        <v>-9.75</v>
      </c>
    </row>
    <row r="35" spans="1:12" x14ac:dyDescent="0.35">
      <c r="A35">
        <v>2008</v>
      </c>
      <c r="B35">
        <v>1</v>
      </c>
      <c r="C35" s="2">
        <v>2786551.4166666665</v>
      </c>
      <c r="D35" s="2">
        <v>1149735.5833333333</v>
      </c>
      <c r="E35" s="2">
        <v>116821.5</v>
      </c>
      <c r="F35" s="2">
        <v>4053108.5</v>
      </c>
      <c r="G35">
        <f t="shared" si="0"/>
        <v>0.68799999999999994</v>
      </c>
      <c r="H35">
        <f t="shared" si="1"/>
        <v>0.28399999999999997</v>
      </c>
      <c r="I35">
        <f t="shared" si="2"/>
        <v>2.9000000000000001E-2</v>
      </c>
      <c r="J35" s="7">
        <f t="shared" si="5"/>
        <v>-16.420000000000002</v>
      </c>
      <c r="K35" s="7">
        <f t="shared" si="5"/>
        <v>-1.57</v>
      </c>
      <c r="L35" s="7">
        <f t="shared" si="4"/>
        <v>-0.37</v>
      </c>
    </row>
    <row r="36" spans="1:12" x14ac:dyDescent="0.35">
      <c r="A36">
        <v>2009</v>
      </c>
      <c r="B36">
        <v>1</v>
      </c>
      <c r="C36" s="2">
        <v>3741050.75</v>
      </c>
      <c r="D36" s="2">
        <v>1161010.8333333333</v>
      </c>
      <c r="E36" s="2">
        <v>137012.91666666666</v>
      </c>
      <c r="F36" s="2">
        <v>5039074.5</v>
      </c>
      <c r="G36">
        <f t="shared" si="0"/>
        <v>0.74199999999999999</v>
      </c>
      <c r="H36">
        <f t="shared" si="1"/>
        <v>0.23</v>
      </c>
      <c r="I36">
        <f t="shared" si="2"/>
        <v>2.7E-2</v>
      </c>
      <c r="J36" s="7">
        <f t="shared" si="5"/>
        <v>34.25</v>
      </c>
      <c r="K36" s="7">
        <f t="shared" si="5"/>
        <v>0.98</v>
      </c>
      <c r="L36" s="7">
        <f t="shared" si="4"/>
        <v>17.28</v>
      </c>
    </row>
    <row r="37" spans="1:12" x14ac:dyDescent="0.35">
      <c r="A37">
        <v>2010</v>
      </c>
      <c r="B37">
        <v>1</v>
      </c>
      <c r="C37" s="2">
        <v>3036814.5</v>
      </c>
      <c r="D37" s="2">
        <v>1037436.0833333334</v>
      </c>
      <c r="E37" s="2">
        <v>114390.75</v>
      </c>
      <c r="F37" s="2">
        <v>4188641.3333333335</v>
      </c>
      <c r="G37">
        <f t="shared" si="0"/>
        <v>0.72499999999999998</v>
      </c>
      <c r="H37">
        <f t="shared" si="1"/>
        <v>0.248</v>
      </c>
      <c r="I37">
        <f t="shared" si="2"/>
        <v>2.7E-2</v>
      </c>
      <c r="J37" s="7">
        <f t="shared" si="5"/>
        <v>-18.82</v>
      </c>
      <c r="K37" s="7">
        <f t="shared" si="5"/>
        <v>-10.64</v>
      </c>
      <c r="L37" s="7">
        <f t="shared" si="4"/>
        <v>-16.510000000000002</v>
      </c>
    </row>
    <row r="38" spans="1:12" x14ac:dyDescent="0.35">
      <c r="A38">
        <v>2011</v>
      </c>
      <c r="B38">
        <v>1</v>
      </c>
      <c r="C38" s="2">
        <v>3137246.4166666665</v>
      </c>
      <c r="D38" s="2">
        <v>1317863.25</v>
      </c>
      <c r="E38" s="2">
        <v>115020.41666666667</v>
      </c>
      <c r="F38" s="2">
        <v>4570130.083333333</v>
      </c>
      <c r="G38">
        <f t="shared" si="0"/>
        <v>0.68600000000000005</v>
      </c>
      <c r="H38">
        <f t="shared" si="1"/>
        <v>0.28799999999999998</v>
      </c>
      <c r="I38">
        <f t="shared" si="2"/>
        <v>2.5000000000000001E-2</v>
      </c>
      <c r="J38" s="7">
        <f t="shared" si="5"/>
        <v>3.31</v>
      </c>
      <c r="K38" s="7">
        <f t="shared" si="5"/>
        <v>27.03</v>
      </c>
      <c r="L38" s="7">
        <f t="shared" si="4"/>
        <v>0.55000000000000004</v>
      </c>
    </row>
    <row r="39" spans="1:12" x14ac:dyDescent="0.35">
      <c r="A39">
        <v>2012</v>
      </c>
      <c r="B39">
        <v>1</v>
      </c>
      <c r="C39" s="2">
        <v>2942748.5833333335</v>
      </c>
      <c r="D39" s="2">
        <v>1383815.75</v>
      </c>
      <c r="E39" s="2">
        <v>108586</v>
      </c>
      <c r="F39" s="2">
        <v>4435150.333333333</v>
      </c>
      <c r="G39">
        <f t="shared" si="0"/>
        <v>0.66400000000000003</v>
      </c>
      <c r="H39">
        <f t="shared" si="1"/>
        <v>0.312</v>
      </c>
      <c r="I39">
        <f t="shared" si="2"/>
        <v>2.4E-2</v>
      </c>
      <c r="J39" s="7">
        <f t="shared" si="5"/>
        <v>-6.2</v>
      </c>
      <c r="K39" s="7">
        <f t="shared" si="5"/>
        <v>5</v>
      </c>
      <c r="L39" s="7">
        <f t="shared" si="4"/>
        <v>-5.59</v>
      </c>
    </row>
    <row r="40" spans="1:12" x14ac:dyDescent="0.35">
      <c r="A40">
        <v>2013</v>
      </c>
      <c r="B40">
        <v>1</v>
      </c>
      <c r="C40" s="2">
        <v>3359519.9166666665</v>
      </c>
      <c r="D40" s="2">
        <v>1470142.75</v>
      </c>
      <c r="E40" s="2">
        <v>118195.25</v>
      </c>
      <c r="F40" s="2">
        <v>4947857.916666667</v>
      </c>
      <c r="G40">
        <f t="shared" si="0"/>
        <v>0.67900000000000005</v>
      </c>
      <c r="H40">
        <f t="shared" si="1"/>
        <v>0.29699999999999999</v>
      </c>
      <c r="I40">
        <f t="shared" si="2"/>
        <v>2.4E-2</v>
      </c>
      <c r="J40" s="7">
        <f t="shared" si="5"/>
        <v>14.16</v>
      </c>
      <c r="K40" s="7">
        <f t="shared" si="5"/>
        <v>6.24</v>
      </c>
      <c r="L40" s="7">
        <f t="shared" si="4"/>
        <v>8.85</v>
      </c>
    </row>
    <row r="41" spans="1:12" x14ac:dyDescent="0.35">
      <c r="A41">
        <v>2014</v>
      </c>
      <c r="B41">
        <v>1</v>
      </c>
      <c r="C41" s="2">
        <v>3607132.0833333335</v>
      </c>
      <c r="D41" s="2">
        <v>1756962.4166666667</v>
      </c>
      <c r="E41" s="2">
        <v>127948.33333333333</v>
      </c>
      <c r="F41" s="2">
        <v>5492042.833333333</v>
      </c>
      <c r="G41">
        <f t="shared" si="0"/>
        <v>0.65700000000000003</v>
      </c>
      <c r="H41">
        <f t="shared" si="1"/>
        <v>0.32</v>
      </c>
      <c r="I41">
        <f t="shared" si="2"/>
        <v>2.3E-2</v>
      </c>
      <c r="J41" s="7">
        <f t="shared" si="5"/>
        <v>7.37</v>
      </c>
      <c r="K41" s="7">
        <f t="shared" si="5"/>
        <v>19.510000000000002</v>
      </c>
      <c r="L41" s="7">
        <f t="shared" si="4"/>
        <v>8.25</v>
      </c>
    </row>
    <row r="42" spans="1:12" x14ac:dyDescent="0.35">
      <c r="A42">
        <v>2015</v>
      </c>
      <c r="B42">
        <v>1</v>
      </c>
      <c r="C42" s="2">
        <v>4432292.833333333</v>
      </c>
      <c r="D42" s="2">
        <v>2516536.4166666665</v>
      </c>
      <c r="E42" s="2">
        <v>159353.91666666666</v>
      </c>
      <c r="F42" s="2">
        <v>7108183.166666667</v>
      </c>
      <c r="G42">
        <f t="shared" si="0"/>
        <v>0.624</v>
      </c>
      <c r="H42">
        <f t="shared" si="1"/>
        <v>0.35399999999999998</v>
      </c>
      <c r="I42">
        <f t="shared" si="2"/>
        <v>2.1999999999999999E-2</v>
      </c>
      <c r="J42" s="7">
        <f t="shared" si="5"/>
        <v>22.88</v>
      </c>
      <c r="K42" s="7">
        <f t="shared" si="5"/>
        <v>43.23</v>
      </c>
      <c r="L42" s="7">
        <f t="shared" si="4"/>
        <v>24.55</v>
      </c>
    </row>
    <row r="43" spans="1:12" x14ac:dyDescent="0.35">
      <c r="A43">
        <v>2016</v>
      </c>
      <c r="B43">
        <v>1</v>
      </c>
      <c r="C43" s="2">
        <v>4550660.583333333</v>
      </c>
      <c r="D43" s="2">
        <v>2681159.25</v>
      </c>
      <c r="E43" s="2">
        <v>161973.91666666666</v>
      </c>
      <c r="F43" s="2">
        <v>7393793.75</v>
      </c>
      <c r="G43">
        <f t="shared" si="0"/>
        <v>0.61499999999999999</v>
      </c>
      <c r="H43">
        <f t="shared" si="1"/>
        <v>0.36299999999999999</v>
      </c>
      <c r="I43">
        <f t="shared" si="2"/>
        <v>2.1999999999999999E-2</v>
      </c>
      <c r="J43" s="7">
        <f t="shared" si="5"/>
        <v>2.67</v>
      </c>
      <c r="K43" s="7">
        <f t="shared" si="5"/>
        <v>6.54</v>
      </c>
      <c r="L43" s="7">
        <f t="shared" si="4"/>
        <v>1.64</v>
      </c>
    </row>
    <row r="44" spans="1:12" x14ac:dyDescent="0.35">
      <c r="A44">
        <v>2017</v>
      </c>
      <c r="B44">
        <v>1</v>
      </c>
      <c r="C44" s="2">
        <v>5111972.25</v>
      </c>
      <c r="D44" s="2">
        <v>2399055.5</v>
      </c>
      <c r="E44" s="2">
        <v>174974.33333333334</v>
      </c>
      <c r="F44" s="2">
        <v>7686002.083333333</v>
      </c>
      <c r="G44">
        <f t="shared" si="0"/>
        <v>0.66500000000000004</v>
      </c>
      <c r="H44">
        <f t="shared" si="1"/>
        <v>0.312</v>
      </c>
      <c r="I44">
        <f t="shared" si="2"/>
        <v>2.3E-2</v>
      </c>
      <c r="J44" s="7">
        <f t="shared" si="5"/>
        <v>12.33</v>
      </c>
      <c r="K44" s="7">
        <f t="shared" si="5"/>
        <v>-10.52</v>
      </c>
      <c r="L44" s="7">
        <f t="shared" si="4"/>
        <v>8.0299999999999994</v>
      </c>
    </row>
    <row r="45" spans="1:12" x14ac:dyDescent="0.35">
      <c r="A45">
        <v>2018</v>
      </c>
      <c r="B45">
        <v>1</v>
      </c>
      <c r="C45" s="2">
        <v>4879438.8571428573</v>
      </c>
      <c r="D45" s="2">
        <v>2334066.7142857141</v>
      </c>
      <c r="E45" s="2">
        <v>137805.28571428571</v>
      </c>
      <c r="F45" s="2">
        <v>7351310.8571428573</v>
      </c>
      <c r="G45">
        <f t="shared" si="0"/>
        <v>0.66400000000000003</v>
      </c>
      <c r="H45">
        <f t="shared" si="1"/>
        <v>0.318</v>
      </c>
      <c r="I45">
        <f t="shared" si="2"/>
        <v>1.9E-2</v>
      </c>
      <c r="J45" s="7">
        <f t="shared" si="5"/>
        <v>-4.55</v>
      </c>
      <c r="K45" s="7">
        <f t="shared" si="5"/>
        <v>-2.71</v>
      </c>
      <c r="L45" s="7">
        <f t="shared" si="4"/>
        <v>-21.24</v>
      </c>
    </row>
    <row r="46" spans="1:12" x14ac:dyDescent="0.35">
      <c r="A46">
        <v>1975</v>
      </c>
      <c r="B46">
        <v>2</v>
      </c>
      <c r="C46" s="2">
        <v>0</v>
      </c>
      <c r="D46" s="2">
        <v>0</v>
      </c>
      <c r="E46" s="2">
        <v>8044.666666666667</v>
      </c>
      <c r="F46" s="2">
        <v>136134</v>
      </c>
      <c r="G46">
        <f t="shared" si="0"/>
        <v>0</v>
      </c>
      <c r="H46">
        <f t="shared" si="1"/>
        <v>0</v>
      </c>
      <c r="I46">
        <f t="shared" si="2"/>
        <v>5.8999999999999997E-2</v>
      </c>
      <c r="J46" s="7">
        <f t="shared" si="5"/>
        <v>-100</v>
      </c>
      <c r="K46" s="7">
        <f t="shared" si="5"/>
        <v>-100</v>
      </c>
      <c r="L46" s="7">
        <f t="shared" si="4"/>
        <v>-94.16</v>
      </c>
    </row>
    <row r="47" spans="1:12" x14ac:dyDescent="0.35">
      <c r="A47">
        <v>1976</v>
      </c>
      <c r="B47">
        <v>2</v>
      </c>
      <c r="C47" s="2">
        <v>0</v>
      </c>
      <c r="D47" s="2">
        <v>0</v>
      </c>
      <c r="E47" s="2">
        <v>10300.833333333334</v>
      </c>
      <c r="F47" s="2">
        <v>140335.08333333334</v>
      </c>
      <c r="G47">
        <f t="shared" si="0"/>
        <v>0</v>
      </c>
      <c r="H47">
        <f t="shared" si="1"/>
        <v>0</v>
      </c>
      <c r="I47">
        <f t="shared" si="2"/>
        <v>7.2999999999999995E-2</v>
      </c>
      <c r="J47" s="7" t="e">
        <f t="shared" si="5"/>
        <v>#DIV/0!</v>
      </c>
      <c r="K47" s="7" t="e">
        <f t="shared" si="5"/>
        <v>#DIV/0!</v>
      </c>
      <c r="L47" s="7">
        <f t="shared" si="4"/>
        <v>28.05</v>
      </c>
    </row>
    <row r="48" spans="1:12" x14ac:dyDescent="0.35">
      <c r="A48">
        <v>1977</v>
      </c>
      <c r="B48">
        <v>2</v>
      </c>
      <c r="C48" s="2">
        <v>0</v>
      </c>
      <c r="D48" s="2">
        <v>0</v>
      </c>
      <c r="E48" s="2">
        <v>9814.5</v>
      </c>
      <c r="F48" s="2">
        <v>132369</v>
      </c>
      <c r="G48">
        <f t="shared" si="0"/>
        <v>0</v>
      </c>
      <c r="H48">
        <f t="shared" si="1"/>
        <v>0</v>
      </c>
      <c r="I48">
        <f t="shared" si="2"/>
        <v>7.3999999999999996E-2</v>
      </c>
      <c r="J48" s="7" t="e">
        <f t="shared" si="5"/>
        <v>#DIV/0!</v>
      </c>
      <c r="K48" s="7" t="e">
        <f t="shared" si="5"/>
        <v>#DIV/0!</v>
      </c>
      <c r="L48" s="7">
        <f t="shared" si="4"/>
        <v>-4.72</v>
      </c>
    </row>
    <row r="49" spans="1:12" x14ac:dyDescent="0.35">
      <c r="A49">
        <v>1978</v>
      </c>
      <c r="B49">
        <v>2</v>
      </c>
      <c r="C49" s="2">
        <v>0</v>
      </c>
      <c r="D49" s="2">
        <v>0</v>
      </c>
      <c r="E49" s="2">
        <v>10264.666666666666</v>
      </c>
      <c r="F49" s="2">
        <v>141266.91666666666</v>
      </c>
      <c r="G49">
        <f t="shared" si="0"/>
        <v>0</v>
      </c>
      <c r="H49">
        <f t="shared" si="1"/>
        <v>0</v>
      </c>
      <c r="I49">
        <f t="shared" si="2"/>
        <v>7.2999999999999995E-2</v>
      </c>
      <c r="J49" s="7" t="e">
        <f t="shared" si="5"/>
        <v>#DIV/0!</v>
      </c>
      <c r="K49" s="7" t="e">
        <f t="shared" si="5"/>
        <v>#DIV/0!</v>
      </c>
      <c r="L49" s="7">
        <f t="shared" si="4"/>
        <v>4.59</v>
      </c>
    </row>
    <row r="50" spans="1:12" x14ac:dyDescent="0.35">
      <c r="A50">
        <v>1979</v>
      </c>
      <c r="B50">
        <v>2</v>
      </c>
      <c r="C50" s="2">
        <v>0</v>
      </c>
      <c r="D50" s="2">
        <v>0</v>
      </c>
      <c r="E50" s="2">
        <v>10273.166666666666</v>
      </c>
      <c r="F50" s="2">
        <v>157638.83333333334</v>
      </c>
      <c r="G50">
        <f t="shared" si="0"/>
        <v>0</v>
      </c>
      <c r="H50">
        <f t="shared" si="1"/>
        <v>0</v>
      </c>
      <c r="I50">
        <f t="shared" si="2"/>
        <v>6.5000000000000002E-2</v>
      </c>
      <c r="J50" s="7" t="e">
        <f t="shared" si="5"/>
        <v>#DIV/0!</v>
      </c>
      <c r="K50" s="7" t="e">
        <f t="shared" si="5"/>
        <v>#DIV/0!</v>
      </c>
      <c r="L50" s="7">
        <f t="shared" si="4"/>
        <v>0.08</v>
      </c>
    </row>
    <row r="51" spans="1:12" x14ac:dyDescent="0.35">
      <c r="A51">
        <v>1980</v>
      </c>
      <c r="B51">
        <v>2</v>
      </c>
      <c r="C51" s="2">
        <v>0</v>
      </c>
      <c r="D51" s="2">
        <v>0</v>
      </c>
      <c r="E51" s="2">
        <v>11207</v>
      </c>
      <c r="F51" s="2">
        <v>169323.33333333334</v>
      </c>
      <c r="G51">
        <f t="shared" si="0"/>
        <v>0</v>
      </c>
      <c r="H51">
        <f t="shared" si="1"/>
        <v>0</v>
      </c>
      <c r="I51">
        <f t="shared" si="2"/>
        <v>6.6000000000000003E-2</v>
      </c>
      <c r="J51" s="7" t="e">
        <f t="shared" si="5"/>
        <v>#DIV/0!</v>
      </c>
      <c r="K51" s="7" t="e">
        <f t="shared" si="5"/>
        <v>#DIV/0!</v>
      </c>
      <c r="L51" s="7">
        <f t="shared" si="4"/>
        <v>9.09</v>
      </c>
    </row>
    <row r="52" spans="1:12" x14ac:dyDescent="0.35">
      <c r="A52">
        <v>1981</v>
      </c>
      <c r="B52">
        <v>2</v>
      </c>
      <c r="C52" s="2">
        <v>0</v>
      </c>
      <c r="D52" s="2">
        <v>0</v>
      </c>
      <c r="E52" s="2">
        <v>11923.833333333334</v>
      </c>
      <c r="F52" s="2">
        <v>161577.66666666666</v>
      </c>
      <c r="G52">
        <f t="shared" si="0"/>
        <v>0</v>
      </c>
      <c r="H52">
        <f t="shared" si="1"/>
        <v>0</v>
      </c>
      <c r="I52">
        <f t="shared" si="2"/>
        <v>7.3999999999999996E-2</v>
      </c>
      <c r="J52" s="7" t="e">
        <f t="shared" si="5"/>
        <v>#DIV/0!</v>
      </c>
      <c r="K52" s="7" t="e">
        <f t="shared" si="5"/>
        <v>#DIV/0!</v>
      </c>
      <c r="L52" s="7">
        <f t="shared" si="4"/>
        <v>6.4</v>
      </c>
    </row>
    <row r="53" spans="1:12" x14ac:dyDescent="0.35">
      <c r="A53">
        <v>1982</v>
      </c>
      <c r="B53">
        <v>2</v>
      </c>
      <c r="C53" s="2">
        <v>0</v>
      </c>
      <c r="D53" s="2">
        <v>0</v>
      </c>
      <c r="E53" s="2">
        <v>11235</v>
      </c>
      <c r="F53" s="2">
        <v>156532.5</v>
      </c>
      <c r="G53">
        <f t="shared" si="0"/>
        <v>0</v>
      </c>
      <c r="H53">
        <f t="shared" si="1"/>
        <v>0</v>
      </c>
      <c r="I53">
        <f t="shared" si="2"/>
        <v>7.1999999999999995E-2</v>
      </c>
      <c r="J53" s="7" t="e">
        <f t="shared" si="5"/>
        <v>#DIV/0!</v>
      </c>
      <c r="K53" s="7" t="e">
        <f t="shared" si="5"/>
        <v>#DIV/0!</v>
      </c>
      <c r="L53" s="7">
        <f t="shared" si="4"/>
        <v>-5.78</v>
      </c>
    </row>
    <row r="54" spans="1:12" x14ac:dyDescent="0.35">
      <c r="A54">
        <v>1983</v>
      </c>
      <c r="B54">
        <v>2</v>
      </c>
      <c r="C54" s="2">
        <v>0</v>
      </c>
      <c r="D54" s="2">
        <v>0</v>
      </c>
      <c r="E54" s="2">
        <v>13705.166666666666</v>
      </c>
      <c r="F54" s="2">
        <v>209807.25</v>
      </c>
      <c r="G54">
        <f t="shared" si="0"/>
        <v>0</v>
      </c>
      <c r="H54">
        <f t="shared" si="1"/>
        <v>0</v>
      </c>
      <c r="I54">
        <f t="shared" si="2"/>
        <v>6.5000000000000002E-2</v>
      </c>
      <c r="J54" s="7" t="e">
        <f t="shared" si="5"/>
        <v>#DIV/0!</v>
      </c>
      <c r="K54" s="7" t="e">
        <f t="shared" si="5"/>
        <v>#DIV/0!</v>
      </c>
      <c r="L54" s="7">
        <f t="shared" si="4"/>
        <v>21.99</v>
      </c>
    </row>
    <row r="55" spans="1:12" x14ac:dyDescent="0.35">
      <c r="A55">
        <v>1984</v>
      </c>
      <c r="B55">
        <v>2</v>
      </c>
      <c r="C55" s="2">
        <v>0</v>
      </c>
      <c r="D55" s="2">
        <v>0</v>
      </c>
      <c r="E55" s="2">
        <v>15396.5</v>
      </c>
      <c r="F55" s="2">
        <v>292474.25</v>
      </c>
      <c r="G55">
        <f t="shared" si="0"/>
        <v>0</v>
      </c>
      <c r="H55">
        <f t="shared" si="1"/>
        <v>0</v>
      </c>
      <c r="I55">
        <f t="shared" si="2"/>
        <v>5.2999999999999999E-2</v>
      </c>
      <c r="J55" s="7" t="e">
        <f t="shared" si="5"/>
        <v>#DIV/0!</v>
      </c>
      <c r="K55" s="7" t="e">
        <f t="shared" si="5"/>
        <v>#DIV/0!</v>
      </c>
      <c r="L55" s="7">
        <f t="shared" si="4"/>
        <v>12.34</v>
      </c>
    </row>
    <row r="56" spans="1:12" x14ac:dyDescent="0.35">
      <c r="A56">
        <v>1985</v>
      </c>
      <c r="B56">
        <v>2</v>
      </c>
      <c r="C56" s="2">
        <v>0</v>
      </c>
      <c r="D56" s="2">
        <v>0</v>
      </c>
      <c r="E56" s="2">
        <v>15282.083333333334</v>
      </c>
      <c r="F56" s="2">
        <v>325260.16666666669</v>
      </c>
      <c r="G56">
        <f t="shared" si="0"/>
        <v>0</v>
      </c>
      <c r="H56">
        <f t="shared" si="1"/>
        <v>0</v>
      </c>
      <c r="I56">
        <f t="shared" si="2"/>
        <v>4.7E-2</v>
      </c>
      <c r="J56" s="7" t="e">
        <f t="shared" si="5"/>
        <v>#DIV/0!</v>
      </c>
      <c r="K56" s="7" t="e">
        <f t="shared" si="5"/>
        <v>#DIV/0!</v>
      </c>
      <c r="L56" s="7">
        <f t="shared" si="4"/>
        <v>-0.74</v>
      </c>
    </row>
    <row r="57" spans="1:12" x14ac:dyDescent="0.35">
      <c r="A57">
        <v>1986</v>
      </c>
      <c r="B57">
        <v>2</v>
      </c>
      <c r="C57" s="2">
        <v>0</v>
      </c>
      <c r="D57" s="2">
        <v>0</v>
      </c>
      <c r="E57" s="2">
        <v>13705.916666666666</v>
      </c>
      <c r="F57" s="2">
        <v>316680</v>
      </c>
      <c r="G57">
        <f t="shared" si="0"/>
        <v>0</v>
      </c>
      <c r="H57">
        <f t="shared" si="1"/>
        <v>0</v>
      </c>
      <c r="I57">
        <f t="shared" si="2"/>
        <v>4.2999999999999997E-2</v>
      </c>
      <c r="J57" s="7" t="e">
        <f t="shared" si="5"/>
        <v>#DIV/0!</v>
      </c>
      <c r="K57" s="7" t="e">
        <f t="shared" si="5"/>
        <v>#DIV/0!</v>
      </c>
      <c r="L57" s="7">
        <f t="shared" si="4"/>
        <v>-10.31</v>
      </c>
    </row>
    <row r="58" spans="1:12" x14ac:dyDescent="0.35">
      <c r="A58">
        <v>1987</v>
      </c>
      <c r="B58">
        <v>2</v>
      </c>
      <c r="C58" s="2">
        <v>0</v>
      </c>
      <c r="D58" s="2">
        <v>0</v>
      </c>
      <c r="E58" s="2">
        <v>12228.25</v>
      </c>
      <c r="F58" s="2">
        <v>378050</v>
      </c>
      <c r="G58">
        <f t="shared" si="0"/>
        <v>0</v>
      </c>
      <c r="H58">
        <f t="shared" si="1"/>
        <v>0</v>
      </c>
      <c r="I58">
        <f t="shared" si="2"/>
        <v>3.2000000000000001E-2</v>
      </c>
      <c r="J58" s="7" t="e">
        <f t="shared" si="5"/>
        <v>#DIV/0!</v>
      </c>
      <c r="K58" s="7" t="e">
        <f t="shared" si="5"/>
        <v>#DIV/0!</v>
      </c>
      <c r="L58" s="7">
        <f t="shared" si="4"/>
        <v>-10.78</v>
      </c>
    </row>
    <row r="59" spans="1:12" x14ac:dyDescent="0.35">
      <c r="A59">
        <v>1988</v>
      </c>
      <c r="B59">
        <v>2</v>
      </c>
      <c r="C59" s="2">
        <v>0</v>
      </c>
      <c r="D59" s="2">
        <v>0</v>
      </c>
      <c r="E59" s="2">
        <v>16989.916666666668</v>
      </c>
      <c r="F59" s="2">
        <v>534154.33333333337</v>
      </c>
      <c r="G59">
        <f t="shared" si="0"/>
        <v>0</v>
      </c>
      <c r="H59">
        <f t="shared" si="1"/>
        <v>0</v>
      </c>
      <c r="I59">
        <f t="shared" si="2"/>
        <v>3.2000000000000001E-2</v>
      </c>
      <c r="J59" s="7" t="e">
        <f t="shared" si="5"/>
        <v>#DIV/0!</v>
      </c>
      <c r="K59" s="7" t="e">
        <f t="shared" si="5"/>
        <v>#DIV/0!</v>
      </c>
      <c r="L59" s="7">
        <f t="shared" si="4"/>
        <v>38.94</v>
      </c>
    </row>
    <row r="60" spans="1:12" x14ac:dyDescent="0.35">
      <c r="A60">
        <v>1989</v>
      </c>
      <c r="B60">
        <v>2</v>
      </c>
      <c r="C60" s="2">
        <v>0</v>
      </c>
      <c r="D60" s="2">
        <v>0</v>
      </c>
      <c r="E60" s="2">
        <v>19318.333333333332</v>
      </c>
      <c r="F60" s="2">
        <v>476101.5</v>
      </c>
      <c r="G60">
        <f t="shared" si="0"/>
        <v>0</v>
      </c>
      <c r="H60">
        <f t="shared" si="1"/>
        <v>0</v>
      </c>
      <c r="I60">
        <f t="shared" si="2"/>
        <v>4.1000000000000002E-2</v>
      </c>
      <c r="J60" s="7" t="e">
        <f t="shared" si="5"/>
        <v>#DIV/0!</v>
      </c>
      <c r="K60" s="7" t="e">
        <f t="shared" si="5"/>
        <v>#DIV/0!</v>
      </c>
      <c r="L60" s="7">
        <f t="shared" si="4"/>
        <v>13.7</v>
      </c>
    </row>
    <row r="61" spans="1:12" x14ac:dyDescent="0.35">
      <c r="A61">
        <v>1990</v>
      </c>
      <c r="B61">
        <v>2</v>
      </c>
      <c r="C61" s="2">
        <v>0</v>
      </c>
      <c r="D61" s="2">
        <v>0</v>
      </c>
      <c r="E61" s="2">
        <v>13926.416666666666</v>
      </c>
      <c r="F61" s="2">
        <v>405461.16666666669</v>
      </c>
      <c r="G61">
        <f t="shared" si="0"/>
        <v>0</v>
      </c>
      <c r="H61">
        <f t="shared" si="1"/>
        <v>0</v>
      </c>
      <c r="I61">
        <f t="shared" si="2"/>
        <v>3.4000000000000002E-2</v>
      </c>
      <c r="J61" s="7" t="e">
        <f t="shared" si="5"/>
        <v>#DIV/0!</v>
      </c>
      <c r="K61" s="7" t="e">
        <f t="shared" si="5"/>
        <v>#DIV/0!</v>
      </c>
      <c r="L61" s="7">
        <f t="shared" si="4"/>
        <v>-27.91</v>
      </c>
    </row>
    <row r="62" spans="1:12" x14ac:dyDescent="0.35">
      <c r="A62">
        <v>1991</v>
      </c>
      <c r="B62">
        <v>2</v>
      </c>
      <c r="C62" s="2">
        <v>236575.83333333334</v>
      </c>
      <c r="D62" s="2">
        <v>21053.25</v>
      </c>
      <c r="E62" s="2">
        <v>18905.75</v>
      </c>
      <c r="F62" s="2">
        <v>488825.83333333331</v>
      </c>
      <c r="G62">
        <f t="shared" si="0"/>
        <v>0.48399999999999999</v>
      </c>
      <c r="H62">
        <f t="shared" si="1"/>
        <v>4.2999999999999997E-2</v>
      </c>
      <c r="I62">
        <f t="shared" si="2"/>
        <v>3.9E-2</v>
      </c>
      <c r="J62" s="7" t="e">
        <f t="shared" si="5"/>
        <v>#DIV/0!</v>
      </c>
      <c r="K62" s="7" t="e">
        <f t="shared" si="5"/>
        <v>#DIV/0!</v>
      </c>
      <c r="L62" s="7">
        <f t="shared" si="4"/>
        <v>35.75</v>
      </c>
    </row>
    <row r="63" spans="1:12" x14ac:dyDescent="0.35">
      <c r="A63">
        <v>1992</v>
      </c>
      <c r="B63">
        <v>2</v>
      </c>
      <c r="C63" s="2">
        <v>535050.75</v>
      </c>
      <c r="D63" s="2">
        <v>66875.333333333328</v>
      </c>
      <c r="E63" s="2">
        <v>21247.666666666668</v>
      </c>
      <c r="F63" s="2">
        <v>623173.66666666663</v>
      </c>
      <c r="G63">
        <f t="shared" si="0"/>
        <v>0.85899999999999999</v>
      </c>
      <c r="H63">
        <f t="shared" si="1"/>
        <v>0.107</v>
      </c>
      <c r="I63">
        <f t="shared" si="2"/>
        <v>3.4000000000000002E-2</v>
      </c>
      <c r="J63" s="7">
        <f t="shared" si="5"/>
        <v>126.16</v>
      </c>
      <c r="K63" s="7">
        <f t="shared" si="5"/>
        <v>217.65</v>
      </c>
      <c r="L63" s="7">
        <f t="shared" si="4"/>
        <v>12.39</v>
      </c>
    </row>
    <row r="64" spans="1:12" x14ac:dyDescent="0.35">
      <c r="A64">
        <v>1993</v>
      </c>
      <c r="B64">
        <v>2</v>
      </c>
      <c r="C64" s="2">
        <v>650026.25</v>
      </c>
      <c r="D64" s="2">
        <v>119223.83333333333</v>
      </c>
      <c r="E64" s="2">
        <v>30587.25</v>
      </c>
      <c r="F64" s="2">
        <v>799837.16666666663</v>
      </c>
      <c r="G64">
        <f t="shared" si="0"/>
        <v>0.81299999999999994</v>
      </c>
      <c r="H64">
        <f t="shared" si="1"/>
        <v>0.14899999999999999</v>
      </c>
      <c r="I64">
        <f t="shared" si="2"/>
        <v>3.7999999999999999E-2</v>
      </c>
      <c r="J64" s="7">
        <f t="shared" si="5"/>
        <v>21.49</v>
      </c>
      <c r="K64" s="7">
        <f t="shared" si="5"/>
        <v>78.28</v>
      </c>
      <c r="L64" s="7">
        <f t="shared" si="4"/>
        <v>43.96</v>
      </c>
    </row>
    <row r="65" spans="1:12" x14ac:dyDescent="0.35">
      <c r="A65">
        <v>1994</v>
      </c>
      <c r="B65">
        <v>2</v>
      </c>
      <c r="C65" s="2">
        <v>731502.66666666663</v>
      </c>
      <c r="D65" s="2">
        <v>115947.41666666667</v>
      </c>
      <c r="E65" s="2">
        <v>73173.666666666672</v>
      </c>
      <c r="F65" s="2">
        <v>920623.83333333337</v>
      </c>
      <c r="G65">
        <f t="shared" si="0"/>
        <v>0.79500000000000004</v>
      </c>
      <c r="H65">
        <f t="shared" si="1"/>
        <v>0.126</v>
      </c>
      <c r="I65">
        <f t="shared" si="2"/>
        <v>7.9000000000000001E-2</v>
      </c>
      <c r="J65" s="7">
        <f t="shared" si="5"/>
        <v>12.53</v>
      </c>
      <c r="K65" s="7">
        <f t="shared" si="5"/>
        <v>-2.75</v>
      </c>
      <c r="L65" s="7">
        <f t="shared" si="4"/>
        <v>139.22999999999999</v>
      </c>
    </row>
    <row r="66" spans="1:12" x14ac:dyDescent="0.35">
      <c r="A66">
        <v>1995</v>
      </c>
      <c r="B66">
        <v>2</v>
      </c>
      <c r="C66" s="2">
        <v>586224.16666666663</v>
      </c>
      <c r="D66" s="2">
        <v>119236.58333333333</v>
      </c>
      <c r="E66" s="2">
        <v>63364.583333333336</v>
      </c>
      <c r="F66" s="2">
        <v>768825.25</v>
      </c>
      <c r="G66">
        <f t="shared" si="0"/>
        <v>0.76200000000000001</v>
      </c>
      <c r="H66">
        <f t="shared" si="1"/>
        <v>0.155</v>
      </c>
      <c r="I66">
        <f t="shared" si="2"/>
        <v>8.2000000000000003E-2</v>
      </c>
      <c r="J66" s="7">
        <f t="shared" si="5"/>
        <v>-19.86</v>
      </c>
      <c r="K66" s="7">
        <f t="shared" si="5"/>
        <v>2.84</v>
      </c>
      <c r="L66" s="7">
        <f t="shared" si="4"/>
        <v>-13.41</v>
      </c>
    </row>
    <row r="67" spans="1:12" x14ac:dyDescent="0.35">
      <c r="A67">
        <v>1996</v>
      </c>
      <c r="B67">
        <v>2</v>
      </c>
      <c r="C67" s="2">
        <v>650628.41666666663</v>
      </c>
      <c r="D67" s="2">
        <v>181583.75</v>
      </c>
      <c r="E67" s="2">
        <v>63041.666666666664</v>
      </c>
      <c r="F67" s="2">
        <v>895253.66666666663</v>
      </c>
      <c r="G67">
        <f t="shared" ref="G67:G130" si="6">ROUND(C67/$F67,3)</f>
        <v>0.72699999999999998</v>
      </c>
      <c r="H67">
        <f t="shared" ref="H67:H130" si="7">ROUND(D67/$F67,3)</f>
        <v>0.20300000000000001</v>
      </c>
      <c r="I67">
        <f t="shared" ref="I67:I130" si="8">ROUND(E67/$F67,3)</f>
        <v>7.0000000000000007E-2</v>
      </c>
      <c r="J67" s="7">
        <f t="shared" si="5"/>
        <v>10.99</v>
      </c>
      <c r="K67" s="7">
        <f t="shared" si="5"/>
        <v>52.29</v>
      </c>
      <c r="L67" s="7">
        <f t="shared" si="4"/>
        <v>-0.51</v>
      </c>
    </row>
    <row r="68" spans="1:12" x14ac:dyDescent="0.35">
      <c r="A68">
        <v>1997</v>
      </c>
      <c r="B68">
        <v>2</v>
      </c>
      <c r="C68" s="2">
        <v>804622.16666666663</v>
      </c>
      <c r="D68" s="2">
        <v>166842.08333333334</v>
      </c>
      <c r="E68" s="2">
        <v>54570.666666666664</v>
      </c>
      <c r="F68" s="2">
        <v>1026035</v>
      </c>
      <c r="G68">
        <f t="shared" si="6"/>
        <v>0.78400000000000003</v>
      </c>
      <c r="H68">
        <f t="shared" si="7"/>
        <v>0.16300000000000001</v>
      </c>
      <c r="I68">
        <f t="shared" si="8"/>
        <v>5.2999999999999999E-2</v>
      </c>
      <c r="J68" s="7">
        <f t="shared" si="5"/>
        <v>23.67</v>
      </c>
      <c r="K68" s="7">
        <f t="shared" si="5"/>
        <v>-8.1199999999999992</v>
      </c>
      <c r="L68" s="7">
        <f t="shared" ref="L68:L131" si="9">ROUND((E68-E67)*100/E67,2)</f>
        <v>-13.44</v>
      </c>
    </row>
    <row r="69" spans="1:12" x14ac:dyDescent="0.35">
      <c r="A69">
        <v>1998</v>
      </c>
      <c r="B69">
        <v>2</v>
      </c>
      <c r="C69" s="2">
        <v>888047.91666666663</v>
      </c>
      <c r="D69" s="2">
        <v>159827.58333333334</v>
      </c>
      <c r="E69" s="2">
        <v>57083.333333333336</v>
      </c>
      <c r="F69" s="2">
        <v>1104959.0833333333</v>
      </c>
      <c r="G69">
        <f t="shared" si="6"/>
        <v>0.80400000000000005</v>
      </c>
      <c r="H69">
        <f t="shared" si="7"/>
        <v>0.14499999999999999</v>
      </c>
      <c r="I69">
        <f t="shared" si="8"/>
        <v>5.1999999999999998E-2</v>
      </c>
      <c r="J69" s="7">
        <f t="shared" si="5"/>
        <v>10.37</v>
      </c>
      <c r="K69" s="7">
        <f t="shared" si="5"/>
        <v>-4.2</v>
      </c>
      <c r="L69" s="7">
        <f t="shared" si="9"/>
        <v>4.5999999999999996</v>
      </c>
    </row>
    <row r="70" spans="1:12" x14ac:dyDescent="0.35">
      <c r="A70">
        <v>1999</v>
      </c>
      <c r="B70">
        <v>2</v>
      </c>
      <c r="C70" s="2">
        <v>1173027.75</v>
      </c>
      <c r="D70" s="2">
        <v>202694.83333333334</v>
      </c>
      <c r="E70" s="2">
        <v>79624.166666666672</v>
      </c>
      <c r="F70" s="2">
        <v>1455346.5833333333</v>
      </c>
      <c r="G70">
        <f t="shared" si="6"/>
        <v>0.80600000000000005</v>
      </c>
      <c r="H70">
        <f t="shared" si="7"/>
        <v>0.13900000000000001</v>
      </c>
      <c r="I70">
        <f t="shared" si="8"/>
        <v>5.5E-2</v>
      </c>
      <c r="J70" s="7">
        <f t="shared" si="5"/>
        <v>32.090000000000003</v>
      </c>
      <c r="K70" s="7">
        <f t="shared" si="5"/>
        <v>26.82</v>
      </c>
      <c r="L70" s="7">
        <f t="shared" si="9"/>
        <v>39.49</v>
      </c>
    </row>
    <row r="71" spans="1:12" x14ac:dyDescent="0.35">
      <c r="A71">
        <v>2000</v>
      </c>
      <c r="B71">
        <v>2</v>
      </c>
      <c r="C71" s="2">
        <v>1074315.75</v>
      </c>
      <c r="D71" s="2">
        <v>239938.16666666666</v>
      </c>
      <c r="E71" s="2">
        <v>74158.833333333328</v>
      </c>
      <c r="F71" s="2">
        <v>1388412.9166666667</v>
      </c>
      <c r="G71">
        <f t="shared" si="6"/>
        <v>0.77400000000000002</v>
      </c>
      <c r="H71">
        <f t="shared" si="7"/>
        <v>0.17299999999999999</v>
      </c>
      <c r="I71">
        <f t="shared" si="8"/>
        <v>5.2999999999999999E-2</v>
      </c>
      <c r="J71" s="7">
        <f t="shared" si="5"/>
        <v>-8.42</v>
      </c>
      <c r="K71" s="7">
        <f t="shared" si="5"/>
        <v>18.37</v>
      </c>
      <c r="L71" s="7">
        <f t="shared" si="9"/>
        <v>-6.86</v>
      </c>
    </row>
    <row r="72" spans="1:12" x14ac:dyDescent="0.35">
      <c r="A72">
        <v>2001</v>
      </c>
      <c r="B72">
        <v>2</v>
      </c>
      <c r="C72" s="2">
        <v>1331939.0833333333</v>
      </c>
      <c r="D72" s="2">
        <v>330017.33333333331</v>
      </c>
      <c r="E72" s="2">
        <v>89347.416666666672</v>
      </c>
      <c r="F72" s="2">
        <v>1751304</v>
      </c>
      <c r="G72">
        <f t="shared" si="6"/>
        <v>0.76100000000000001</v>
      </c>
      <c r="H72">
        <f t="shared" si="7"/>
        <v>0.188</v>
      </c>
      <c r="I72">
        <f t="shared" si="8"/>
        <v>5.0999999999999997E-2</v>
      </c>
      <c r="J72" s="7">
        <f t="shared" si="5"/>
        <v>23.98</v>
      </c>
      <c r="K72" s="7">
        <f t="shared" si="5"/>
        <v>37.54</v>
      </c>
      <c r="L72" s="7">
        <f t="shared" si="9"/>
        <v>20.48</v>
      </c>
    </row>
    <row r="73" spans="1:12" x14ac:dyDescent="0.35">
      <c r="A73">
        <v>2002</v>
      </c>
      <c r="B73">
        <v>2</v>
      </c>
      <c r="C73" s="2">
        <v>1462484.8333333333</v>
      </c>
      <c r="D73" s="2">
        <v>455927.08333333331</v>
      </c>
      <c r="E73" s="2">
        <v>101038.91666666667</v>
      </c>
      <c r="F73" s="2">
        <v>2019450.75</v>
      </c>
      <c r="G73">
        <f t="shared" si="6"/>
        <v>0.72399999999999998</v>
      </c>
      <c r="H73">
        <f t="shared" si="7"/>
        <v>0.22600000000000001</v>
      </c>
      <c r="I73">
        <f t="shared" si="8"/>
        <v>0.05</v>
      </c>
      <c r="J73" s="7">
        <f t="shared" si="5"/>
        <v>9.8000000000000007</v>
      </c>
      <c r="K73" s="7">
        <f t="shared" si="5"/>
        <v>38.15</v>
      </c>
      <c r="L73" s="7">
        <f t="shared" si="9"/>
        <v>13.09</v>
      </c>
    </row>
    <row r="74" spans="1:12" x14ac:dyDescent="0.35">
      <c r="A74">
        <v>2003</v>
      </c>
      <c r="B74">
        <v>2</v>
      </c>
      <c r="C74" s="2">
        <v>1648889.5833333333</v>
      </c>
      <c r="D74" s="2">
        <v>629698.5</v>
      </c>
      <c r="E74" s="2">
        <v>112792.58333333333</v>
      </c>
      <c r="F74" s="2">
        <v>2391380.6666666665</v>
      </c>
      <c r="G74">
        <f t="shared" si="6"/>
        <v>0.69</v>
      </c>
      <c r="H74">
        <f t="shared" si="7"/>
        <v>0.26300000000000001</v>
      </c>
      <c r="I74">
        <f t="shared" si="8"/>
        <v>4.7E-2</v>
      </c>
      <c r="J74" s="7">
        <f t="shared" si="5"/>
        <v>12.75</v>
      </c>
      <c r="K74" s="7">
        <f t="shared" si="5"/>
        <v>38.11</v>
      </c>
      <c r="L74" s="7">
        <f t="shared" si="9"/>
        <v>11.63</v>
      </c>
    </row>
    <row r="75" spans="1:12" x14ac:dyDescent="0.35">
      <c r="A75">
        <v>2004</v>
      </c>
      <c r="B75">
        <v>2</v>
      </c>
      <c r="C75" s="2">
        <v>1648672.4166666667</v>
      </c>
      <c r="D75" s="2">
        <v>645565.08333333337</v>
      </c>
      <c r="E75" s="2">
        <v>95283</v>
      </c>
      <c r="F75" s="2">
        <v>2389520.5</v>
      </c>
      <c r="G75">
        <f t="shared" si="6"/>
        <v>0.69</v>
      </c>
      <c r="H75">
        <f t="shared" si="7"/>
        <v>0.27</v>
      </c>
      <c r="I75">
        <f t="shared" si="8"/>
        <v>0.04</v>
      </c>
      <c r="J75" s="7">
        <f t="shared" si="5"/>
        <v>-0.01</v>
      </c>
      <c r="K75" s="7">
        <f t="shared" si="5"/>
        <v>2.52</v>
      </c>
      <c r="L75" s="7">
        <f t="shared" si="9"/>
        <v>-15.52</v>
      </c>
    </row>
    <row r="76" spans="1:12" x14ac:dyDescent="0.35">
      <c r="A76">
        <v>2005</v>
      </c>
      <c r="B76">
        <v>2</v>
      </c>
      <c r="C76" s="2">
        <v>1960963.25</v>
      </c>
      <c r="D76" s="2">
        <v>768926.25</v>
      </c>
      <c r="E76" s="2">
        <v>84923.666666666672</v>
      </c>
      <c r="F76" s="2">
        <v>2814813.1666666665</v>
      </c>
      <c r="G76">
        <f t="shared" si="6"/>
        <v>0.69699999999999995</v>
      </c>
      <c r="H76">
        <f t="shared" si="7"/>
        <v>0.27300000000000002</v>
      </c>
      <c r="I76">
        <f t="shared" si="8"/>
        <v>0.03</v>
      </c>
      <c r="J76" s="7">
        <f t="shared" si="5"/>
        <v>18.940000000000001</v>
      </c>
      <c r="K76" s="7">
        <f t="shared" si="5"/>
        <v>19.11</v>
      </c>
      <c r="L76" s="7">
        <f t="shared" si="9"/>
        <v>-10.87</v>
      </c>
    </row>
    <row r="77" spans="1:12" x14ac:dyDescent="0.35">
      <c r="A77">
        <v>2006</v>
      </c>
      <c r="B77">
        <v>2</v>
      </c>
      <c r="C77" s="2">
        <v>2084637.6666666667</v>
      </c>
      <c r="D77" s="2">
        <v>865635.41666666663</v>
      </c>
      <c r="E77" s="2">
        <v>80619</v>
      </c>
      <c r="F77" s="2">
        <v>3030892.0833333335</v>
      </c>
      <c r="G77">
        <f t="shared" si="6"/>
        <v>0.68799999999999994</v>
      </c>
      <c r="H77">
        <f t="shared" si="7"/>
        <v>0.28599999999999998</v>
      </c>
      <c r="I77">
        <f t="shared" si="8"/>
        <v>2.7E-2</v>
      </c>
      <c r="J77" s="7">
        <f t="shared" si="5"/>
        <v>6.31</v>
      </c>
      <c r="K77" s="7">
        <f t="shared" si="5"/>
        <v>12.58</v>
      </c>
      <c r="L77" s="7">
        <f t="shared" si="9"/>
        <v>-5.07</v>
      </c>
    </row>
    <row r="78" spans="1:12" x14ac:dyDescent="0.35">
      <c r="A78">
        <v>2007</v>
      </c>
      <c r="B78">
        <v>2</v>
      </c>
      <c r="C78" s="2">
        <v>2403251.5</v>
      </c>
      <c r="D78" s="2">
        <v>919050.16666666663</v>
      </c>
      <c r="E78" s="2">
        <v>76288.833333333328</v>
      </c>
      <c r="F78" s="2">
        <v>3398590.5</v>
      </c>
      <c r="G78">
        <f t="shared" si="6"/>
        <v>0.70699999999999996</v>
      </c>
      <c r="H78">
        <f t="shared" si="7"/>
        <v>0.27</v>
      </c>
      <c r="I78">
        <f t="shared" si="8"/>
        <v>2.1999999999999999E-2</v>
      </c>
      <c r="J78" s="7">
        <f t="shared" si="5"/>
        <v>15.28</v>
      </c>
      <c r="K78" s="7">
        <f t="shared" si="5"/>
        <v>6.17</v>
      </c>
      <c r="L78" s="7">
        <f t="shared" si="9"/>
        <v>-5.37</v>
      </c>
    </row>
    <row r="79" spans="1:12" x14ac:dyDescent="0.35">
      <c r="A79">
        <v>2008</v>
      </c>
      <c r="B79">
        <v>2</v>
      </c>
      <c r="C79" s="2">
        <v>2149904.25</v>
      </c>
      <c r="D79" s="2">
        <v>917087.33333333337</v>
      </c>
      <c r="E79" s="2">
        <v>82802.833333333328</v>
      </c>
      <c r="F79" s="2">
        <v>3149794.4166666665</v>
      </c>
      <c r="G79">
        <f t="shared" si="6"/>
        <v>0.68300000000000005</v>
      </c>
      <c r="H79">
        <f t="shared" si="7"/>
        <v>0.29099999999999998</v>
      </c>
      <c r="I79">
        <f t="shared" si="8"/>
        <v>2.5999999999999999E-2</v>
      </c>
      <c r="J79" s="7">
        <f t="shared" si="5"/>
        <v>-10.54</v>
      </c>
      <c r="K79" s="7">
        <f t="shared" si="5"/>
        <v>-0.21</v>
      </c>
      <c r="L79" s="7">
        <f t="shared" si="9"/>
        <v>8.5399999999999991</v>
      </c>
    </row>
    <row r="80" spans="1:12" x14ac:dyDescent="0.35">
      <c r="A80">
        <v>2009</v>
      </c>
      <c r="B80">
        <v>2</v>
      </c>
      <c r="C80" s="2">
        <v>2778120</v>
      </c>
      <c r="D80" s="2">
        <v>832309</v>
      </c>
      <c r="E80" s="2">
        <v>102952.5</v>
      </c>
      <c r="F80" s="2">
        <v>3713381.5</v>
      </c>
      <c r="G80">
        <f t="shared" si="6"/>
        <v>0.748</v>
      </c>
      <c r="H80">
        <f t="shared" si="7"/>
        <v>0.224</v>
      </c>
      <c r="I80">
        <f t="shared" si="8"/>
        <v>2.8000000000000001E-2</v>
      </c>
      <c r="J80" s="7">
        <f t="shared" si="5"/>
        <v>29.22</v>
      </c>
      <c r="K80" s="7">
        <f t="shared" si="5"/>
        <v>-9.24</v>
      </c>
      <c r="L80" s="7">
        <f t="shared" si="9"/>
        <v>24.33</v>
      </c>
    </row>
    <row r="81" spans="1:12" x14ac:dyDescent="0.35">
      <c r="A81">
        <v>2010</v>
      </c>
      <c r="B81">
        <v>2</v>
      </c>
      <c r="C81" s="2">
        <v>2694678.3333333335</v>
      </c>
      <c r="D81" s="2">
        <v>871440.58333333337</v>
      </c>
      <c r="E81" s="2">
        <v>85427.416666666672</v>
      </c>
      <c r="F81" s="2">
        <v>3651546.3333333335</v>
      </c>
      <c r="G81">
        <f t="shared" si="6"/>
        <v>0.73799999999999999</v>
      </c>
      <c r="H81">
        <f t="shared" si="7"/>
        <v>0.23899999999999999</v>
      </c>
      <c r="I81">
        <f t="shared" si="8"/>
        <v>2.3E-2</v>
      </c>
      <c r="J81" s="7">
        <f t="shared" si="5"/>
        <v>-3</v>
      </c>
      <c r="K81" s="7">
        <f t="shared" si="5"/>
        <v>4.7</v>
      </c>
      <c r="L81" s="7">
        <f t="shared" si="9"/>
        <v>-17.02</v>
      </c>
    </row>
    <row r="82" spans="1:12" x14ac:dyDescent="0.35">
      <c r="A82">
        <v>2011</v>
      </c>
      <c r="B82">
        <v>2</v>
      </c>
      <c r="C82" s="2">
        <v>2528166.4166666665</v>
      </c>
      <c r="D82" s="2">
        <v>1111280.9166666667</v>
      </c>
      <c r="E82" s="2">
        <v>82548.583333333328</v>
      </c>
      <c r="F82" s="2">
        <v>3721995.9166666665</v>
      </c>
      <c r="G82">
        <f t="shared" si="6"/>
        <v>0.67900000000000005</v>
      </c>
      <c r="H82">
        <f t="shared" si="7"/>
        <v>0.29899999999999999</v>
      </c>
      <c r="I82">
        <f t="shared" si="8"/>
        <v>2.1999999999999999E-2</v>
      </c>
      <c r="J82" s="7">
        <f t="shared" si="5"/>
        <v>-6.18</v>
      </c>
      <c r="K82" s="7">
        <f t="shared" si="5"/>
        <v>27.52</v>
      </c>
      <c r="L82" s="7">
        <f t="shared" si="9"/>
        <v>-3.37</v>
      </c>
    </row>
    <row r="83" spans="1:12" x14ac:dyDescent="0.35">
      <c r="A83">
        <v>2012</v>
      </c>
      <c r="B83">
        <v>2</v>
      </c>
      <c r="C83" s="2">
        <v>2564772</v>
      </c>
      <c r="D83" s="2">
        <v>1124946.3333333333</v>
      </c>
      <c r="E83" s="2">
        <v>80627.083333333328</v>
      </c>
      <c r="F83" s="2">
        <v>3770345.4166666665</v>
      </c>
      <c r="G83">
        <f t="shared" si="6"/>
        <v>0.68</v>
      </c>
      <c r="H83">
        <f t="shared" si="7"/>
        <v>0.29799999999999999</v>
      </c>
      <c r="I83">
        <f t="shared" si="8"/>
        <v>2.1000000000000001E-2</v>
      </c>
      <c r="J83" s="7">
        <f t="shared" ref="J83:K146" si="10">ROUND((C83-C82)*100/C82,2)</f>
        <v>1.45</v>
      </c>
      <c r="K83" s="7">
        <f t="shared" si="10"/>
        <v>1.23</v>
      </c>
      <c r="L83" s="7">
        <f t="shared" si="9"/>
        <v>-2.33</v>
      </c>
    </row>
    <row r="84" spans="1:12" x14ac:dyDescent="0.35">
      <c r="A84">
        <v>2013</v>
      </c>
      <c r="B84">
        <v>2</v>
      </c>
      <c r="C84" s="2">
        <v>2790056.3333333335</v>
      </c>
      <c r="D84" s="2">
        <v>1174407.5833333333</v>
      </c>
      <c r="E84" s="2">
        <v>73620.916666666672</v>
      </c>
      <c r="F84" s="2">
        <v>4038084.8333333335</v>
      </c>
      <c r="G84">
        <f t="shared" si="6"/>
        <v>0.69099999999999995</v>
      </c>
      <c r="H84">
        <f t="shared" si="7"/>
        <v>0.29099999999999998</v>
      </c>
      <c r="I84">
        <f t="shared" si="8"/>
        <v>1.7999999999999999E-2</v>
      </c>
      <c r="J84" s="7">
        <f t="shared" si="10"/>
        <v>8.7799999999999994</v>
      </c>
      <c r="K84" s="7">
        <f t="shared" si="10"/>
        <v>4.4000000000000004</v>
      </c>
      <c r="L84" s="7">
        <f t="shared" si="9"/>
        <v>-8.69</v>
      </c>
    </row>
    <row r="85" spans="1:12" x14ac:dyDescent="0.35">
      <c r="A85">
        <v>2014</v>
      </c>
      <c r="B85">
        <v>2</v>
      </c>
      <c r="C85" s="2">
        <v>3003085.75</v>
      </c>
      <c r="D85" s="2">
        <v>1251869.9166666667</v>
      </c>
      <c r="E85" s="2">
        <v>75370.416666666672</v>
      </c>
      <c r="F85" s="2">
        <v>4330326.083333333</v>
      </c>
      <c r="G85">
        <f t="shared" si="6"/>
        <v>0.69399999999999995</v>
      </c>
      <c r="H85">
        <f t="shared" si="7"/>
        <v>0.28899999999999998</v>
      </c>
      <c r="I85">
        <f t="shared" si="8"/>
        <v>1.7000000000000001E-2</v>
      </c>
      <c r="J85" s="7">
        <f t="shared" si="10"/>
        <v>7.64</v>
      </c>
      <c r="K85" s="7">
        <f t="shared" si="10"/>
        <v>6.6</v>
      </c>
      <c r="L85" s="7">
        <f t="shared" si="9"/>
        <v>2.38</v>
      </c>
    </row>
    <row r="86" spans="1:12" x14ac:dyDescent="0.35">
      <c r="A86">
        <v>2015</v>
      </c>
      <c r="B86">
        <v>2</v>
      </c>
      <c r="C86" s="2">
        <v>3523220.0833333335</v>
      </c>
      <c r="D86" s="2">
        <v>1600293.75</v>
      </c>
      <c r="E86" s="2">
        <v>80279.916666666672</v>
      </c>
      <c r="F86" s="2">
        <v>5203793.75</v>
      </c>
      <c r="G86">
        <f t="shared" si="6"/>
        <v>0.67700000000000005</v>
      </c>
      <c r="H86">
        <f t="shared" si="7"/>
        <v>0.308</v>
      </c>
      <c r="I86">
        <f t="shared" si="8"/>
        <v>1.4999999999999999E-2</v>
      </c>
      <c r="J86" s="7">
        <f t="shared" si="10"/>
        <v>17.32</v>
      </c>
      <c r="K86" s="7">
        <f t="shared" si="10"/>
        <v>27.83</v>
      </c>
      <c r="L86" s="7">
        <f t="shared" si="9"/>
        <v>6.51</v>
      </c>
    </row>
    <row r="87" spans="1:12" x14ac:dyDescent="0.35">
      <c r="A87">
        <v>2016</v>
      </c>
      <c r="B87">
        <v>2</v>
      </c>
      <c r="C87" s="2">
        <v>3702694</v>
      </c>
      <c r="D87" s="2">
        <v>1843064.9166666667</v>
      </c>
      <c r="E87" s="2">
        <v>86078.083333333328</v>
      </c>
      <c r="F87" s="2">
        <v>5631837</v>
      </c>
      <c r="G87">
        <f t="shared" si="6"/>
        <v>0.65700000000000003</v>
      </c>
      <c r="H87">
        <f t="shared" si="7"/>
        <v>0.32700000000000001</v>
      </c>
      <c r="I87">
        <f t="shared" si="8"/>
        <v>1.4999999999999999E-2</v>
      </c>
      <c r="J87" s="7">
        <f t="shared" si="10"/>
        <v>5.09</v>
      </c>
      <c r="K87" s="7">
        <f t="shared" si="10"/>
        <v>15.17</v>
      </c>
      <c r="L87" s="7">
        <f t="shared" si="9"/>
        <v>7.22</v>
      </c>
    </row>
    <row r="88" spans="1:12" x14ac:dyDescent="0.35">
      <c r="A88">
        <v>2017</v>
      </c>
      <c r="B88">
        <v>2</v>
      </c>
      <c r="C88" s="2">
        <v>4255912.75</v>
      </c>
      <c r="D88" s="2">
        <v>1806135.0833333333</v>
      </c>
      <c r="E88" s="2">
        <v>95606.666666666672</v>
      </c>
      <c r="F88" s="2">
        <v>6157654.5</v>
      </c>
      <c r="G88">
        <f t="shared" si="6"/>
        <v>0.69099999999999995</v>
      </c>
      <c r="H88">
        <f t="shared" si="7"/>
        <v>0.29299999999999998</v>
      </c>
      <c r="I88">
        <f t="shared" si="8"/>
        <v>1.6E-2</v>
      </c>
      <c r="J88" s="7">
        <f t="shared" si="10"/>
        <v>14.94</v>
      </c>
      <c r="K88" s="7">
        <f t="shared" si="10"/>
        <v>-2</v>
      </c>
      <c r="L88" s="7">
        <f t="shared" si="9"/>
        <v>11.07</v>
      </c>
    </row>
    <row r="89" spans="1:12" x14ac:dyDescent="0.35">
      <c r="A89">
        <v>2018</v>
      </c>
      <c r="B89">
        <v>2</v>
      </c>
      <c r="C89" s="2">
        <v>4294720</v>
      </c>
      <c r="D89" s="2">
        <v>1971167.142857143</v>
      </c>
      <c r="E89" s="2">
        <v>82639.571428571435</v>
      </c>
      <c r="F89" s="2">
        <v>6348526.7142857146</v>
      </c>
      <c r="G89">
        <f t="shared" si="6"/>
        <v>0.67600000000000005</v>
      </c>
      <c r="H89">
        <f t="shared" si="7"/>
        <v>0.31</v>
      </c>
      <c r="I89">
        <f t="shared" si="8"/>
        <v>1.2999999999999999E-2</v>
      </c>
      <c r="J89" s="7">
        <f t="shared" si="10"/>
        <v>0.91</v>
      </c>
      <c r="K89" s="7">
        <f t="shared" si="10"/>
        <v>9.14</v>
      </c>
      <c r="L89" s="7">
        <f t="shared" si="9"/>
        <v>-13.56</v>
      </c>
    </row>
    <row r="90" spans="1:12" x14ac:dyDescent="0.35">
      <c r="A90">
        <v>1975</v>
      </c>
      <c r="B90">
        <v>3</v>
      </c>
      <c r="C90" s="2">
        <v>0</v>
      </c>
      <c r="D90" s="2">
        <v>0</v>
      </c>
      <c r="E90" s="2">
        <v>3035.6666666666665</v>
      </c>
      <c r="F90" s="2">
        <v>66995.333333333328</v>
      </c>
      <c r="G90">
        <f t="shared" si="6"/>
        <v>0</v>
      </c>
      <c r="H90">
        <f t="shared" si="7"/>
        <v>0</v>
      </c>
      <c r="I90">
        <f t="shared" si="8"/>
        <v>4.4999999999999998E-2</v>
      </c>
      <c r="J90" s="7">
        <f t="shared" si="10"/>
        <v>-100</v>
      </c>
      <c r="K90" s="7">
        <f t="shared" si="10"/>
        <v>-100</v>
      </c>
      <c r="L90" s="7">
        <f t="shared" si="9"/>
        <v>-96.33</v>
      </c>
    </row>
    <row r="91" spans="1:12" x14ac:dyDescent="0.35">
      <c r="A91">
        <v>1976</v>
      </c>
      <c r="B91">
        <v>3</v>
      </c>
      <c r="C91" s="2">
        <v>0</v>
      </c>
      <c r="D91" s="2">
        <v>0</v>
      </c>
      <c r="E91" s="2">
        <v>2518.5</v>
      </c>
      <c r="F91" s="2">
        <v>54942.25</v>
      </c>
      <c r="G91">
        <f t="shared" si="6"/>
        <v>0</v>
      </c>
      <c r="H91">
        <f t="shared" si="7"/>
        <v>0</v>
      </c>
      <c r="I91">
        <f t="shared" si="8"/>
        <v>4.5999999999999999E-2</v>
      </c>
      <c r="J91" s="7" t="e">
        <f t="shared" si="10"/>
        <v>#DIV/0!</v>
      </c>
      <c r="K91" s="7" t="e">
        <f t="shared" si="10"/>
        <v>#DIV/0!</v>
      </c>
      <c r="L91" s="7">
        <f t="shared" si="9"/>
        <v>-17.04</v>
      </c>
    </row>
    <row r="92" spans="1:12" x14ac:dyDescent="0.35">
      <c r="A92">
        <v>1977</v>
      </c>
      <c r="B92">
        <v>3</v>
      </c>
      <c r="C92" s="2">
        <v>0</v>
      </c>
      <c r="D92" s="2">
        <v>0</v>
      </c>
      <c r="E92" s="2">
        <v>2679.3333333333335</v>
      </c>
      <c r="F92" s="2">
        <v>53723.833333333336</v>
      </c>
      <c r="G92">
        <f t="shared" si="6"/>
        <v>0</v>
      </c>
      <c r="H92">
        <f t="shared" si="7"/>
        <v>0</v>
      </c>
      <c r="I92">
        <f t="shared" si="8"/>
        <v>0.05</v>
      </c>
      <c r="J92" s="7" t="e">
        <f t="shared" si="10"/>
        <v>#DIV/0!</v>
      </c>
      <c r="K92" s="7" t="e">
        <f t="shared" si="10"/>
        <v>#DIV/0!</v>
      </c>
      <c r="L92" s="7">
        <f t="shared" si="9"/>
        <v>6.39</v>
      </c>
    </row>
    <row r="93" spans="1:12" x14ac:dyDescent="0.35">
      <c r="A93">
        <v>1978</v>
      </c>
      <c r="B93">
        <v>3</v>
      </c>
      <c r="C93" s="2">
        <v>0</v>
      </c>
      <c r="D93" s="2">
        <v>0</v>
      </c>
      <c r="E93" s="2">
        <v>2850.8333333333335</v>
      </c>
      <c r="F93" s="2">
        <v>63627.083333333336</v>
      </c>
      <c r="G93">
        <f t="shared" si="6"/>
        <v>0</v>
      </c>
      <c r="H93">
        <f t="shared" si="7"/>
        <v>0</v>
      </c>
      <c r="I93">
        <f t="shared" si="8"/>
        <v>4.4999999999999998E-2</v>
      </c>
      <c r="J93" s="7" t="e">
        <f t="shared" si="10"/>
        <v>#DIV/0!</v>
      </c>
      <c r="K93" s="7" t="e">
        <f t="shared" si="10"/>
        <v>#DIV/0!</v>
      </c>
      <c r="L93" s="7">
        <f t="shared" si="9"/>
        <v>6.4</v>
      </c>
    </row>
    <row r="94" spans="1:12" x14ac:dyDescent="0.35">
      <c r="A94">
        <v>1979</v>
      </c>
      <c r="B94">
        <v>3</v>
      </c>
      <c r="C94" s="2">
        <v>0</v>
      </c>
      <c r="D94" s="2">
        <v>0</v>
      </c>
      <c r="E94" s="2">
        <v>3012.0833333333335</v>
      </c>
      <c r="F94" s="2">
        <v>80809.083333333328</v>
      </c>
      <c r="G94">
        <f t="shared" si="6"/>
        <v>0</v>
      </c>
      <c r="H94">
        <f t="shared" si="7"/>
        <v>0</v>
      </c>
      <c r="I94">
        <f t="shared" si="8"/>
        <v>3.6999999999999998E-2</v>
      </c>
      <c r="J94" s="7" t="e">
        <f t="shared" si="10"/>
        <v>#DIV/0!</v>
      </c>
      <c r="K94" s="7" t="e">
        <f t="shared" si="10"/>
        <v>#DIV/0!</v>
      </c>
      <c r="L94" s="7">
        <f t="shared" si="9"/>
        <v>5.66</v>
      </c>
    </row>
    <row r="95" spans="1:12" x14ac:dyDescent="0.35">
      <c r="A95">
        <v>1980</v>
      </c>
      <c r="B95">
        <v>3</v>
      </c>
      <c r="C95" s="2">
        <v>0</v>
      </c>
      <c r="D95" s="2">
        <v>0</v>
      </c>
      <c r="E95" s="2">
        <v>3279.5</v>
      </c>
      <c r="F95" s="2">
        <v>89970.666666666672</v>
      </c>
      <c r="G95">
        <f t="shared" si="6"/>
        <v>0</v>
      </c>
      <c r="H95">
        <f t="shared" si="7"/>
        <v>0</v>
      </c>
      <c r="I95">
        <f t="shared" si="8"/>
        <v>3.5999999999999997E-2</v>
      </c>
      <c r="J95" s="7" t="e">
        <f t="shared" si="10"/>
        <v>#DIV/0!</v>
      </c>
      <c r="K95" s="7" t="e">
        <f t="shared" si="10"/>
        <v>#DIV/0!</v>
      </c>
      <c r="L95" s="7">
        <f t="shared" si="9"/>
        <v>8.8800000000000008</v>
      </c>
    </row>
    <row r="96" spans="1:12" x14ac:dyDescent="0.35">
      <c r="A96">
        <v>1981</v>
      </c>
      <c r="B96">
        <v>3</v>
      </c>
      <c r="C96" s="2">
        <v>0</v>
      </c>
      <c r="D96" s="2">
        <v>0</v>
      </c>
      <c r="E96" s="2">
        <v>4809.25</v>
      </c>
      <c r="F96" s="2">
        <v>94026.416666666672</v>
      </c>
      <c r="G96">
        <f t="shared" si="6"/>
        <v>0</v>
      </c>
      <c r="H96">
        <f t="shared" si="7"/>
        <v>0</v>
      </c>
      <c r="I96">
        <f t="shared" si="8"/>
        <v>5.0999999999999997E-2</v>
      </c>
      <c r="J96" s="7" t="e">
        <f t="shared" si="10"/>
        <v>#DIV/0!</v>
      </c>
      <c r="K96" s="7" t="e">
        <f t="shared" si="10"/>
        <v>#DIV/0!</v>
      </c>
      <c r="L96" s="7">
        <f t="shared" si="9"/>
        <v>46.65</v>
      </c>
    </row>
    <row r="97" spans="1:12" x14ac:dyDescent="0.35">
      <c r="A97">
        <v>1982</v>
      </c>
      <c r="B97">
        <v>3</v>
      </c>
      <c r="C97" s="2">
        <v>0</v>
      </c>
      <c r="D97" s="2">
        <v>0</v>
      </c>
      <c r="E97" s="2">
        <v>5123.833333333333</v>
      </c>
      <c r="F97" s="2">
        <v>87774.333333333328</v>
      </c>
      <c r="G97">
        <f t="shared" si="6"/>
        <v>0</v>
      </c>
      <c r="H97">
        <f t="shared" si="7"/>
        <v>0</v>
      </c>
      <c r="I97">
        <f t="shared" si="8"/>
        <v>5.8000000000000003E-2</v>
      </c>
      <c r="J97" s="7" t="e">
        <f t="shared" si="10"/>
        <v>#DIV/0!</v>
      </c>
      <c r="K97" s="7" t="e">
        <f t="shared" si="10"/>
        <v>#DIV/0!</v>
      </c>
      <c r="L97" s="7">
        <f t="shared" si="9"/>
        <v>6.54</v>
      </c>
    </row>
    <row r="98" spans="1:12" x14ac:dyDescent="0.35">
      <c r="A98">
        <v>1983</v>
      </c>
      <c r="B98">
        <v>3</v>
      </c>
      <c r="C98" s="2">
        <v>0</v>
      </c>
      <c r="D98" s="2">
        <v>0</v>
      </c>
      <c r="E98" s="2">
        <v>5981.25</v>
      </c>
      <c r="F98" s="2">
        <v>128450.58333333333</v>
      </c>
      <c r="G98">
        <f t="shared" si="6"/>
        <v>0</v>
      </c>
      <c r="H98">
        <f t="shared" si="7"/>
        <v>0</v>
      </c>
      <c r="I98">
        <f t="shared" si="8"/>
        <v>4.7E-2</v>
      </c>
      <c r="J98" s="7" t="e">
        <f t="shared" si="10"/>
        <v>#DIV/0!</v>
      </c>
      <c r="K98" s="7" t="e">
        <f t="shared" si="10"/>
        <v>#DIV/0!</v>
      </c>
      <c r="L98" s="7">
        <f t="shared" si="9"/>
        <v>16.73</v>
      </c>
    </row>
    <row r="99" spans="1:12" x14ac:dyDescent="0.35">
      <c r="A99">
        <v>1984</v>
      </c>
      <c r="B99">
        <v>3</v>
      </c>
      <c r="C99" s="2">
        <v>0</v>
      </c>
      <c r="D99" s="2">
        <v>0</v>
      </c>
      <c r="E99" s="2">
        <v>7536.75</v>
      </c>
      <c r="F99" s="2">
        <v>166157.66666666666</v>
      </c>
      <c r="G99">
        <f t="shared" si="6"/>
        <v>0</v>
      </c>
      <c r="H99">
        <f t="shared" si="7"/>
        <v>0</v>
      </c>
      <c r="I99">
        <f t="shared" si="8"/>
        <v>4.4999999999999998E-2</v>
      </c>
      <c r="J99" s="7" t="e">
        <f t="shared" si="10"/>
        <v>#DIV/0!</v>
      </c>
      <c r="K99" s="7" t="e">
        <f t="shared" si="10"/>
        <v>#DIV/0!</v>
      </c>
      <c r="L99" s="7">
        <f t="shared" si="9"/>
        <v>26.01</v>
      </c>
    </row>
    <row r="100" spans="1:12" x14ac:dyDescent="0.35">
      <c r="A100">
        <v>1985</v>
      </c>
      <c r="B100">
        <v>3</v>
      </c>
      <c r="C100" s="2">
        <v>0</v>
      </c>
      <c r="D100" s="2">
        <v>0</v>
      </c>
      <c r="E100" s="2">
        <v>5118.5</v>
      </c>
      <c r="F100" s="2">
        <v>165636.83333333334</v>
      </c>
      <c r="G100">
        <f t="shared" si="6"/>
        <v>0</v>
      </c>
      <c r="H100">
        <f t="shared" si="7"/>
        <v>0</v>
      </c>
      <c r="I100">
        <f t="shared" si="8"/>
        <v>3.1E-2</v>
      </c>
      <c r="J100" s="7" t="e">
        <f t="shared" si="10"/>
        <v>#DIV/0!</v>
      </c>
      <c r="K100" s="7" t="e">
        <f t="shared" si="10"/>
        <v>#DIV/0!</v>
      </c>
      <c r="L100" s="7">
        <f t="shared" si="9"/>
        <v>-32.090000000000003</v>
      </c>
    </row>
    <row r="101" spans="1:12" x14ac:dyDescent="0.35">
      <c r="A101">
        <v>1986</v>
      </c>
      <c r="B101">
        <v>3</v>
      </c>
      <c r="C101" s="2">
        <v>0</v>
      </c>
      <c r="D101" s="2">
        <v>0</v>
      </c>
      <c r="E101" s="2">
        <v>3863.8333333333335</v>
      </c>
      <c r="F101" s="2">
        <v>119342.91666666667</v>
      </c>
      <c r="G101">
        <f t="shared" si="6"/>
        <v>0</v>
      </c>
      <c r="H101">
        <f t="shared" si="7"/>
        <v>0</v>
      </c>
      <c r="I101">
        <f t="shared" si="8"/>
        <v>3.2000000000000001E-2</v>
      </c>
      <c r="J101" s="7" t="e">
        <f t="shared" si="10"/>
        <v>#DIV/0!</v>
      </c>
      <c r="K101" s="7" t="e">
        <f t="shared" si="10"/>
        <v>#DIV/0!</v>
      </c>
      <c r="L101" s="7">
        <f t="shared" si="9"/>
        <v>-24.51</v>
      </c>
    </row>
    <row r="102" spans="1:12" x14ac:dyDescent="0.35">
      <c r="A102">
        <v>1987</v>
      </c>
      <c r="B102">
        <v>3</v>
      </c>
      <c r="C102" s="2">
        <v>0</v>
      </c>
      <c r="D102" s="2">
        <v>0</v>
      </c>
      <c r="E102" s="2">
        <v>5089.333333333333</v>
      </c>
      <c r="F102" s="2">
        <v>178783</v>
      </c>
      <c r="G102">
        <f t="shared" si="6"/>
        <v>0</v>
      </c>
      <c r="H102">
        <f t="shared" si="7"/>
        <v>0</v>
      </c>
      <c r="I102">
        <f t="shared" si="8"/>
        <v>2.8000000000000001E-2</v>
      </c>
      <c r="J102" s="7" t="e">
        <f t="shared" si="10"/>
        <v>#DIV/0!</v>
      </c>
      <c r="K102" s="7" t="e">
        <f t="shared" si="10"/>
        <v>#DIV/0!</v>
      </c>
      <c r="L102" s="7">
        <f t="shared" si="9"/>
        <v>31.72</v>
      </c>
    </row>
    <row r="103" spans="1:12" x14ac:dyDescent="0.35">
      <c r="A103">
        <v>1988</v>
      </c>
      <c r="B103">
        <v>3</v>
      </c>
      <c r="C103" s="2">
        <v>0</v>
      </c>
      <c r="D103" s="2">
        <v>0</v>
      </c>
      <c r="E103" s="2">
        <v>9529.6666666666661</v>
      </c>
      <c r="F103" s="2">
        <v>290168.75</v>
      </c>
      <c r="G103">
        <f t="shared" si="6"/>
        <v>0</v>
      </c>
      <c r="H103">
        <f t="shared" si="7"/>
        <v>0</v>
      </c>
      <c r="I103">
        <f t="shared" si="8"/>
        <v>3.3000000000000002E-2</v>
      </c>
      <c r="J103" s="7" t="e">
        <f t="shared" si="10"/>
        <v>#DIV/0!</v>
      </c>
      <c r="K103" s="7" t="e">
        <f t="shared" si="10"/>
        <v>#DIV/0!</v>
      </c>
      <c r="L103" s="7">
        <f t="shared" si="9"/>
        <v>87.25</v>
      </c>
    </row>
    <row r="104" spans="1:12" x14ac:dyDescent="0.35">
      <c r="A104">
        <v>1989</v>
      </c>
      <c r="B104">
        <v>3</v>
      </c>
      <c r="C104" s="2">
        <v>0</v>
      </c>
      <c r="D104" s="2">
        <v>0</v>
      </c>
      <c r="E104" s="2">
        <v>11149.75</v>
      </c>
      <c r="F104" s="2">
        <v>247103.83333333334</v>
      </c>
      <c r="G104">
        <f t="shared" si="6"/>
        <v>0</v>
      </c>
      <c r="H104">
        <f t="shared" si="7"/>
        <v>0</v>
      </c>
      <c r="I104">
        <f t="shared" si="8"/>
        <v>4.4999999999999998E-2</v>
      </c>
      <c r="J104" s="7" t="e">
        <f t="shared" si="10"/>
        <v>#DIV/0!</v>
      </c>
      <c r="K104" s="7" t="e">
        <f t="shared" si="10"/>
        <v>#DIV/0!</v>
      </c>
      <c r="L104" s="7">
        <f t="shared" si="9"/>
        <v>17</v>
      </c>
    </row>
    <row r="105" spans="1:12" x14ac:dyDescent="0.35">
      <c r="A105">
        <v>1990</v>
      </c>
      <c r="B105">
        <v>3</v>
      </c>
      <c r="C105" s="2">
        <v>0</v>
      </c>
      <c r="D105" s="2">
        <v>0</v>
      </c>
      <c r="E105" s="2">
        <v>12430.083333333334</v>
      </c>
      <c r="F105" s="2">
        <v>287972.41666666669</v>
      </c>
      <c r="G105">
        <f t="shared" si="6"/>
        <v>0</v>
      </c>
      <c r="H105">
        <f t="shared" si="7"/>
        <v>0</v>
      </c>
      <c r="I105">
        <f t="shared" si="8"/>
        <v>4.2999999999999997E-2</v>
      </c>
      <c r="J105" s="7" t="e">
        <f t="shared" si="10"/>
        <v>#DIV/0!</v>
      </c>
      <c r="K105" s="7" t="e">
        <f t="shared" si="10"/>
        <v>#DIV/0!</v>
      </c>
      <c r="L105" s="7">
        <f t="shared" si="9"/>
        <v>11.48</v>
      </c>
    </row>
    <row r="106" spans="1:12" x14ac:dyDescent="0.35">
      <c r="A106">
        <v>1991</v>
      </c>
      <c r="B106">
        <v>3</v>
      </c>
      <c r="C106" s="2">
        <v>194575.5</v>
      </c>
      <c r="D106" s="2">
        <v>15138.916666666666</v>
      </c>
      <c r="E106" s="2">
        <v>20358</v>
      </c>
      <c r="F106" s="2">
        <v>402716.5</v>
      </c>
      <c r="G106">
        <f t="shared" si="6"/>
        <v>0.48299999999999998</v>
      </c>
      <c r="H106">
        <f t="shared" si="7"/>
        <v>3.7999999999999999E-2</v>
      </c>
      <c r="I106">
        <f t="shared" si="8"/>
        <v>5.0999999999999997E-2</v>
      </c>
      <c r="J106" s="7" t="e">
        <f t="shared" si="10"/>
        <v>#DIV/0!</v>
      </c>
      <c r="K106" s="7" t="e">
        <f t="shared" si="10"/>
        <v>#DIV/0!</v>
      </c>
      <c r="L106" s="7">
        <f t="shared" si="9"/>
        <v>63.78</v>
      </c>
    </row>
    <row r="107" spans="1:12" x14ac:dyDescent="0.35">
      <c r="A107">
        <v>1992</v>
      </c>
      <c r="B107">
        <v>3</v>
      </c>
      <c r="C107" s="2">
        <v>488488.08333333331</v>
      </c>
      <c r="D107" s="2">
        <v>57354.75</v>
      </c>
      <c r="E107" s="2">
        <v>26836.25</v>
      </c>
      <c r="F107" s="2">
        <v>572679.16666666663</v>
      </c>
      <c r="G107">
        <f t="shared" si="6"/>
        <v>0.85299999999999998</v>
      </c>
      <c r="H107">
        <f t="shared" si="7"/>
        <v>0.1</v>
      </c>
      <c r="I107">
        <f t="shared" si="8"/>
        <v>4.7E-2</v>
      </c>
      <c r="J107" s="7">
        <f t="shared" si="10"/>
        <v>151.05000000000001</v>
      </c>
      <c r="K107" s="7">
        <f t="shared" si="10"/>
        <v>278.86</v>
      </c>
      <c r="L107" s="7">
        <f t="shared" si="9"/>
        <v>31.82</v>
      </c>
    </row>
    <row r="108" spans="1:12" x14ac:dyDescent="0.35">
      <c r="A108">
        <v>1993</v>
      </c>
      <c r="B108">
        <v>3</v>
      </c>
      <c r="C108" s="2">
        <v>577570.25</v>
      </c>
      <c r="D108" s="2">
        <v>98422.416666666672</v>
      </c>
      <c r="E108" s="2">
        <v>34719.583333333336</v>
      </c>
      <c r="F108" s="2">
        <v>710712.25</v>
      </c>
      <c r="G108">
        <f t="shared" si="6"/>
        <v>0.81299999999999994</v>
      </c>
      <c r="H108">
        <f t="shared" si="7"/>
        <v>0.13800000000000001</v>
      </c>
      <c r="I108">
        <f t="shared" si="8"/>
        <v>4.9000000000000002E-2</v>
      </c>
      <c r="J108" s="7">
        <f t="shared" si="10"/>
        <v>18.239999999999998</v>
      </c>
      <c r="K108" s="7">
        <f t="shared" si="10"/>
        <v>71.599999999999994</v>
      </c>
      <c r="L108" s="7">
        <f t="shared" si="9"/>
        <v>29.38</v>
      </c>
    </row>
    <row r="109" spans="1:12" x14ac:dyDescent="0.35">
      <c r="A109">
        <v>1994</v>
      </c>
      <c r="B109">
        <v>3</v>
      </c>
      <c r="C109" s="2">
        <v>664121.08333333337</v>
      </c>
      <c r="D109" s="2">
        <v>105863.5</v>
      </c>
      <c r="E109" s="2">
        <v>52371.666666666664</v>
      </c>
      <c r="F109" s="2">
        <v>822356.16666666663</v>
      </c>
      <c r="G109">
        <f t="shared" si="6"/>
        <v>0.80800000000000005</v>
      </c>
      <c r="H109">
        <f t="shared" si="7"/>
        <v>0.129</v>
      </c>
      <c r="I109">
        <f t="shared" si="8"/>
        <v>6.4000000000000001E-2</v>
      </c>
      <c r="J109" s="7">
        <f t="shared" si="10"/>
        <v>14.99</v>
      </c>
      <c r="K109" s="7">
        <f t="shared" si="10"/>
        <v>7.56</v>
      </c>
      <c r="L109" s="7">
        <f t="shared" si="9"/>
        <v>50.84</v>
      </c>
    </row>
    <row r="110" spans="1:12" x14ac:dyDescent="0.35">
      <c r="A110">
        <v>1995</v>
      </c>
      <c r="B110">
        <v>3</v>
      </c>
      <c r="C110" s="2">
        <v>514539.33333333331</v>
      </c>
      <c r="D110" s="2">
        <v>116752</v>
      </c>
      <c r="E110" s="2">
        <v>59174.583333333336</v>
      </c>
      <c r="F110" s="2">
        <v>690466.08333333337</v>
      </c>
      <c r="G110">
        <f t="shared" si="6"/>
        <v>0.745</v>
      </c>
      <c r="H110">
        <f t="shared" si="7"/>
        <v>0.16900000000000001</v>
      </c>
      <c r="I110">
        <f t="shared" si="8"/>
        <v>8.5999999999999993E-2</v>
      </c>
      <c r="J110" s="7">
        <f t="shared" si="10"/>
        <v>-22.52</v>
      </c>
      <c r="K110" s="7">
        <f t="shared" si="10"/>
        <v>10.29</v>
      </c>
      <c r="L110" s="7">
        <f t="shared" si="9"/>
        <v>12.99</v>
      </c>
    </row>
    <row r="111" spans="1:12" x14ac:dyDescent="0.35">
      <c r="A111">
        <v>1996</v>
      </c>
      <c r="B111">
        <v>3</v>
      </c>
      <c r="C111" s="2">
        <v>503793.5</v>
      </c>
      <c r="D111" s="2">
        <v>137622.91666666666</v>
      </c>
      <c r="E111" s="2">
        <v>53448.333333333336</v>
      </c>
      <c r="F111" s="2">
        <v>694864.66666666663</v>
      </c>
      <c r="G111">
        <f t="shared" si="6"/>
        <v>0.72499999999999998</v>
      </c>
      <c r="H111">
        <f t="shared" si="7"/>
        <v>0.19800000000000001</v>
      </c>
      <c r="I111">
        <f t="shared" si="8"/>
        <v>7.6999999999999999E-2</v>
      </c>
      <c r="J111" s="7">
        <f t="shared" si="10"/>
        <v>-2.09</v>
      </c>
      <c r="K111" s="7">
        <f t="shared" si="10"/>
        <v>17.88</v>
      </c>
      <c r="L111" s="7">
        <f t="shared" si="9"/>
        <v>-9.68</v>
      </c>
    </row>
    <row r="112" spans="1:12" x14ac:dyDescent="0.35">
      <c r="A112">
        <v>1997</v>
      </c>
      <c r="B112">
        <v>3</v>
      </c>
      <c r="C112" s="2">
        <v>553551.5</v>
      </c>
      <c r="D112" s="2">
        <v>146001.5</v>
      </c>
      <c r="E112" s="2">
        <v>34872.333333333336</v>
      </c>
      <c r="F112" s="2">
        <v>734425.25</v>
      </c>
      <c r="G112">
        <f t="shared" si="6"/>
        <v>0.754</v>
      </c>
      <c r="H112">
        <f t="shared" si="7"/>
        <v>0.19900000000000001</v>
      </c>
      <c r="I112">
        <f t="shared" si="8"/>
        <v>4.7E-2</v>
      </c>
      <c r="J112" s="7">
        <f t="shared" si="10"/>
        <v>9.8800000000000008</v>
      </c>
      <c r="K112" s="7">
        <f t="shared" si="10"/>
        <v>6.09</v>
      </c>
      <c r="L112" s="7">
        <f t="shared" si="9"/>
        <v>-34.76</v>
      </c>
    </row>
    <row r="113" spans="1:12" x14ac:dyDescent="0.35">
      <c r="A113">
        <v>1998</v>
      </c>
      <c r="B113">
        <v>3</v>
      </c>
      <c r="C113" s="2">
        <v>572810.08333333337</v>
      </c>
      <c r="D113" s="2">
        <v>112686</v>
      </c>
      <c r="E113" s="2">
        <v>27422.25</v>
      </c>
      <c r="F113" s="2">
        <v>712918.33333333337</v>
      </c>
      <c r="G113">
        <f t="shared" si="6"/>
        <v>0.80300000000000005</v>
      </c>
      <c r="H113">
        <f t="shared" si="7"/>
        <v>0.158</v>
      </c>
      <c r="I113">
        <f t="shared" si="8"/>
        <v>3.7999999999999999E-2</v>
      </c>
      <c r="J113" s="7">
        <f t="shared" si="10"/>
        <v>3.48</v>
      </c>
      <c r="K113" s="7">
        <f t="shared" si="10"/>
        <v>-22.82</v>
      </c>
      <c r="L113" s="7">
        <f t="shared" si="9"/>
        <v>-21.36</v>
      </c>
    </row>
    <row r="114" spans="1:12" x14ac:dyDescent="0.35">
      <c r="A114">
        <v>1999</v>
      </c>
      <c r="B114">
        <v>3</v>
      </c>
      <c r="C114" s="2">
        <v>715221.75</v>
      </c>
      <c r="D114" s="2">
        <v>132362.83333333334</v>
      </c>
      <c r="E114" s="2">
        <v>37090</v>
      </c>
      <c r="F114" s="2">
        <v>884674.58333333337</v>
      </c>
      <c r="G114">
        <f t="shared" si="6"/>
        <v>0.80800000000000005</v>
      </c>
      <c r="H114">
        <f t="shared" si="7"/>
        <v>0.15</v>
      </c>
      <c r="I114">
        <f t="shared" si="8"/>
        <v>4.2000000000000003E-2</v>
      </c>
      <c r="J114" s="7">
        <f t="shared" si="10"/>
        <v>24.86</v>
      </c>
      <c r="K114" s="7">
        <f t="shared" si="10"/>
        <v>17.46</v>
      </c>
      <c r="L114" s="7">
        <f t="shared" si="9"/>
        <v>35.26</v>
      </c>
    </row>
    <row r="115" spans="1:12" x14ac:dyDescent="0.35">
      <c r="A115">
        <v>2000</v>
      </c>
      <c r="B115">
        <v>3</v>
      </c>
      <c r="C115" s="2">
        <v>711138.5</v>
      </c>
      <c r="D115" s="2">
        <v>161092</v>
      </c>
      <c r="E115" s="2">
        <v>31288.666666666668</v>
      </c>
      <c r="F115" s="2">
        <v>903519.08333333337</v>
      </c>
      <c r="G115">
        <f t="shared" si="6"/>
        <v>0.78700000000000003</v>
      </c>
      <c r="H115">
        <f t="shared" si="7"/>
        <v>0.17799999999999999</v>
      </c>
      <c r="I115">
        <f t="shared" si="8"/>
        <v>3.5000000000000003E-2</v>
      </c>
      <c r="J115" s="7">
        <f t="shared" si="10"/>
        <v>-0.56999999999999995</v>
      </c>
      <c r="K115" s="7">
        <f t="shared" si="10"/>
        <v>21.7</v>
      </c>
      <c r="L115" s="7">
        <f t="shared" si="9"/>
        <v>-15.64</v>
      </c>
    </row>
    <row r="116" spans="1:12" x14ac:dyDescent="0.35">
      <c r="A116">
        <v>2001</v>
      </c>
      <c r="B116">
        <v>3</v>
      </c>
      <c r="C116" s="2">
        <v>1011811</v>
      </c>
      <c r="D116" s="2">
        <v>212482.41666666666</v>
      </c>
      <c r="E116" s="2">
        <v>36186.083333333336</v>
      </c>
      <c r="F116" s="2">
        <v>1260479.6666666667</v>
      </c>
      <c r="G116">
        <f t="shared" si="6"/>
        <v>0.80300000000000005</v>
      </c>
      <c r="H116">
        <f t="shared" si="7"/>
        <v>0.16900000000000001</v>
      </c>
      <c r="I116">
        <f t="shared" si="8"/>
        <v>2.9000000000000001E-2</v>
      </c>
      <c r="J116" s="7">
        <f t="shared" si="10"/>
        <v>42.28</v>
      </c>
      <c r="K116" s="7">
        <f t="shared" si="10"/>
        <v>31.9</v>
      </c>
      <c r="L116" s="7">
        <f t="shared" si="9"/>
        <v>15.65</v>
      </c>
    </row>
    <row r="117" spans="1:12" x14ac:dyDescent="0.35">
      <c r="A117">
        <v>2002</v>
      </c>
      <c r="B117">
        <v>3</v>
      </c>
      <c r="C117" s="2">
        <v>1213419.3333333333</v>
      </c>
      <c r="D117" s="2">
        <v>294868.08333333331</v>
      </c>
      <c r="E117" s="2">
        <v>52451.583333333336</v>
      </c>
      <c r="F117" s="2">
        <v>1560739.0833333333</v>
      </c>
      <c r="G117">
        <f t="shared" si="6"/>
        <v>0.77700000000000002</v>
      </c>
      <c r="H117">
        <f t="shared" si="7"/>
        <v>0.189</v>
      </c>
      <c r="I117">
        <f t="shared" si="8"/>
        <v>3.4000000000000002E-2</v>
      </c>
      <c r="J117" s="7">
        <f t="shared" si="10"/>
        <v>19.93</v>
      </c>
      <c r="K117" s="7">
        <f t="shared" si="10"/>
        <v>38.770000000000003</v>
      </c>
      <c r="L117" s="7">
        <f t="shared" si="9"/>
        <v>44.95</v>
      </c>
    </row>
    <row r="118" spans="1:12" x14ac:dyDescent="0.35">
      <c r="A118">
        <v>2003</v>
      </c>
      <c r="B118">
        <v>3</v>
      </c>
      <c r="C118" s="2">
        <v>1599491.25</v>
      </c>
      <c r="D118" s="2">
        <v>515523.75</v>
      </c>
      <c r="E118" s="2">
        <v>93151.666666666672</v>
      </c>
      <c r="F118" s="2">
        <v>2208166.6666666665</v>
      </c>
      <c r="G118">
        <f t="shared" si="6"/>
        <v>0.72399999999999998</v>
      </c>
      <c r="H118">
        <f t="shared" si="7"/>
        <v>0.23300000000000001</v>
      </c>
      <c r="I118">
        <f t="shared" si="8"/>
        <v>4.2000000000000003E-2</v>
      </c>
      <c r="J118" s="7">
        <f t="shared" si="10"/>
        <v>31.82</v>
      </c>
      <c r="K118" s="7">
        <f t="shared" si="10"/>
        <v>74.83</v>
      </c>
      <c r="L118" s="7">
        <f t="shared" si="9"/>
        <v>77.599999999999994</v>
      </c>
    </row>
    <row r="119" spans="1:12" x14ac:dyDescent="0.35">
      <c r="A119">
        <v>2004</v>
      </c>
      <c r="B119">
        <v>3</v>
      </c>
      <c r="C119" s="2">
        <v>1578230.0833333333</v>
      </c>
      <c r="D119" s="2">
        <v>592186.08333333337</v>
      </c>
      <c r="E119" s="2">
        <v>98209.416666666672</v>
      </c>
      <c r="F119" s="2">
        <v>2268625.5833333335</v>
      </c>
      <c r="G119">
        <f t="shared" si="6"/>
        <v>0.69599999999999995</v>
      </c>
      <c r="H119">
        <f t="shared" si="7"/>
        <v>0.26100000000000001</v>
      </c>
      <c r="I119">
        <f t="shared" si="8"/>
        <v>4.2999999999999997E-2</v>
      </c>
      <c r="J119" s="7">
        <f t="shared" si="10"/>
        <v>-1.33</v>
      </c>
      <c r="K119" s="7">
        <f t="shared" si="10"/>
        <v>14.87</v>
      </c>
      <c r="L119" s="7">
        <f t="shared" si="9"/>
        <v>5.43</v>
      </c>
    </row>
    <row r="120" spans="1:12" x14ac:dyDescent="0.35">
      <c r="A120">
        <v>2005</v>
      </c>
      <c r="B120">
        <v>3</v>
      </c>
      <c r="C120" s="2">
        <v>1841631.75</v>
      </c>
      <c r="D120" s="2">
        <v>784854.83333333337</v>
      </c>
      <c r="E120" s="2">
        <v>105399.83333333333</v>
      </c>
      <c r="F120" s="2">
        <v>2731886.4166666665</v>
      </c>
      <c r="G120">
        <f t="shared" si="6"/>
        <v>0.67400000000000004</v>
      </c>
      <c r="H120">
        <f t="shared" si="7"/>
        <v>0.28699999999999998</v>
      </c>
      <c r="I120">
        <f t="shared" si="8"/>
        <v>3.9E-2</v>
      </c>
      <c r="J120" s="7">
        <f t="shared" si="10"/>
        <v>16.690000000000001</v>
      </c>
      <c r="K120" s="7">
        <f t="shared" si="10"/>
        <v>32.54</v>
      </c>
      <c r="L120" s="7">
        <f t="shared" si="9"/>
        <v>7.32</v>
      </c>
    </row>
    <row r="121" spans="1:12" x14ac:dyDescent="0.35">
      <c r="A121">
        <v>2006</v>
      </c>
      <c r="B121">
        <v>3</v>
      </c>
      <c r="C121" s="2">
        <v>2185634.1666666665</v>
      </c>
      <c r="D121" s="2">
        <v>831024.33333333337</v>
      </c>
      <c r="E121" s="2">
        <v>94512.666666666672</v>
      </c>
      <c r="F121" s="2">
        <v>3111171.1666666665</v>
      </c>
      <c r="G121">
        <f t="shared" si="6"/>
        <v>0.70299999999999996</v>
      </c>
      <c r="H121">
        <f t="shared" si="7"/>
        <v>0.26700000000000002</v>
      </c>
      <c r="I121">
        <f t="shared" si="8"/>
        <v>0.03</v>
      </c>
      <c r="J121" s="7">
        <f t="shared" si="10"/>
        <v>18.68</v>
      </c>
      <c r="K121" s="7">
        <f t="shared" si="10"/>
        <v>5.88</v>
      </c>
      <c r="L121" s="7">
        <f t="shared" si="9"/>
        <v>-10.33</v>
      </c>
    </row>
    <row r="122" spans="1:12" x14ac:dyDescent="0.35">
      <c r="A122">
        <v>2007</v>
      </c>
      <c r="B122">
        <v>3</v>
      </c>
      <c r="C122" s="2">
        <v>2649195.3333333335</v>
      </c>
      <c r="D122" s="2">
        <v>872223.5</v>
      </c>
      <c r="E122" s="2">
        <v>95026.083333333328</v>
      </c>
      <c r="F122" s="2">
        <v>3616444.9166666665</v>
      </c>
      <c r="G122">
        <f t="shared" si="6"/>
        <v>0.73299999999999998</v>
      </c>
      <c r="H122">
        <f t="shared" si="7"/>
        <v>0.24099999999999999</v>
      </c>
      <c r="I122">
        <f t="shared" si="8"/>
        <v>2.5999999999999999E-2</v>
      </c>
      <c r="J122" s="7">
        <f t="shared" si="10"/>
        <v>21.21</v>
      </c>
      <c r="K122" s="7">
        <f t="shared" si="10"/>
        <v>4.96</v>
      </c>
      <c r="L122" s="7">
        <f t="shared" si="9"/>
        <v>0.54</v>
      </c>
    </row>
    <row r="123" spans="1:12" x14ac:dyDescent="0.35">
      <c r="A123">
        <v>2008</v>
      </c>
      <c r="B123">
        <v>3</v>
      </c>
      <c r="C123" s="2">
        <v>2013860.25</v>
      </c>
      <c r="D123" s="2">
        <v>796908</v>
      </c>
      <c r="E123" s="2">
        <v>95599.25</v>
      </c>
      <c r="F123" s="2">
        <v>2906367.5</v>
      </c>
      <c r="G123">
        <f t="shared" si="6"/>
        <v>0.69299999999999995</v>
      </c>
      <c r="H123">
        <f t="shared" si="7"/>
        <v>0.27400000000000002</v>
      </c>
      <c r="I123">
        <f t="shared" si="8"/>
        <v>3.3000000000000002E-2</v>
      </c>
      <c r="J123" s="7">
        <f t="shared" si="10"/>
        <v>-23.98</v>
      </c>
      <c r="K123" s="7">
        <f t="shared" si="10"/>
        <v>-8.6300000000000008</v>
      </c>
      <c r="L123" s="7">
        <f t="shared" si="9"/>
        <v>0.6</v>
      </c>
    </row>
    <row r="124" spans="1:12" x14ac:dyDescent="0.35">
      <c r="A124">
        <v>2009</v>
      </c>
      <c r="B124">
        <v>3</v>
      </c>
      <c r="C124" s="2">
        <v>2565647.9166666665</v>
      </c>
      <c r="D124" s="2">
        <v>753894.83333333337</v>
      </c>
      <c r="E124" s="2">
        <v>109019.58333333333</v>
      </c>
      <c r="F124" s="2">
        <v>3428562.3333333335</v>
      </c>
      <c r="G124">
        <f t="shared" si="6"/>
        <v>0.748</v>
      </c>
      <c r="H124">
        <f t="shared" si="7"/>
        <v>0.22</v>
      </c>
      <c r="I124">
        <f t="shared" si="8"/>
        <v>3.2000000000000001E-2</v>
      </c>
      <c r="J124" s="7">
        <f t="shared" si="10"/>
        <v>27.4</v>
      </c>
      <c r="K124" s="7">
        <f t="shared" si="10"/>
        <v>-5.4</v>
      </c>
      <c r="L124" s="7">
        <f t="shared" si="9"/>
        <v>14.04</v>
      </c>
    </row>
    <row r="125" spans="1:12" x14ac:dyDescent="0.35">
      <c r="A125">
        <v>2010</v>
      </c>
      <c r="B125">
        <v>3</v>
      </c>
      <c r="C125" s="2">
        <v>1886512.6666666667</v>
      </c>
      <c r="D125" s="2">
        <v>632138.83333333337</v>
      </c>
      <c r="E125" s="2">
        <v>83684.916666666672</v>
      </c>
      <c r="F125" s="2">
        <v>2602336.4166666665</v>
      </c>
      <c r="G125">
        <f t="shared" si="6"/>
        <v>0.72499999999999998</v>
      </c>
      <c r="H125">
        <f t="shared" si="7"/>
        <v>0.24299999999999999</v>
      </c>
      <c r="I125">
        <f t="shared" si="8"/>
        <v>3.2000000000000001E-2</v>
      </c>
      <c r="J125" s="7">
        <f t="shared" si="10"/>
        <v>-26.47</v>
      </c>
      <c r="K125" s="7">
        <f t="shared" si="10"/>
        <v>-16.149999999999999</v>
      </c>
      <c r="L125" s="7">
        <f t="shared" si="9"/>
        <v>-23.24</v>
      </c>
    </row>
    <row r="126" spans="1:12" x14ac:dyDescent="0.35">
      <c r="A126">
        <v>2011</v>
      </c>
      <c r="B126">
        <v>3</v>
      </c>
      <c r="C126" s="2">
        <v>1645757.75</v>
      </c>
      <c r="D126" s="2">
        <v>603982.08333333337</v>
      </c>
      <c r="E126" s="2">
        <v>67249.833333333328</v>
      </c>
      <c r="F126" s="2">
        <v>2316989.6666666665</v>
      </c>
      <c r="G126">
        <f t="shared" si="6"/>
        <v>0.71</v>
      </c>
      <c r="H126">
        <f t="shared" si="7"/>
        <v>0.26100000000000001</v>
      </c>
      <c r="I126">
        <f t="shared" si="8"/>
        <v>2.9000000000000001E-2</v>
      </c>
      <c r="J126" s="7">
        <f t="shared" si="10"/>
        <v>-12.76</v>
      </c>
      <c r="K126" s="7">
        <f t="shared" si="10"/>
        <v>-4.45</v>
      </c>
      <c r="L126" s="7">
        <f t="shared" si="9"/>
        <v>-19.64</v>
      </c>
    </row>
    <row r="127" spans="1:12" x14ac:dyDescent="0.35">
      <c r="A127">
        <v>2012</v>
      </c>
      <c r="B127">
        <v>3</v>
      </c>
      <c r="C127" s="2">
        <v>1841273.8333333333</v>
      </c>
      <c r="D127" s="2">
        <v>603707</v>
      </c>
      <c r="E127" s="2">
        <v>64713.833333333336</v>
      </c>
      <c r="F127" s="2">
        <v>2509694.6666666665</v>
      </c>
      <c r="G127">
        <f t="shared" si="6"/>
        <v>0.73399999999999999</v>
      </c>
      <c r="H127">
        <f t="shared" si="7"/>
        <v>0.24099999999999999</v>
      </c>
      <c r="I127">
        <f t="shared" si="8"/>
        <v>2.5999999999999999E-2</v>
      </c>
      <c r="J127" s="7">
        <f t="shared" si="10"/>
        <v>11.88</v>
      </c>
      <c r="K127" s="7">
        <f t="shared" si="10"/>
        <v>-0.05</v>
      </c>
      <c r="L127" s="7">
        <f t="shared" si="9"/>
        <v>-3.77</v>
      </c>
    </row>
    <row r="128" spans="1:12" x14ac:dyDescent="0.35">
      <c r="A128">
        <v>2013</v>
      </c>
      <c r="B128">
        <v>3</v>
      </c>
      <c r="C128" s="2">
        <v>2060659.4166666667</v>
      </c>
      <c r="D128" s="2">
        <v>623521.91666666663</v>
      </c>
      <c r="E128" s="2">
        <v>58977.5</v>
      </c>
      <c r="F128" s="2">
        <v>2743158.8333333335</v>
      </c>
      <c r="G128">
        <f t="shared" si="6"/>
        <v>0.751</v>
      </c>
      <c r="H128">
        <f t="shared" si="7"/>
        <v>0.22700000000000001</v>
      </c>
      <c r="I128">
        <f t="shared" si="8"/>
        <v>2.1000000000000001E-2</v>
      </c>
      <c r="J128" s="7">
        <f t="shared" si="10"/>
        <v>11.91</v>
      </c>
      <c r="K128" s="7">
        <f t="shared" si="10"/>
        <v>3.28</v>
      </c>
      <c r="L128" s="7">
        <f t="shared" si="9"/>
        <v>-8.86</v>
      </c>
    </row>
    <row r="129" spans="1:12" x14ac:dyDescent="0.35">
      <c r="A129">
        <v>2014</v>
      </c>
      <c r="B129">
        <v>3</v>
      </c>
      <c r="C129" s="2">
        <v>2273367.4166666665</v>
      </c>
      <c r="D129" s="2">
        <v>709753.91666666663</v>
      </c>
      <c r="E129" s="2">
        <v>60853.75</v>
      </c>
      <c r="F129" s="2">
        <v>3043975.0833333335</v>
      </c>
      <c r="G129">
        <f t="shared" si="6"/>
        <v>0.747</v>
      </c>
      <c r="H129">
        <f t="shared" si="7"/>
        <v>0.23300000000000001</v>
      </c>
      <c r="I129">
        <f t="shared" si="8"/>
        <v>0.02</v>
      </c>
      <c r="J129" s="7">
        <f t="shared" si="10"/>
        <v>10.32</v>
      </c>
      <c r="K129" s="7">
        <f t="shared" si="10"/>
        <v>13.83</v>
      </c>
      <c r="L129" s="7">
        <f t="shared" si="9"/>
        <v>3.18</v>
      </c>
    </row>
    <row r="130" spans="1:12" x14ac:dyDescent="0.35">
      <c r="A130">
        <v>2015</v>
      </c>
      <c r="B130">
        <v>3</v>
      </c>
      <c r="C130" s="2">
        <v>2379627.6666666665</v>
      </c>
      <c r="D130" s="2">
        <v>829566.58333333337</v>
      </c>
      <c r="E130" s="2">
        <v>60207.75</v>
      </c>
      <c r="F130" s="2">
        <v>3269402</v>
      </c>
      <c r="G130">
        <f t="shared" si="6"/>
        <v>0.72799999999999998</v>
      </c>
      <c r="H130">
        <f t="shared" si="7"/>
        <v>0.254</v>
      </c>
      <c r="I130">
        <f t="shared" si="8"/>
        <v>1.7999999999999999E-2</v>
      </c>
      <c r="J130" s="7">
        <f t="shared" si="10"/>
        <v>4.67</v>
      </c>
      <c r="K130" s="7">
        <f t="shared" si="10"/>
        <v>16.88</v>
      </c>
      <c r="L130" s="7">
        <f t="shared" si="9"/>
        <v>-1.06</v>
      </c>
    </row>
    <row r="131" spans="1:12" x14ac:dyDescent="0.35">
      <c r="A131">
        <v>2016</v>
      </c>
      <c r="B131">
        <v>3</v>
      </c>
      <c r="C131" s="2">
        <v>2479270.5</v>
      </c>
      <c r="D131" s="2">
        <v>948790.33333333337</v>
      </c>
      <c r="E131" s="2">
        <v>65814.083333333328</v>
      </c>
      <c r="F131" s="2">
        <v>3493874.9166666665</v>
      </c>
      <c r="G131">
        <f t="shared" ref="G131:G194" si="11">ROUND(C131/$F131,3)</f>
        <v>0.71</v>
      </c>
      <c r="H131">
        <f t="shared" ref="H131:H194" si="12">ROUND(D131/$F131,3)</f>
        <v>0.27200000000000002</v>
      </c>
      <c r="I131">
        <f t="shared" ref="I131:I194" si="13">ROUND(E131/$F131,3)</f>
        <v>1.9E-2</v>
      </c>
      <c r="J131" s="7">
        <f t="shared" si="10"/>
        <v>4.1900000000000004</v>
      </c>
      <c r="K131" s="7">
        <f t="shared" si="10"/>
        <v>14.37</v>
      </c>
      <c r="L131" s="7">
        <f t="shared" si="9"/>
        <v>9.31</v>
      </c>
    </row>
    <row r="132" spans="1:12" x14ac:dyDescent="0.35">
      <c r="A132">
        <v>2017</v>
      </c>
      <c r="B132">
        <v>3</v>
      </c>
      <c r="C132" s="2">
        <v>2593047.25</v>
      </c>
      <c r="D132" s="2">
        <v>839791.25</v>
      </c>
      <c r="E132" s="2">
        <v>67703.666666666672</v>
      </c>
      <c r="F132" s="2">
        <v>3500542.1666666665</v>
      </c>
      <c r="G132">
        <f t="shared" si="11"/>
        <v>0.74099999999999999</v>
      </c>
      <c r="H132">
        <f t="shared" si="12"/>
        <v>0.24</v>
      </c>
      <c r="I132">
        <f t="shared" si="13"/>
        <v>1.9E-2</v>
      </c>
      <c r="J132" s="7">
        <f t="shared" si="10"/>
        <v>4.59</v>
      </c>
      <c r="K132" s="7">
        <f t="shared" si="10"/>
        <v>-11.49</v>
      </c>
      <c r="L132" s="7">
        <f t="shared" ref="L132:L195" si="14">ROUND((E132-E131)*100/E131,2)</f>
        <v>2.87</v>
      </c>
    </row>
    <row r="133" spans="1:12" x14ac:dyDescent="0.35">
      <c r="A133">
        <v>2018</v>
      </c>
      <c r="B133">
        <v>3</v>
      </c>
      <c r="C133" s="2">
        <v>2501299.8571428573</v>
      </c>
      <c r="D133" s="2">
        <v>890144.42857142852</v>
      </c>
      <c r="E133" s="2">
        <v>56621.142857142855</v>
      </c>
      <c r="F133" s="2">
        <v>3448065.4285714286</v>
      </c>
      <c r="G133">
        <f t="shared" si="11"/>
        <v>0.72499999999999998</v>
      </c>
      <c r="H133">
        <f t="shared" si="12"/>
        <v>0.25800000000000001</v>
      </c>
      <c r="I133">
        <f t="shared" si="13"/>
        <v>1.6E-2</v>
      </c>
      <c r="J133" s="7">
        <f t="shared" si="10"/>
        <v>-3.54</v>
      </c>
      <c r="K133" s="7">
        <f t="shared" si="10"/>
        <v>6</v>
      </c>
      <c r="L133" s="7">
        <f t="shared" si="14"/>
        <v>-16.37</v>
      </c>
    </row>
    <row r="134" spans="1:12" x14ac:dyDescent="0.35">
      <c r="A134">
        <v>1975</v>
      </c>
      <c r="B134">
        <v>4</v>
      </c>
      <c r="C134" s="2">
        <v>0</v>
      </c>
      <c r="D134" s="2">
        <v>0</v>
      </c>
      <c r="E134" s="2">
        <v>1575</v>
      </c>
      <c r="F134" s="2">
        <v>41398</v>
      </c>
      <c r="G134">
        <f t="shared" si="11"/>
        <v>0</v>
      </c>
      <c r="H134">
        <f t="shared" si="12"/>
        <v>0</v>
      </c>
      <c r="I134">
        <f t="shared" si="13"/>
        <v>3.7999999999999999E-2</v>
      </c>
      <c r="J134" s="7">
        <f t="shared" si="10"/>
        <v>-100</v>
      </c>
      <c r="K134" s="7">
        <f t="shared" si="10"/>
        <v>-100</v>
      </c>
      <c r="L134" s="7">
        <f t="shared" si="14"/>
        <v>-97.22</v>
      </c>
    </row>
    <row r="135" spans="1:12" x14ac:dyDescent="0.35">
      <c r="A135">
        <v>1976</v>
      </c>
      <c r="B135">
        <v>4</v>
      </c>
      <c r="C135" s="2">
        <v>0</v>
      </c>
      <c r="D135" s="2">
        <v>0</v>
      </c>
      <c r="E135" s="2">
        <v>2085.3333333333335</v>
      </c>
      <c r="F135" s="2">
        <v>47008.5</v>
      </c>
      <c r="G135">
        <f t="shared" si="11"/>
        <v>0</v>
      </c>
      <c r="H135">
        <f t="shared" si="12"/>
        <v>0</v>
      </c>
      <c r="I135">
        <f t="shared" si="13"/>
        <v>4.3999999999999997E-2</v>
      </c>
      <c r="J135" s="7" t="e">
        <f t="shared" si="10"/>
        <v>#DIV/0!</v>
      </c>
      <c r="K135" s="7" t="e">
        <f t="shared" si="10"/>
        <v>#DIV/0!</v>
      </c>
      <c r="L135" s="7">
        <f t="shared" si="14"/>
        <v>32.4</v>
      </c>
    </row>
    <row r="136" spans="1:12" x14ac:dyDescent="0.35">
      <c r="A136">
        <v>1977</v>
      </c>
      <c r="B136">
        <v>4</v>
      </c>
      <c r="C136" s="2">
        <v>0</v>
      </c>
      <c r="D136" s="2">
        <v>0</v>
      </c>
      <c r="E136" s="2">
        <v>2265.1666666666665</v>
      </c>
      <c r="F136" s="2">
        <v>45738.166666666664</v>
      </c>
      <c r="G136">
        <f t="shared" si="11"/>
        <v>0</v>
      </c>
      <c r="H136">
        <f t="shared" si="12"/>
        <v>0</v>
      </c>
      <c r="I136">
        <f t="shared" si="13"/>
        <v>0.05</v>
      </c>
      <c r="J136" s="7" t="e">
        <f t="shared" si="10"/>
        <v>#DIV/0!</v>
      </c>
      <c r="K136" s="7" t="e">
        <f t="shared" si="10"/>
        <v>#DIV/0!</v>
      </c>
      <c r="L136" s="7">
        <f t="shared" si="14"/>
        <v>8.6199999999999992</v>
      </c>
    </row>
    <row r="137" spans="1:12" x14ac:dyDescent="0.35">
      <c r="A137">
        <v>1978</v>
      </c>
      <c r="B137">
        <v>4</v>
      </c>
      <c r="C137" s="2">
        <v>0</v>
      </c>
      <c r="D137" s="2">
        <v>0</v>
      </c>
      <c r="E137" s="2">
        <v>2470.3333333333335</v>
      </c>
      <c r="F137" s="2">
        <v>47794.333333333336</v>
      </c>
      <c r="G137">
        <f t="shared" si="11"/>
        <v>0</v>
      </c>
      <c r="H137">
        <f t="shared" si="12"/>
        <v>0</v>
      </c>
      <c r="I137">
        <f t="shared" si="13"/>
        <v>5.1999999999999998E-2</v>
      </c>
      <c r="J137" s="7" t="e">
        <f t="shared" si="10"/>
        <v>#DIV/0!</v>
      </c>
      <c r="K137" s="7" t="e">
        <f t="shared" si="10"/>
        <v>#DIV/0!</v>
      </c>
      <c r="L137" s="7">
        <f t="shared" si="14"/>
        <v>9.06</v>
      </c>
    </row>
    <row r="138" spans="1:12" x14ac:dyDescent="0.35">
      <c r="A138">
        <v>1979</v>
      </c>
      <c r="B138">
        <v>4</v>
      </c>
      <c r="C138" s="2">
        <v>0</v>
      </c>
      <c r="D138" s="2">
        <v>0</v>
      </c>
      <c r="E138" s="2">
        <v>2602.3333333333335</v>
      </c>
      <c r="F138" s="2">
        <v>48103.666666666664</v>
      </c>
      <c r="G138">
        <f t="shared" si="11"/>
        <v>0</v>
      </c>
      <c r="H138">
        <f t="shared" si="12"/>
        <v>0</v>
      </c>
      <c r="I138">
        <f t="shared" si="13"/>
        <v>5.3999999999999999E-2</v>
      </c>
      <c r="J138" s="7" t="e">
        <f t="shared" si="10"/>
        <v>#DIV/0!</v>
      </c>
      <c r="K138" s="7" t="e">
        <f t="shared" si="10"/>
        <v>#DIV/0!</v>
      </c>
      <c r="L138" s="7">
        <f t="shared" si="14"/>
        <v>5.34</v>
      </c>
    </row>
    <row r="139" spans="1:12" x14ac:dyDescent="0.35">
      <c r="A139">
        <v>1980</v>
      </c>
      <c r="B139">
        <v>4</v>
      </c>
      <c r="C139" s="2">
        <v>0</v>
      </c>
      <c r="D139" s="2">
        <v>0</v>
      </c>
      <c r="E139" s="2">
        <v>2743.8333333333335</v>
      </c>
      <c r="F139" s="2">
        <v>51903.916666666664</v>
      </c>
      <c r="G139">
        <f t="shared" si="11"/>
        <v>0</v>
      </c>
      <c r="H139">
        <f t="shared" si="12"/>
        <v>0</v>
      </c>
      <c r="I139">
        <f t="shared" si="13"/>
        <v>5.2999999999999999E-2</v>
      </c>
      <c r="J139" s="7" t="e">
        <f t="shared" si="10"/>
        <v>#DIV/0!</v>
      </c>
      <c r="K139" s="7" t="e">
        <f t="shared" si="10"/>
        <v>#DIV/0!</v>
      </c>
      <c r="L139" s="7">
        <f t="shared" si="14"/>
        <v>5.44</v>
      </c>
    </row>
    <row r="140" spans="1:12" x14ac:dyDescent="0.35">
      <c r="A140">
        <v>1981</v>
      </c>
      <c r="B140">
        <v>4</v>
      </c>
      <c r="C140" s="2">
        <v>0</v>
      </c>
      <c r="D140" s="2">
        <v>0</v>
      </c>
      <c r="E140" s="2">
        <v>2685.75</v>
      </c>
      <c r="F140" s="2">
        <v>48900.083333333336</v>
      </c>
      <c r="G140">
        <f t="shared" si="11"/>
        <v>0</v>
      </c>
      <c r="H140">
        <f t="shared" si="12"/>
        <v>0</v>
      </c>
      <c r="I140">
        <f t="shared" si="13"/>
        <v>5.5E-2</v>
      </c>
      <c r="J140" s="7" t="e">
        <f t="shared" si="10"/>
        <v>#DIV/0!</v>
      </c>
      <c r="K140" s="7" t="e">
        <f t="shared" si="10"/>
        <v>#DIV/0!</v>
      </c>
      <c r="L140" s="7">
        <f t="shared" si="14"/>
        <v>-2.12</v>
      </c>
    </row>
    <row r="141" spans="1:12" x14ac:dyDescent="0.35">
      <c r="A141">
        <v>1982</v>
      </c>
      <c r="B141">
        <v>4</v>
      </c>
      <c r="C141" s="2">
        <v>0</v>
      </c>
      <c r="D141" s="2">
        <v>0</v>
      </c>
      <c r="E141" s="2">
        <v>2478</v>
      </c>
      <c r="F141" s="2">
        <v>45431.333333333336</v>
      </c>
      <c r="G141">
        <f t="shared" si="11"/>
        <v>0</v>
      </c>
      <c r="H141">
        <f t="shared" si="12"/>
        <v>0</v>
      </c>
      <c r="I141">
        <f t="shared" si="13"/>
        <v>5.5E-2</v>
      </c>
      <c r="J141" s="7" t="e">
        <f t="shared" si="10"/>
        <v>#DIV/0!</v>
      </c>
      <c r="K141" s="7" t="e">
        <f t="shared" si="10"/>
        <v>#DIV/0!</v>
      </c>
      <c r="L141" s="7">
        <f t="shared" si="14"/>
        <v>-7.74</v>
      </c>
    </row>
    <row r="142" spans="1:12" x14ac:dyDescent="0.35">
      <c r="A142">
        <v>1983</v>
      </c>
      <c r="B142">
        <v>4</v>
      </c>
      <c r="C142" s="2">
        <v>0</v>
      </c>
      <c r="D142" s="2">
        <v>0</v>
      </c>
      <c r="E142" s="2">
        <v>2903.3333333333335</v>
      </c>
      <c r="F142" s="2">
        <v>60426.333333333336</v>
      </c>
      <c r="G142">
        <f t="shared" si="11"/>
        <v>0</v>
      </c>
      <c r="H142">
        <f t="shared" si="12"/>
        <v>0</v>
      </c>
      <c r="I142">
        <f t="shared" si="13"/>
        <v>4.8000000000000001E-2</v>
      </c>
      <c r="J142" s="7" t="e">
        <f t="shared" si="10"/>
        <v>#DIV/0!</v>
      </c>
      <c r="K142" s="7" t="e">
        <f t="shared" si="10"/>
        <v>#DIV/0!</v>
      </c>
      <c r="L142" s="7">
        <f t="shared" si="14"/>
        <v>17.16</v>
      </c>
    </row>
    <row r="143" spans="1:12" x14ac:dyDescent="0.35">
      <c r="A143">
        <v>1984</v>
      </c>
      <c r="B143">
        <v>4</v>
      </c>
      <c r="C143" s="2">
        <v>0</v>
      </c>
      <c r="D143" s="2">
        <v>0</v>
      </c>
      <c r="E143" s="2">
        <v>4108.75</v>
      </c>
      <c r="F143" s="2">
        <v>94715</v>
      </c>
      <c r="G143">
        <f t="shared" si="11"/>
        <v>0</v>
      </c>
      <c r="H143">
        <f t="shared" si="12"/>
        <v>0</v>
      </c>
      <c r="I143">
        <f t="shared" si="13"/>
        <v>4.2999999999999997E-2</v>
      </c>
      <c r="J143" s="7" t="e">
        <f t="shared" si="10"/>
        <v>#DIV/0!</v>
      </c>
      <c r="K143" s="7" t="e">
        <f t="shared" si="10"/>
        <v>#DIV/0!</v>
      </c>
      <c r="L143" s="7">
        <f t="shared" si="14"/>
        <v>41.52</v>
      </c>
    </row>
    <row r="144" spans="1:12" x14ac:dyDescent="0.35">
      <c r="A144">
        <v>1985</v>
      </c>
      <c r="B144">
        <v>4</v>
      </c>
      <c r="C144" s="2">
        <v>0</v>
      </c>
      <c r="D144" s="2">
        <v>0</v>
      </c>
      <c r="E144" s="2">
        <v>4439.416666666667</v>
      </c>
      <c r="F144" s="2">
        <v>93784.833333333328</v>
      </c>
      <c r="G144">
        <f t="shared" si="11"/>
        <v>0</v>
      </c>
      <c r="H144">
        <f t="shared" si="12"/>
        <v>0</v>
      </c>
      <c r="I144">
        <f t="shared" si="13"/>
        <v>4.7E-2</v>
      </c>
      <c r="J144" s="7" t="e">
        <f t="shared" si="10"/>
        <v>#DIV/0!</v>
      </c>
      <c r="K144" s="7" t="e">
        <f t="shared" si="10"/>
        <v>#DIV/0!</v>
      </c>
      <c r="L144" s="7">
        <f t="shared" si="14"/>
        <v>8.0500000000000007</v>
      </c>
    </row>
    <row r="145" spans="1:12" x14ac:dyDescent="0.35">
      <c r="A145">
        <v>1986</v>
      </c>
      <c r="B145">
        <v>4</v>
      </c>
      <c r="C145" s="2">
        <v>0</v>
      </c>
      <c r="D145" s="2">
        <v>0</v>
      </c>
      <c r="E145" s="2">
        <v>3731.75</v>
      </c>
      <c r="F145" s="2">
        <v>77410.916666666672</v>
      </c>
      <c r="G145">
        <f t="shared" si="11"/>
        <v>0</v>
      </c>
      <c r="H145">
        <f t="shared" si="12"/>
        <v>0</v>
      </c>
      <c r="I145">
        <f t="shared" si="13"/>
        <v>4.8000000000000001E-2</v>
      </c>
      <c r="J145" s="7" t="e">
        <f t="shared" si="10"/>
        <v>#DIV/0!</v>
      </c>
      <c r="K145" s="7" t="e">
        <f t="shared" si="10"/>
        <v>#DIV/0!</v>
      </c>
      <c r="L145" s="7">
        <f t="shared" si="14"/>
        <v>-15.94</v>
      </c>
    </row>
    <row r="146" spans="1:12" x14ac:dyDescent="0.35">
      <c r="A146">
        <v>1987</v>
      </c>
      <c r="B146">
        <v>4</v>
      </c>
      <c r="C146" s="2">
        <v>0</v>
      </c>
      <c r="D146" s="2">
        <v>0</v>
      </c>
      <c r="E146" s="2">
        <v>3900.0833333333335</v>
      </c>
      <c r="F146" s="2">
        <v>91696.666666666672</v>
      </c>
      <c r="G146">
        <f t="shared" si="11"/>
        <v>0</v>
      </c>
      <c r="H146">
        <f t="shared" si="12"/>
        <v>0</v>
      </c>
      <c r="I146">
        <f t="shared" si="13"/>
        <v>4.2999999999999997E-2</v>
      </c>
      <c r="J146" s="7" t="e">
        <f t="shared" si="10"/>
        <v>#DIV/0!</v>
      </c>
      <c r="K146" s="7" t="e">
        <f t="shared" si="10"/>
        <v>#DIV/0!</v>
      </c>
      <c r="L146" s="7">
        <f t="shared" si="14"/>
        <v>4.51</v>
      </c>
    </row>
    <row r="147" spans="1:12" x14ac:dyDescent="0.35">
      <c r="A147">
        <v>1988</v>
      </c>
      <c r="B147">
        <v>4</v>
      </c>
      <c r="C147" s="2">
        <v>0</v>
      </c>
      <c r="D147" s="2">
        <v>0</v>
      </c>
      <c r="E147" s="2">
        <v>4166.833333333333</v>
      </c>
      <c r="F147" s="2">
        <v>129643.25</v>
      </c>
      <c r="G147">
        <f t="shared" si="11"/>
        <v>0</v>
      </c>
      <c r="H147">
        <f t="shared" si="12"/>
        <v>0</v>
      </c>
      <c r="I147">
        <f t="shared" si="13"/>
        <v>3.2000000000000001E-2</v>
      </c>
      <c r="J147" s="7" t="e">
        <f t="shared" ref="J147:K210" si="15">ROUND((C147-C146)*100/C146,2)</f>
        <v>#DIV/0!</v>
      </c>
      <c r="K147" s="7" t="e">
        <f t="shared" si="15"/>
        <v>#DIV/0!</v>
      </c>
      <c r="L147" s="7">
        <f t="shared" si="14"/>
        <v>6.84</v>
      </c>
    </row>
    <row r="148" spans="1:12" x14ac:dyDescent="0.35">
      <c r="A148">
        <v>1989</v>
      </c>
      <c r="B148">
        <v>4</v>
      </c>
      <c r="C148" s="2">
        <v>0</v>
      </c>
      <c r="D148" s="2">
        <v>0</v>
      </c>
      <c r="E148" s="2">
        <v>4009.9166666666665</v>
      </c>
      <c r="F148" s="2">
        <v>120495.91666666667</v>
      </c>
      <c r="G148">
        <f t="shared" si="11"/>
        <v>0</v>
      </c>
      <c r="H148">
        <f t="shared" si="12"/>
        <v>0</v>
      </c>
      <c r="I148">
        <f t="shared" si="13"/>
        <v>3.3000000000000002E-2</v>
      </c>
      <c r="J148" s="7" t="e">
        <f t="shared" si="15"/>
        <v>#DIV/0!</v>
      </c>
      <c r="K148" s="7" t="e">
        <f t="shared" si="15"/>
        <v>#DIV/0!</v>
      </c>
      <c r="L148" s="7">
        <f t="shared" si="14"/>
        <v>-3.77</v>
      </c>
    </row>
    <row r="149" spans="1:12" x14ac:dyDescent="0.35">
      <c r="A149">
        <v>1990</v>
      </c>
      <c r="B149">
        <v>4</v>
      </c>
      <c r="C149" s="2">
        <v>0</v>
      </c>
      <c r="D149" s="2">
        <v>0</v>
      </c>
      <c r="E149" s="2">
        <v>4258.75</v>
      </c>
      <c r="F149" s="2">
        <v>144458.5</v>
      </c>
      <c r="G149">
        <f t="shared" si="11"/>
        <v>0</v>
      </c>
      <c r="H149">
        <f t="shared" si="12"/>
        <v>0</v>
      </c>
      <c r="I149">
        <f t="shared" si="13"/>
        <v>2.9000000000000001E-2</v>
      </c>
      <c r="J149" s="7" t="e">
        <f t="shared" si="15"/>
        <v>#DIV/0!</v>
      </c>
      <c r="K149" s="7" t="e">
        <f t="shared" si="15"/>
        <v>#DIV/0!</v>
      </c>
      <c r="L149" s="7">
        <f t="shared" si="14"/>
        <v>6.21</v>
      </c>
    </row>
    <row r="150" spans="1:12" x14ac:dyDescent="0.35">
      <c r="A150">
        <v>1991</v>
      </c>
      <c r="B150">
        <v>4</v>
      </c>
      <c r="C150" s="2">
        <v>74318.333333333328</v>
      </c>
      <c r="D150" s="2">
        <v>3425.25</v>
      </c>
      <c r="E150" s="2">
        <v>5988.666666666667</v>
      </c>
      <c r="F150" s="2">
        <v>155342.83333333334</v>
      </c>
      <c r="G150">
        <f t="shared" si="11"/>
        <v>0.47799999999999998</v>
      </c>
      <c r="H150">
        <f t="shared" si="12"/>
        <v>2.1999999999999999E-2</v>
      </c>
      <c r="I150">
        <f t="shared" si="13"/>
        <v>3.9E-2</v>
      </c>
      <c r="J150" s="7" t="e">
        <f t="shared" si="15"/>
        <v>#DIV/0!</v>
      </c>
      <c r="K150" s="7" t="e">
        <f t="shared" si="15"/>
        <v>#DIV/0!</v>
      </c>
      <c r="L150" s="7">
        <f t="shared" si="14"/>
        <v>40.619999999999997</v>
      </c>
    </row>
    <row r="151" spans="1:12" x14ac:dyDescent="0.35">
      <c r="A151">
        <v>1992</v>
      </c>
      <c r="B151">
        <v>4</v>
      </c>
      <c r="C151" s="2">
        <v>188034.25</v>
      </c>
      <c r="D151" s="2">
        <v>9461.4166666666661</v>
      </c>
      <c r="E151" s="2">
        <v>7874.416666666667</v>
      </c>
      <c r="F151" s="2">
        <v>205370</v>
      </c>
      <c r="G151">
        <f t="shared" si="11"/>
        <v>0.91600000000000004</v>
      </c>
      <c r="H151">
        <f t="shared" si="12"/>
        <v>4.5999999999999999E-2</v>
      </c>
      <c r="I151">
        <f t="shared" si="13"/>
        <v>3.7999999999999999E-2</v>
      </c>
      <c r="J151" s="7">
        <f t="shared" si="15"/>
        <v>153.01</v>
      </c>
      <c r="K151" s="7">
        <f t="shared" si="15"/>
        <v>176.23</v>
      </c>
      <c r="L151" s="7">
        <f t="shared" si="14"/>
        <v>31.49</v>
      </c>
    </row>
    <row r="152" spans="1:12" x14ac:dyDescent="0.35">
      <c r="A152">
        <v>1993</v>
      </c>
      <c r="B152">
        <v>4</v>
      </c>
      <c r="C152" s="2">
        <v>227316.08333333334</v>
      </c>
      <c r="D152" s="2">
        <v>15997</v>
      </c>
      <c r="E152" s="2">
        <v>12199.916666666666</v>
      </c>
      <c r="F152" s="2">
        <v>255513</v>
      </c>
      <c r="G152">
        <f t="shared" si="11"/>
        <v>0.89</v>
      </c>
      <c r="H152">
        <f t="shared" si="12"/>
        <v>6.3E-2</v>
      </c>
      <c r="I152">
        <f t="shared" si="13"/>
        <v>4.8000000000000001E-2</v>
      </c>
      <c r="J152" s="7">
        <f t="shared" si="15"/>
        <v>20.89</v>
      </c>
      <c r="K152" s="7">
        <f t="shared" si="15"/>
        <v>69.08</v>
      </c>
      <c r="L152" s="7">
        <f t="shared" si="14"/>
        <v>54.93</v>
      </c>
    </row>
    <row r="153" spans="1:12" x14ac:dyDescent="0.35">
      <c r="A153">
        <v>1994</v>
      </c>
      <c r="B153">
        <v>4</v>
      </c>
      <c r="C153" s="2">
        <v>247057.5</v>
      </c>
      <c r="D153" s="2">
        <v>29111</v>
      </c>
      <c r="E153" s="2">
        <v>21349.083333333332</v>
      </c>
      <c r="F153" s="2">
        <v>297517.66666666669</v>
      </c>
      <c r="G153">
        <f t="shared" si="11"/>
        <v>0.83</v>
      </c>
      <c r="H153">
        <f t="shared" si="12"/>
        <v>9.8000000000000004E-2</v>
      </c>
      <c r="I153">
        <f t="shared" si="13"/>
        <v>7.1999999999999995E-2</v>
      </c>
      <c r="J153" s="7">
        <f t="shared" si="15"/>
        <v>8.68</v>
      </c>
      <c r="K153" s="7">
        <f t="shared" si="15"/>
        <v>81.98</v>
      </c>
      <c r="L153" s="7">
        <f t="shared" si="14"/>
        <v>74.989999999999995</v>
      </c>
    </row>
    <row r="154" spans="1:12" x14ac:dyDescent="0.35">
      <c r="A154">
        <v>1995</v>
      </c>
      <c r="B154">
        <v>4</v>
      </c>
      <c r="C154" s="2">
        <v>199091</v>
      </c>
      <c r="D154" s="2">
        <v>40361.333333333336</v>
      </c>
      <c r="E154" s="2">
        <v>19475.083333333332</v>
      </c>
      <c r="F154" s="2">
        <v>258927.41666666666</v>
      </c>
      <c r="G154">
        <f t="shared" si="11"/>
        <v>0.76900000000000002</v>
      </c>
      <c r="H154">
        <f t="shared" si="12"/>
        <v>0.156</v>
      </c>
      <c r="I154">
        <f t="shared" si="13"/>
        <v>7.4999999999999997E-2</v>
      </c>
      <c r="J154" s="7">
        <f t="shared" si="15"/>
        <v>-19.420000000000002</v>
      </c>
      <c r="K154" s="7">
        <f t="shared" si="15"/>
        <v>38.65</v>
      </c>
      <c r="L154" s="7">
        <f t="shared" si="14"/>
        <v>-8.7799999999999994</v>
      </c>
    </row>
    <row r="155" spans="1:12" x14ac:dyDescent="0.35">
      <c r="A155">
        <v>1996</v>
      </c>
      <c r="B155">
        <v>4</v>
      </c>
      <c r="C155" s="2">
        <v>188931</v>
      </c>
      <c r="D155" s="2">
        <v>54415.5</v>
      </c>
      <c r="E155" s="2">
        <v>18820.416666666668</v>
      </c>
      <c r="F155" s="2">
        <v>262167</v>
      </c>
      <c r="G155">
        <f t="shared" si="11"/>
        <v>0.72099999999999997</v>
      </c>
      <c r="H155">
        <f t="shared" si="12"/>
        <v>0.20799999999999999</v>
      </c>
      <c r="I155">
        <f t="shared" si="13"/>
        <v>7.1999999999999995E-2</v>
      </c>
      <c r="J155" s="7">
        <f t="shared" si="15"/>
        <v>-5.0999999999999996</v>
      </c>
      <c r="K155" s="7">
        <f t="shared" si="15"/>
        <v>34.82</v>
      </c>
      <c r="L155" s="7">
        <f t="shared" si="14"/>
        <v>-3.36</v>
      </c>
    </row>
    <row r="156" spans="1:12" x14ac:dyDescent="0.35">
      <c r="A156">
        <v>1997</v>
      </c>
      <c r="B156">
        <v>4</v>
      </c>
      <c r="C156" s="2">
        <v>195194.33333333334</v>
      </c>
      <c r="D156" s="2">
        <v>59427.25</v>
      </c>
      <c r="E156" s="2">
        <v>12727.166666666666</v>
      </c>
      <c r="F156" s="2">
        <v>267348.75</v>
      </c>
      <c r="G156">
        <f t="shared" si="11"/>
        <v>0.73</v>
      </c>
      <c r="H156">
        <f t="shared" si="12"/>
        <v>0.222</v>
      </c>
      <c r="I156">
        <f t="shared" si="13"/>
        <v>4.8000000000000001E-2</v>
      </c>
      <c r="J156" s="7">
        <f t="shared" si="15"/>
        <v>3.32</v>
      </c>
      <c r="K156" s="7">
        <f t="shared" si="15"/>
        <v>9.2100000000000009</v>
      </c>
      <c r="L156" s="7">
        <f t="shared" si="14"/>
        <v>-32.380000000000003</v>
      </c>
    </row>
    <row r="157" spans="1:12" x14ac:dyDescent="0.35">
      <c r="A157">
        <v>1998</v>
      </c>
      <c r="B157">
        <v>4</v>
      </c>
      <c r="C157" s="2">
        <v>206242</v>
      </c>
      <c r="D157" s="2">
        <v>53913.666666666664</v>
      </c>
      <c r="E157" s="2">
        <v>11524.75</v>
      </c>
      <c r="F157" s="2">
        <v>271680.58333333331</v>
      </c>
      <c r="G157">
        <f t="shared" si="11"/>
        <v>0.75900000000000001</v>
      </c>
      <c r="H157">
        <f t="shared" si="12"/>
        <v>0.19800000000000001</v>
      </c>
      <c r="I157">
        <f t="shared" si="13"/>
        <v>4.2000000000000003E-2</v>
      </c>
      <c r="J157" s="7">
        <f t="shared" si="15"/>
        <v>5.66</v>
      </c>
      <c r="K157" s="7">
        <f t="shared" si="15"/>
        <v>-9.2799999999999994</v>
      </c>
      <c r="L157" s="7">
        <f t="shared" si="14"/>
        <v>-9.4499999999999993</v>
      </c>
    </row>
    <row r="158" spans="1:12" x14ac:dyDescent="0.35">
      <c r="A158">
        <v>1999</v>
      </c>
      <c r="B158">
        <v>4</v>
      </c>
      <c r="C158" s="2">
        <v>276735.25</v>
      </c>
      <c r="D158" s="2">
        <v>50820.583333333336</v>
      </c>
      <c r="E158" s="2">
        <v>13273</v>
      </c>
      <c r="F158" s="2">
        <v>340828.91666666669</v>
      </c>
      <c r="G158">
        <f t="shared" si="11"/>
        <v>0.81200000000000006</v>
      </c>
      <c r="H158">
        <f t="shared" si="12"/>
        <v>0.14899999999999999</v>
      </c>
      <c r="I158">
        <f t="shared" si="13"/>
        <v>3.9E-2</v>
      </c>
      <c r="J158" s="7">
        <f t="shared" si="15"/>
        <v>34.18</v>
      </c>
      <c r="K158" s="7">
        <f t="shared" si="15"/>
        <v>-5.74</v>
      </c>
      <c r="L158" s="7">
        <f t="shared" si="14"/>
        <v>15.17</v>
      </c>
    </row>
    <row r="159" spans="1:12" x14ac:dyDescent="0.35">
      <c r="A159">
        <v>2000</v>
      </c>
      <c r="B159">
        <v>4</v>
      </c>
      <c r="C159" s="2">
        <v>297388.75</v>
      </c>
      <c r="D159" s="2">
        <v>68697.5</v>
      </c>
      <c r="E159" s="2">
        <v>14693.666666666666</v>
      </c>
      <c r="F159" s="2">
        <v>380779.58333333331</v>
      </c>
      <c r="G159">
        <f t="shared" si="11"/>
        <v>0.78100000000000003</v>
      </c>
      <c r="H159">
        <f t="shared" si="12"/>
        <v>0.18</v>
      </c>
      <c r="I159">
        <f t="shared" si="13"/>
        <v>3.9E-2</v>
      </c>
      <c r="J159" s="7">
        <f t="shared" si="15"/>
        <v>7.46</v>
      </c>
      <c r="K159" s="7">
        <f t="shared" si="15"/>
        <v>35.18</v>
      </c>
      <c r="L159" s="7">
        <f t="shared" si="14"/>
        <v>10.7</v>
      </c>
    </row>
    <row r="160" spans="1:12" x14ac:dyDescent="0.35">
      <c r="A160">
        <v>2001</v>
      </c>
      <c r="B160">
        <v>4</v>
      </c>
      <c r="C160" s="2">
        <v>353630.41666666669</v>
      </c>
      <c r="D160" s="2">
        <v>85450.166666666672</v>
      </c>
      <c r="E160" s="2">
        <v>17638.166666666668</v>
      </c>
      <c r="F160" s="2">
        <v>456718.75</v>
      </c>
      <c r="G160">
        <f t="shared" si="11"/>
        <v>0.77400000000000002</v>
      </c>
      <c r="H160">
        <f t="shared" si="12"/>
        <v>0.187</v>
      </c>
      <c r="I160">
        <f t="shared" si="13"/>
        <v>3.9E-2</v>
      </c>
      <c r="J160" s="7">
        <f t="shared" si="15"/>
        <v>18.91</v>
      </c>
      <c r="K160" s="7">
        <f t="shared" si="15"/>
        <v>24.39</v>
      </c>
      <c r="L160" s="7">
        <f t="shared" si="14"/>
        <v>20.04</v>
      </c>
    </row>
    <row r="161" spans="1:12" x14ac:dyDescent="0.35">
      <c r="A161">
        <v>2002</v>
      </c>
      <c r="B161">
        <v>4</v>
      </c>
      <c r="C161" s="2">
        <v>376623</v>
      </c>
      <c r="D161" s="2">
        <v>113622.33333333333</v>
      </c>
      <c r="E161" s="2">
        <v>26743.666666666668</v>
      </c>
      <c r="F161" s="2">
        <v>516988.91666666669</v>
      </c>
      <c r="G161">
        <f t="shared" si="11"/>
        <v>0.72799999999999998</v>
      </c>
      <c r="H161">
        <f t="shared" si="12"/>
        <v>0.22</v>
      </c>
      <c r="I161">
        <f t="shared" si="13"/>
        <v>5.1999999999999998E-2</v>
      </c>
      <c r="J161" s="7">
        <f t="shared" si="15"/>
        <v>6.5</v>
      </c>
      <c r="K161" s="7">
        <f t="shared" si="15"/>
        <v>32.97</v>
      </c>
      <c r="L161" s="7">
        <f t="shared" si="14"/>
        <v>51.62</v>
      </c>
    </row>
    <row r="162" spans="1:12" x14ac:dyDescent="0.35">
      <c r="A162">
        <v>2003</v>
      </c>
      <c r="B162">
        <v>4</v>
      </c>
      <c r="C162" s="2">
        <v>463791.08333333331</v>
      </c>
      <c r="D162" s="2">
        <v>155810.91666666666</v>
      </c>
      <c r="E162" s="2">
        <v>37992.916666666664</v>
      </c>
      <c r="F162" s="2">
        <v>657594.91666666663</v>
      </c>
      <c r="G162">
        <f t="shared" si="11"/>
        <v>0.70499999999999996</v>
      </c>
      <c r="H162">
        <f t="shared" si="12"/>
        <v>0.23699999999999999</v>
      </c>
      <c r="I162">
        <f t="shared" si="13"/>
        <v>5.8000000000000003E-2</v>
      </c>
      <c r="J162" s="7">
        <f t="shared" si="15"/>
        <v>23.14</v>
      </c>
      <c r="K162" s="7">
        <f t="shared" si="15"/>
        <v>37.130000000000003</v>
      </c>
      <c r="L162" s="7">
        <f t="shared" si="14"/>
        <v>42.06</v>
      </c>
    </row>
    <row r="163" spans="1:12" x14ac:dyDescent="0.35">
      <c r="A163">
        <v>2004</v>
      </c>
      <c r="B163">
        <v>4</v>
      </c>
      <c r="C163" s="2">
        <v>486658.33333333331</v>
      </c>
      <c r="D163" s="2">
        <v>144803.33333333334</v>
      </c>
      <c r="E163" s="2">
        <v>38647.666666666664</v>
      </c>
      <c r="F163" s="2">
        <v>670109.33333333337</v>
      </c>
      <c r="G163">
        <f t="shared" si="11"/>
        <v>0.72599999999999998</v>
      </c>
      <c r="H163">
        <f t="shared" si="12"/>
        <v>0.216</v>
      </c>
      <c r="I163">
        <f t="shared" si="13"/>
        <v>5.8000000000000003E-2</v>
      </c>
      <c r="J163" s="7">
        <f t="shared" si="15"/>
        <v>4.93</v>
      </c>
      <c r="K163" s="7">
        <f t="shared" si="15"/>
        <v>-7.06</v>
      </c>
      <c r="L163" s="7">
        <f t="shared" si="14"/>
        <v>1.72</v>
      </c>
    </row>
    <row r="164" spans="1:12" x14ac:dyDescent="0.35">
      <c r="A164">
        <v>2005</v>
      </c>
      <c r="B164">
        <v>4</v>
      </c>
      <c r="C164" s="2">
        <v>561550</v>
      </c>
      <c r="D164" s="2">
        <v>172073.16666666666</v>
      </c>
      <c r="E164" s="2">
        <v>43791.5</v>
      </c>
      <c r="F164" s="2">
        <v>777414.66666666663</v>
      </c>
      <c r="G164">
        <f t="shared" si="11"/>
        <v>0.72199999999999998</v>
      </c>
      <c r="H164">
        <f t="shared" si="12"/>
        <v>0.221</v>
      </c>
      <c r="I164">
        <f t="shared" si="13"/>
        <v>5.6000000000000001E-2</v>
      </c>
      <c r="J164" s="7">
        <f t="shared" si="15"/>
        <v>15.39</v>
      </c>
      <c r="K164" s="7">
        <f t="shared" si="15"/>
        <v>18.829999999999998</v>
      </c>
      <c r="L164" s="7">
        <f t="shared" si="14"/>
        <v>13.31</v>
      </c>
    </row>
    <row r="165" spans="1:12" x14ac:dyDescent="0.35">
      <c r="A165">
        <v>2006</v>
      </c>
      <c r="B165">
        <v>4</v>
      </c>
      <c r="C165" s="2">
        <v>639096.41666666663</v>
      </c>
      <c r="D165" s="2">
        <v>197957.83333333334</v>
      </c>
      <c r="E165" s="2">
        <v>46740.75</v>
      </c>
      <c r="F165" s="2">
        <v>883795</v>
      </c>
      <c r="G165">
        <f t="shared" si="11"/>
        <v>0.72299999999999998</v>
      </c>
      <c r="H165">
        <f t="shared" si="12"/>
        <v>0.224</v>
      </c>
      <c r="I165">
        <f t="shared" si="13"/>
        <v>5.2999999999999999E-2</v>
      </c>
      <c r="J165" s="7">
        <f t="shared" si="15"/>
        <v>13.81</v>
      </c>
      <c r="K165" s="7">
        <f t="shared" si="15"/>
        <v>15.04</v>
      </c>
      <c r="L165" s="7">
        <f t="shared" si="14"/>
        <v>6.73</v>
      </c>
    </row>
    <row r="166" spans="1:12" x14ac:dyDescent="0.35">
      <c r="A166">
        <v>2007</v>
      </c>
      <c r="B166">
        <v>4</v>
      </c>
      <c r="C166" s="2">
        <v>705240.41666666663</v>
      </c>
      <c r="D166" s="2">
        <v>215040.08333333334</v>
      </c>
      <c r="E166" s="2">
        <v>47218.416666666664</v>
      </c>
      <c r="F166" s="2">
        <v>967498.91666666663</v>
      </c>
      <c r="G166">
        <f t="shared" si="11"/>
        <v>0.72899999999999998</v>
      </c>
      <c r="H166">
        <f t="shared" si="12"/>
        <v>0.222</v>
      </c>
      <c r="I166">
        <f t="shared" si="13"/>
        <v>4.9000000000000002E-2</v>
      </c>
      <c r="J166" s="7">
        <f t="shared" si="15"/>
        <v>10.35</v>
      </c>
      <c r="K166" s="7">
        <f t="shared" si="15"/>
        <v>8.6300000000000008</v>
      </c>
      <c r="L166" s="7">
        <f t="shared" si="14"/>
        <v>1.02</v>
      </c>
    </row>
    <row r="167" spans="1:12" x14ac:dyDescent="0.35">
      <c r="A167">
        <v>2008</v>
      </c>
      <c r="B167">
        <v>4</v>
      </c>
      <c r="C167" s="2">
        <v>608424.25</v>
      </c>
      <c r="D167" s="2">
        <v>213447.66666666666</v>
      </c>
      <c r="E167" s="2">
        <v>45724.833333333336</v>
      </c>
      <c r="F167" s="2">
        <v>867596.75</v>
      </c>
      <c r="G167">
        <f t="shared" si="11"/>
        <v>0.70099999999999996</v>
      </c>
      <c r="H167">
        <f t="shared" si="12"/>
        <v>0.246</v>
      </c>
      <c r="I167">
        <f t="shared" si="13"/>
        <v>5.2999999999999999E-2</v>
      </c>
      <c r="J167" s="7">
        <f t="shared" si="15"/>
        <v>-13.73</v>
      </c>
      <c r="K167" s="7">
        <f t="shared" si="15"/>
        <v>-0.74</v>
      </c>
      <c r="L167" s="7">
        <f t="shared" si="14"/>
        <v>-3.16</v>
      </c>
    </row>
    <row r="168" spans="1:12" x14ac:dyDescent="0.35">
      <c r="A168">
        <v>2009</v>
      </c>
      <c r="B168">
        <v>4</v>
      </c>
      <c r="C168" s="2">
        <v>745687.08333333337</v>
      </c>
      <c r="D168" s="2">
        <v>243209.66666666666</v>
      </c>
      <c r="E168" s="2">
        <v>51776.25</v>
      </c>
      <c r="F168" s="2">
        <v>1040673</v>
      </c>
      <c r="G168">
        <f t="shared" si="11"/>
        <v>0.71699999999999997</v>
      </c>
      <c r="H168">
        <f t="shared" si="12"/>
        <v>0.23400000000000001</v>
      </c>
      <c r="I168">
        <f t="shared" si="13"/>
        <v>0.05</v>
      </c>
      <c r="J168" s="7">
        <f t="shared" si="15"/>
        <v>22.56</v>
      </c>
      <c r="K168" s="7">
        <f t="shared" si="15"/>
        <v>13.94</v>
      </c>
      <c r="L168" s="7">
        <f t="shared" si="14"/>
        <v>13.23</v>
      </c>
    </row>
    <row r="169" spans="1:12" x14ac:dyDescent="0.35">
      <c r="A169">
        <v>2010</v>
      </c>
      <c r="B169">
        <v>4</v>
      </c>
      <c r="C169" s="2">
        <v>588972.25</v>
      </c>
      <c r="D169" s="2">
        <v>175408.08333333334</v>
      </c>
      <c r="E169" s="2">
        <v>34705.083333333336</v>
      </c>
      <c r="F169" s="2">
        <v>799085.41666666663</v>
      </c>
      <c r="G169">
        <f t="shared" si="11"/>
        <v>0.73699999999999999</v>
      </c>
      <c r="H169">
        <f t="shared" si="12"/>
        <v>0.22</v>
      </c>
      <c r="I169">
        <f t="shared" si="13"/>
        <v>4.2999999999999997E-2</v>
      </c>
      <c r="J169" s="7">
        <f t="shared" si="15"/>
        <v>-21.02</v>
      </c>
      <c r="K169" s="7">
        <f t="shared" si="15"/>
        <v>-27.88</v>
      </c>
      <c r="L169" s="7">
        <f t="shared" si="14"/>
        <v>-32.97</v>
      </c>
    </row>
    <row r="170" spans="1:12" x14ac:dyDescent="0.35">
      <c r="A170">
        <v>2011</v>
      </c>
      <c r="B170">
        <v>4</v>
      </c>
      <c r="C170" s="2">
        <v>541997.25</v>
      </c>
      <c r="D170" s="2">
        <v>208557.83333333334</v>
      </c>
      <c r="E170" s="2">
        <v>32462.75</v>
      </c>
      <c r="F170" s="2">
        <v>783017.83333333337</v>
      </c>
      <c r="G170">
        <f t="shared" si="11"/>
        <v>0.69199999999999995</v>
      </c>
      <c r="H170">
        <f t="shared" si="12"/>
        <v>0.26600000000000001</v>
      </c>
      <c r="I170">
        <f t="shared" si="13"/>
        <v>4.1000000000000002E-2</v>
      </c>
      <c r="J170" s="7">
        <f t="shared" si="15"/>
        <v>-7.98</v>
      </c>
      <c r="K170" s="7">
        <f t="shared" si="15"/>
        <v>18.899999999999999</v>
      </c>
      <c r="L170" s="7">
        <f t="shared" si="14"/>
        <v>-6.46</v>
      </c>
    </row>
    <row r="171" spans="1:12" x14ac:dyDescent="0.35">
      <c r="A171">
        <v>2012</v>
      </c>
      <c r="B171">
        <v>4</v>
      </c>
      <c r="C171" s="2">
        <v>516051.25</v>
      </c>
      <c r="D171" s="2">
        <v>219667.5</v>
      </c>
      <c r="E171" s="2">
        <v>26187.5</v>
      </c>
      <c r="F171" s="2">
        <v>761906.25</v>
      </c>
      <c r="G171">
        <f t="shared" si="11"/>
        <v>0.67700000000000005</v>
      </c>
      <c r="H171">
        <f t="shared" si="12"/>
        <v>0.28799999999999998</v>
      </c>
      <c r="I171">
        <f t="shared" si="13"/>
        <v>3.4000000000000002E-2</v>
      </c>
      <c r="J171" s="7">
        <f t="shared" si="15"/>
        <v>-4.79</v>
      </c>
      <c r="K171" s="7">
        <f t="shared" si="15"/>
        <v>5.33</v>
      </c>
      <c r="L171" s="7">
        <f t="shared" si="14"/>
        <v>-19.329999999999998</v>
      </c>
    </row>
    <row r="172" spans="1:12" x14ac:dyDescent="0.35">
      <c r="A172">
        <v>2013</v>
      </c>
      <c r="B172">
        <v>4</v>
      </c>
      <c r="C172" s="2">
        <v>616873.66666666663</v>
      </c>
      <c r="D172" s="2">
        <v>236399.25</v>
      </c>
      <c r="E172" s="2">
        <v>23743.75</v>
      </c>
      <c r="F172" s="2">
        <v>877016.66666666663</v>
      </c>
      <c r="G172">
        <f t="shared" si="11"/>
        <v>0.70299999999999996</v>
      </c>
      <c r="H172">
        <f t="shared" si="12"/>
        <v>0.27</v>
      </c>
      <c r="I172">
        <f t="shared" si="13"/>
        <v>2.7E-2</v>
      </c>
      <c r="J172" s="7">
        <f t="shared" si="15"/>
        <v>19.54</v>
      </c>
      <c r="K172" s="7">
        <f t="shared" si="15"/>
        <v>7.62</v>
      </c>
      <c r="L172" s="7">
        <f t="shared" si="14"/>
        <v>-9.33</v>
      </c>
    </row>
    <row r="173" spans="1:12" x14ac:dyDescent="0.35">
      <c r="A173">
        <v>2014</v>
      </c>
      <c r="B173">
        <v>4</v>
      </c>
      <c r="C173" s="2">
        <v>659671.91666666663</v>
      </c>
      <c r="D173" s="2">
        <v>260866.16666666666</v>
      </c>
      <c r="E173" s="2">
        <v>19369.916666666668</v>
      </c>
      <c r="F173" s="2">
        <v>939908</v>
      </c>
      <c r="G173">
        <f t="shared" si="11"/>
        <v>0.70199999999999996</v>
      </c>
      <c r="H173">
        <f t="shared" si="12"/>
        <v>0.27800000000000002</v>
      </c>
      <c r="I173">
        <f t="shared" si="13"/>
        <v>2.1000000000000001E-2</v>
      </c>
      <c r="J173" s="7">
        <f t="shared" si="15"/>
        <v>6.94</v>
      </c>
      <c r="K173" s="7">
        <f t="shared" si="15"/>
        <v>10.35</v>
      </c>
      <c r="L173" s="7">
        <f t="shared" si="14"/>
        <v>-18.420000000000002</v>
      </c>
    </row>
    <row r="174" spans="1:12" x14ac:dyDescent="0.35">
      <c r="A174">
        <v>2015</v>
      </c>
      <c r="B174">
        <v>4</v>
      </c>
      <c r="C174" s="2">
        <v>683131.5</v>
      </c>
      <c r="D174" s="2">
        <v>315133.08333333331</v>
      </c>
      <c r="E174" s="2">
        <v>19457.416666666668</v>
      </c>
      <c r="F174" s="2">
        <v>1017722</v>
      </c>
      <c r="G174">
        <f t="shared" si="11"/>
        <v>0.67100000000000004</v>
      </c>
      <c r="H174">
        <f t="shared" si="12"/>
        <v>0.31</v>
      </c>
      <c r="I174">
        <f t="shared" si="13"/>
        <v>1.9E-2</v>
      </c>
      <c r="J174" s="7">
        <f t="shared" si="15"/>
        <v>3.56</v>
      </c>
      <c r="K174" s="7">
        <f t="shared" si="15"/>
        <v>20.8</v>
      </c>
      <c r="L174" s="7">
        <f t="shared" si="14"/>
        <v>0.45</v>
      </c>
    </row>
    <row r="175" spans="1:12" x14ac:dyDescent="0.35">
      <c r="A175">
        <v>2016</v>
      </c>
      <c r="B175">
        <v>4</v>
      </c>
      <c r="C175" s="2">
        <v>714114</v>
      </c>
      <c r="D175" s="2">
        <v>370425.33333333331</v>
      </c>
      <c r="E175" s="2">
        <v>19398.666666666668</v>
      </c>
      <c r="F175" s="2">
        <v>1103938</v>
      </c>
      <c r="G175">
        <f t="shared" si="11"/>
        <v>0.64700000000000002</v>
      </c>
      <c r="H175">
        <f t="shared" si="12"/>
        <v>0.33600000000000002</v>
      </c>
      <c r="I175">
        <f t="shared" si="13"/>
        <v>1.7999999999999999E-2</v>
      </c>
      <c r="J175" s="7">
        <f t="shared" si="15"/>
        <v>4.54</v>
      </c>
      <c r="K175" s="7">
        <f t="shared" si="15"/>
        <v>17.55</v>
      </c>
      <c r="L175" s="7">
        <f t="shared" si="14"/>
        <v>-0.3</v>
      </c>
    </row>
    <row r="176" spans="1:12" x14ac:dyDescent="0.35">
      <c r="A176">
        <v>2017</v>
      </c>
      <c r="B176">
        <v>4</v>
      </c>
      <c r="C176" s="2">
        <v>735765.5</v>
      </c>
      <c r="D176" s="2">
        <v>327112.75</v>
      </c>
      <c r="E176" s="2">
        <v>17816.083333333332</v>
      </c>
      <c r="F176" s="2">
        <v>1080694.3333333333</v>
      </c>
      <c r="G176">
        <f t="shared" si="11"/>
        <v>0.68100000000000005</v>
      </c>
      <c r="H176">
        <f t="shared" si="12"/>
        <v>0.30299999999999999</v>
      </c>
      <c r="I176">
        <f t="shared" si="13"/>
        <v>1.6E-2</v>
      </c>
      <c r="J176" s="7">
        <f t="shared" si="15"/>
        <v>3.03</v>
      </c>
      <c r="K176" s="7">
        <f t="shared" si="15"/>
        <v>-11.69</v>
      </c>
      <c r="L176" s="7">
        <f t="shared" si="14"/>
        <v>-8.16</v>
      </c>
    </row>
    <row r="177" spans="1:12" x14ac:dyDescent="0.35">
      <c r="A177">
        <v>2018</v>
      </c>
      <c r="B177">
        <v>4</v>
      </c>
      <c r="C177" s="2">
        <v>730109</v>
      </c>
      <c r="D177" s="2">
        <v>326703.57142857142</v>
      </c>
      <c r="E177" s="2">
        <v>15993.142857142857</v>
      </c>
      <c r="F177" s="2">
        <v>1072805.7142857143</v>
      </c>
      <c r="G177">
        <f t="shared" si="11"/>
        <v>0.68100000000000005</v>
      </c>
      <c r="H177">
        <f t="shared" si="12"/>
        <v>0.30499999999999999</v>
      </c>
      <c r="I177">
        <f t="shared" si="13"/>
        <v>1.4999999999999999E-2</v>
      </c>
      <c r="J177" s="7">
        <f t="shared" si="15"/>
        <v>-0.77</v>
      </c>
      <c r="K177" s="7">
        <f t="shared" si="15"/>
        <v>-0.13</v>
      </c>
      <c r="L177" s="7">
        <f t="shared" si="14"/>
        <v>-10.23</v>
      </c>
    </row>
    <row r="178" spans="1:12" x14ac:dyDescent="0.35">
      <c r="A178">
        <v>1975</v>
      </c>
      <c r="B178">
        <v>5</v>
      </c>
      <c r="C178" s="2">
        <v>0</v>
      </c>
      <c r="D178" s="2">
        <v>0</v>
      </c>
      <c r="E178" s="2">
        <v>2596</v>
      </c>
      <c r="F178" s="2">
        <v>60641.666666666664</v>
      </c>
      <c r="G178">
        <f t="shared" si="11"/>
        <v>0</v>
      </c>
      <c r="H178">
        <f t="shared" si="12"/>
        <v>0</v>
      </c>
      <c r="I178">
        <f t="shared" si="13"/>
        <v>4.2999999999999997E-2</v>
      </c>
      <c r="J178" s="7">
        <f t="shared" si="15"/>
        <v>-100</v>
      </c>
      <c r="K178" s="7">
        <f t="shared" si="15"/>
        <v>-100</v>
      </c>
      <c r="L178" s="7">
        <f t="shared" si="14"/>
        <v>-83.77</v>
      </c>
    </row>
    <row r="179" spans="1:12" x14ac:dyDescent="0.35">
      <c r="A179">
        <v>1976</v>
      </c>
      <c r="B179">
        <v>5</v>
      </c>
      <c r="C179" s="2">
        <v>0</v>
      </c>
      <c r="D179" s="2">
        <v>0</v>
      </c>
      <c r="E179" s="2">
        <v>2706.4166666666665</v>
      </c>
      <c r="F179" s="2">
        <v>51253.083333333336</v>
      </c>
      <c r="G179">
        <f t="shared" si="11"/>
        <v>0</v>
      </c>
      <c r="H179">
        <f t="shared" si="12"/>
        <v>0</v>
      </c>
      <c r="I179">
        <f t="shared" si="13"/>
        <v>5.2999999999999999E-2</v>
      </c>
      <c r="J179" s="7" t="e">
        <f t="shared" si="15"/>
        <v>#DIV/0!</v>
      </c>
      <c r="K179" s="7" t="e">
        <f t="shared" si="15"/>
        <v>#DIV/0!</v>
      </c>
      <c r="L179" s="7">
        <f t="shared" si="14"/>
        <v>4.25</v>
      </c>
    </row>
    <row r="180" spans="1:12" x14ac:dyDescent="0.35">
      <c r="A180">
        <v>1977</v>
      </c>
      <c r="B180">
        <v>5</v>
      </c>
      <c r="C180" s="2">
        <v>0</v>
      </c>
      <c r="D180" s="2">
        <v>0</v>
      </c>
      <c r="E180" s="2">
        <v>2571.1666666666665</v>
      </c>
      <c r="F180" s="2">
        <v>51614.083333333336</v>
      </c>
      <c r="G180">
        <f t="shared" si="11"/>
        <v>0</v>
      </c>
      <c r="H180">
        <f t="shared" si="12"/>
        <v>0</v>
      </c>
      <c r="I180">
        <f t="shared" si="13"/>
        <v>0.05</v>
      </c>
      <c r="J180" s="7" t="e">
        <f t="shared" si="15"/>
        <v>#DIV/0!</v>
      </c>
      <c r="K180" s="7" t="e">
        <f t="shared" si="15"/>
        <v>#DIV/0!</v>
      </c>
      <c r="L180" s="7">
        <f t="shared" si="14"/>
        <v>-5</v>
      </c>
    </row>
    <row r="181" spans="1:12" x14ac:dyDescent="0.35">
      <c r="A181">
        <v>1978</v>
      </c>
      <c r="B181">
        <v>5</v>
      </c>
      <c r="C181" s="2">
        <v>0</v>
      </c>
      <c r="D181" s="2">
        <v>0</v>
      </c>
      <c r="E181" s="2">
        <v>2857.5833333333335</v>
      </c>
      <c r="F181" s="2">
        <v>54472.666666666664</v>
      </c>
      <c r="G181">
        <f t="shared" si="11"/>
        <v>0</v>
      </c>
      <c r="H181">
        <f t="shared" si="12"/>
        <v>0</v>
      </c>
      <c r="I181">
        <f t="shared" si="13"/>
        <v>5.1999999999999998E-2</v>
      </c>
      <c r="J181" s="7" t="e">
        <f t="shared" si="15"/>
        <v>#DIV/0!</v>
      </c>
      <c r="K181" s="7" t="e">
        <f t="shared" si="15"/>
        <v>#DIV/0!</v>
      </c>
      <c r="L181" s="7">
        <f t="shared" si="14"/>
        <v>11.14</v>
      </c>
    </row>
    <row r="182" spans="1:12" x14ac:dyDescent="0.35">
      <c r="A182">
        <v>1979</v>
      </c>
      <c r="B182">
        <v>5</v>
      </c>
      <c r="C182" s="2">
        <v>0</v>
      </c>
      <c r="D182" s="2">
        <v>0</v>
      </c>
      <c r="E182" s="2">
        <v>3518</v>
      </c>
      <c r="F182" s="2">
        <v>60725.666666666664</v>
      </c>
      <c r="G182">
        <f t="shared" si="11"/>
        <v>0</v>
      </c>
      <c r="H182">
        <f t="shared" si="12"/>
        <v>0</v>
      </c>
      <c r="I182">
        <f t="shared" si="13"/>
        <v>5.8000000000000003E-2</v>
      </c>
      <c r="J182" s="7" t="e">
        <f t="shared" si="15"/>
        <v>#DIV/0!</v>
      </c>
      <c r="K182" s="7" t="e">
        <f t="shared" si="15"/>
        <v>#DIV/0!</v>
      </c>
      <c r="L182" s="7">
        <f t="shared" si="14"/>
        <v>23.11</v>
      </c>
    </row>
    <row r="183" spans="1:12" x14ac:dyDescent="0.35">
      <c r="A183">
        <v>1980</v>
      </c>
      <c r="B183">
        <v>5</v>
      </c>
      <c r="C183" s="2">
        <v>0</v>
      </c>
      <c r="D183" s="2">
        <v>0</v>
      </c>
      <c r="E183" s="2">
        <v>3198</v>
      </c>
      <c r="F183" s="2">
        <v>63678.666666666664</v>
      </c>
      <c r="G183">
        <f t="shared" si="11"/>
        <v>0</v>
      </c>
      <c r="H183">
        <f t="shared" si="12"/>
        <v>0</v>
      </c>
      <c r="I183">
        <f t="shared" si="13"/>
        <v>0.05</v>
      </c>
      <c r="J183" s="7" t="e">
        <f t="shared" si="15"/>
        <v>#DIV/0!</v>
      </c>
      <c r="K183" s="7" t="e">
        <f t="shared" si="15"/>
        <v>#DIV/0!</v>
      </c>
      <c r="L183" s="7">
        <f t="shared" si="14"/>
        <v>-9.1</v>
      </c>
    </row>
    <row r="184" spans="1:12" x14ac:dyDescent="0.35">
      <c r="A184">
        <v>1981</v>
      </c>
      <c r="B184">
        <v>5</v>
      </c>
      <c r="C184" s="2">
        <v>0</v>
      </c>
      <c r="D184" s="2">
        <v>0</v>
      </c>
      <c r="E184" s="2">
        <v>3471.5</v>
      </c>
      <c r="F184" s="2">
        <v>62312.833333333336</v>
      </c>
      <c r="G184">
        <f t="shared" si="11"/>
        <v>0</v>
      </c>
      <c r="H184">
        <f t="shared" si="12"/>
        <v>0</v>
      </c>
      <c r="I184">
        <f t="shared" si="13"/>
        <v>5.6000000000000001E-2</v>
      </c>
      <c r="J184" s="7" t="e">
        <f t="shared" si="15"/>
        <v>#DIV/0!</v>
      </c>
      <c r="K184" s="7" t="e">
        <f t="shared" si="15"/>
        <v>#DIV/0!</v>
      </c>
      <c r="L184" s="7">
        <f t="shared" si="14"/>
        <v>8.5500000000000007</v>
      </c>
    </row>
    <row r="185" spans="1:12" x14ac:dyDescent="0.35">
      <c r="A185">
        <v>1982</v>
      </c>
      <c r="B185">
        <v>5</v>
      </c>
      <c r="C185" s="2">
        <v>0</v>
      </c>
      <c r="D185" s="2">
        <v>0</v>
      </c>
      <c r="E185" s="2">
        <v>3166.4166666666665</v>
      </c>
      <c r="F185" s="2">
        <v>52712.333333333336</v>
      </c>
      <c r="G185">
        <f t="shared" si="11"/>
        <v>0</v>
      </c>
      <c r="H185">
        <f t="shared" si="12"/>
        <v>0</v>
      </c>
      <c r="I185">
        <f t="shared" si="13"/>
        <v>0.06</v>
      </c>
      <c r="J185" s="7" t="e">
        <f t="shared" si="15"/>
        <v>#DIV/0!</v>
      </c>
      <c r="K185" s="7" t="e">
        <f t="shared" si="15"/>
        <v>#DIV/0!</v>
      </c>
      <c r="L185" s="7">
        <f t="shared" si="14"/>
        <v>-8.7899999999999991</v>
      </c>
    </row>
    <row r="186" spans="1:12" x14ac:dyDescent="0.35">
      <c r="A186">
        <v>1983</v>
      </c>
      <c r="B186">
        <v>5</v>
      </c>
      <c r="C186" s="2">
        <v>0</v>
      </c>
      <c r="D186" s="2">
        <v>0</v>
      </c>
      <c r="E186" s="2">
        <v>3345</v>
      </c>
      <c r="F186" s="2">
        <v>68209.916666666672</v>
      </c>
      <c r="G186">
        <f t="shared" si="11"/>
        <v>0</v>
      </c>
      <c r="H186">
        <f t="shared" si="12"/>
        <v>0</v>
      </c>
      <c r="I186">
        <f t="shared" si="13"/>
        <v>4.9000000000000002E-2</v>
      </c>
      <c r="J186" s="7" t="e">
        <f t="shared" si="15"/>
        <v>#DIV/0!</v>
      </c>
      <c r="K186" s="7" t="e">
        <f t="shared" si="15"/>
        <v>#DIV/0!</v>
      </c>
      <c r="L186" s="7">
        <f t="shared" si="14"/>
        <v>5.64</v>
      </c>
    </row>
    <row r="187" spans="1:12" x14ac:dyDescent="0.35">
      <c r="A187">
        <v>1984</v>
      </c>
      <c r="B187">
        <v>5</v>
      </c>
      <c r="C187" s="2">
        <v>0</v>
      </c>
      <c r="D187" s="2">
        <v>0</v>
      </c>
      <c r="E187" s="2">
        <v>3239.9166666666665</v>
      </c>
      <c r="F187" s="2">
        <v>104187.08333333333</v>
      </c>
      <c r="G187">
        <f t="shared" si="11"/>
        <v>0</v>
      </c>
      <c r="H187">
        <f t="shared" si="12"/>
        <v>0</v>
      </c>
      <c r="I187">
        <f t="shared" si="13"/>
        <v>3.1E-2</v>
      </c>
      <c r="J187" s="7" t="e">
        <f t="shared" si="15"/>
        <v>#DIV/0!</v>
      </c>
      <c r="K187" s="7" t="e">
        <f t="shared" si="15"/>
        <v>#DIV/0!</v>
      </c>
      <c r="L187" s="7">
        <f t="shared" si="14"/>
        <v>-3.14</v>
      </c>
    </row>
    <row r="188" spans="1:12" x14ac:dyDescent="0.35">
      <c r="A188">
        <v>1985</v>
      </c>
      <c r="B188">
        <v>5</v>
      </c>
      <c r="C188" s="2">
        <v>0</v>
      </c>
      <c r="D188" s="2">
        <v>0</v>
      </c>
      <c r="E188" s="2">
        <v>2921.75</v>
      </c>
      <c r="F188" s="2">
        <v>97010.666666666672</v>
      </c>
      <c r="G188">
        <f t="shared" si="11"/>
        <v>0</v>
      </c>
      <c r="H188">
        <f t="shared" si="12"/>
        <v>0</v>
      </c>
      <c r="I188">
        <f t="shared" si="13"/>
        <v>0.03</v>
      </c>
      <c r="J188" s="7" t="e">
        <f t="shared" si="15"/>
        <v>#DIV/0!</v>
      </c>
      <c r="K188" s="7" t="e">
        <f t="shared" si="15"/>
        <v>#DIV/0!</v>
      </c>
      <c r="L188" s="7">
        <f t="shared" si="14"/>
        <v>-9.82</v>
      </c>
    </row>
    <row r="189" spans="1:12" x14ac:dyDescent="0.35">
      <c r="A189">
        <v>1986</v>
      </c>
      <c r="B189">
        <v>5</v>
      </c>
      <c r="C189" s="2">
        <v>0</v>
      </c>
      <c r="D189" s="2">
        <v>0</v>
      </c>
      <c r="E189" s="2">
        <v>2414.4166666666665</v>
      </c>
      <c r="F189" s="2">
        <v>88700.083333333328</v>
      </c>
      <c r="G189">
        <f t="shared" si="11"/>
        <v>0</v>
      </c>
      <c r="H189">
        <f t="shared" si="12"/>
        <v>0</v>
      </c>
      <c r="I189">
        <f t="shared" si="13"/>
        <v>2.7E-2</v>
      </c>
      <c r="J189" s="7" t="e">
        <f t="shared" si="15"/>
        <v>#DIV/0!</v>
      </c>
      <c r="K189" s="7" t="e">
        <f t="shared" si="15"/>
        <v>#DIV/0!</v>
      </c>
      <c r="L189" s="7">
        <f t="shared" si="14"/>
        <v>-17.36</v>
      </c>
    </row>
    <row r="190" spans="1:12" x14ac:dyDescent="0.35">
      <c r="A190">
        <v>1987</v>
      </c>
      <c r="B190">
        <v>5</v>
      </c>
      <c r="C190" s="2">
        <v>0</v>
      </c>
      <c r="D190" s="2">
        <v>0</v>
      </c>
      <c r="E190" s="2">
        <v>3477.6666666666665</v>
      </c>
      <c r="F190" s="2">
        <v>123960.5</v>
      </c>
      <c r="G190">
        <f t="shared" si="11"/>
        <v>0</v>
      </c>
      <c r="H190">
        <f t="shared" si="12"/>
        <v>0</v>
      </c>
      <c r="I190">
        <f t="shared" si="13"/>
        <v>2.8000000000000001E-2</v>
      </c>
      <c r="J190" s="7" t="e">
        <f t="shared" si="15"/>
        <v>#DIV/0!</v>
      </c>
      <c r="K190" s="7" t="e">
        <f t="shared" si="15"/>
        <v>#DIV/0!</v>
      </c>
      <c r="L190" s="7">
        <f t="shared" si="14"/>
        <v>44.04</v>
      </c>
    </row>
    <row r="191" spans="1:12" x14ac:dyDescent="0.35">
      <c r="A191">
        <v>1988</v>
      </c>
      <c r="B191">
        <v>5</v>
      </c>
      <c r="C191" s="2">
        <v>0</v>
      </c>
      <c r="D191" s="2">
        <v>0</v>
      </c>
      <c r="E191" s="2">
        <v>6446.416666666667</v>
      </c>
      <c r="F191" s="2">
        <v>209813.33333333334</v>
      </c>
      <c r="G191">
        <f t="shared" si="11"/>
        <v>0</v>
      </c>
      <c r="H191">
        <f t="shared" si="12"/>
        <v>0</v>
      </c>
      <c r="I191">
        <f t="shared" si="13"/>
        <v>3.1E-2</v>
      </c>
      <c r="J191" s="7" t="e">
        <f t="shared" si="15"/>
        <v>#DIV/0!</v>
      </c>
      <c r="K191" s="7" t="e">
        <f t="shared" si="15"/>
        <v>#DIV/0!</v>
      </c>
      <c r="L191" s="7">
        <f t="shared" si="14"/>
        <v>85.37</v>
      </c>
    </row>
    <row r="192" spans="1:12" x14ac:dyDescent="0.35">
      <c r="A192">
        <v>1989</v>
      </c>
      <c r="B192">
        <v>5</v>
      </c>
      <c r="C192" s="2">
        <v>0</v>
      </c>
      <c r="D192" s="2">
        <v>0</v>
      </c>
      <c r="E192" s="2">
        <v>6763.916666666667</v>
      </c>
      <c r="F192" s="2">
        <v>176645.08333333334</v>
      </c>
      <c r="G192">
        <f t="shared" si="11"/>
        <v>0</v>
      </c>
      <c r="H192">
        <f t="shared" si="12"/>
        <v>0</v>
      </c>
      <c r="I192">
        <f t="shared" si="13"/>
        <v>3.7999999999999999E-2</v>
      </c>
      <c r="J192" s="7" t="e">
        <f t="shared" si="15"/>
        <v>#DIV/0!</v>
      </c>
      <c r="K192" s="7" t="e">
        <f t="shared" si="15"/>
        <v>#DIV/0!</v>
      </c>
      <c r="L192" s="7">
        <f t="shared" si="14"/>
        <v>4.93</v>
      </c>
    </row>
    <row r="193" spans="1:12" x14ac:dyDescent="0.35">
      <c r="A193">
        <v>1990</v>
      </c>
      <c r="B193">
        <v>5</v>
      </c>
      <c r="C193" s="2">
        <v>0</v>
      </c>
      <c r="D193" s="2">
        <v>0</v>
      </c>
      <c r="E193" s="2">
        <v>7454.583333333333</v>
      </c>
      <c r="F193" s="2">
        <v>159712.16666666666</v>
      </c>
      <c r="G193">
        <f t="shared" si="11"/>
        <v>0</v>
      </c>
      <c r="H193">
        <f t="shared" si="12"/>
        <v>0</v>
      </c>
      <c r="I193">
        <f t="shared" si="13"/>
        <v>4.7E-2</v>
      </c>
      <c r="J193" s="7" t="e">
        <f t="shared" si="15"/>
        <v>#DIV/0!</v>
      </c>
      <c r="K193" s="7" t="e">
        <f t="shared" si="15"/>
        <v>#DIV/0!</v>
      </c>
      <c r="L193" s="7">
        <f t="shared" si="14"/>
        <v>10.210000000000001</v>
      </c>
    </row>
    <row r="194" spans="1:12" x14ac:dyDescent="0.35">
      <c r="A194">
        <v>1991</v>
      </c>
      <c r="B194">
        <v>5</v>
      </c>
      <c r="C194" s="2">
        <v>101088.33333333333</v>
      </c>
      <c r="D194" s="2">
        <v>8070.75</v>
      </c>
      <c r="E194" s="2">
        <v>12403.5</v>
      </c>
      <c r="F194" s="2">
        <v>208011.41666666666</v>
      </c>
      <c r="G194">
        <f t="shared" si="11"/>
        <v>0.48599999999999999</v>
      </c>
      <c r="H194">
        <f t="shared" si="12"/>
        <v>3.9E-2</v>
      </c>
      <c r="I194">
        <f t="shared" si="13"/>
        <v>0.06</v>
      </c>
      <c r="J194" s="7" t="e">
        <f t="shared" si="15"/>
        <v>#DIV/0!</v>
      </c>
      <c r="K194" s="7" t="e">
        <f t="shared" si="15"/>
        <v>#DIV/0!</v>
      </c>
      <c r="L194" s="7">
        <f t="shared" si="14"/>
        <v>66.39</v>
      </c>
    </row>
    <row r="195" spans="1:12" x14ac:dyDescent="0.35">
      <c r="A195">
        <v>1992</v>
      </c>
      <c r="B195">
        <v>5</v>
      </c>
      <c r="C195" s="2">
        <v>275385.5</v>
      </c>
      <c r="D195" s="2">
        <v>41520</v>
      </c>
      <c r="E195" s="2">
        <v>15243.416666666666</v>
      </c>
      <c r="F195" s="2">
        <v>332148.91666666669</v>
      </c>
      <c r="G195">
        <f t="shared" ref="G195:G258" si="16">ROUND(C195/$F195,3)</f>
        <v>0.82899999999999996</v>
      </c>
      <c r="H195">
        <f t="shared" ref="H195:H258" si="17">ROUND(D195/$F195,3)</f>
        <v>0.125</v>
      </c>
      <c r="I195">
        <f t="shared" ref="I195:I258" si="18">ROUND(E195/$F195,3)</f>
        <v>4.5999999999999999E-2</v>
      </c>
      <c r="J195" s="7">
        <f t="shared" si="15"/>
        <v>172.42</v>
      </c>
      <c r="K195" s="7">
        <f t="shared" si="15"/>
        <v>414.45</v>
      </c>
      <c r="L195" s="7">
        <f t="shared" si="14"/>
        <v>22.9</v>
      </c>
    </row>
    <row r="196" spans="1:12" x14ac:dyDescent="0.35">
      <c r="A196">
        <v>1993</v>
      </c>
      <c r="B196">
        <v>5</v>
      </c>
      <c r="C196" s="2">
        <v>378061</v>
      </c>
      <c r="D196" s="2">
        <v>54603.75</v>
      </c>
      <c r="E196" s="2">
        <v>17625.666666666668</v>
      </c>
      <c r="F196" s="2">
        <v>450290.41666666669</v>
      </c>
      <c r="G196">
        <f t="shared" si="16"/>
        <v>0.84</v>
      </c>
      <c r="H196">
        <f t="shared" si="17"/>
        <v>0.121</v>
      </c>
      <c r="I196">
        <f t="shared" si="18"/>
        <v>3.9E-2</v>
      </c>
      <c r="J196" s="7">
        <f t="shared" si="15"/>
        <v>37.28</v>
      </c>
      <c r="K196" s="7">
        <f t="shared" si="15"/>
        <v>31.51</v>
      </c>
      <c r="L196" s="7">
        <f t="shared" ref="L196:L259" si="19">ROUND((E196-E195)*100/E195,2)</f>
        <v>15.63</v>
      </c>
    </row>
    <row r="197" spans="1:12" x14ac:dyDescent="0.35">
      <c r="A197">
        <v>1994</v>
      </c>
      <c r="B197">
        <v>5</v>
      </c>
      <c r="C197" s="2">
        <v>469979.25</v>
      </c>
      <c r="D197" s="2">
        <v>60477.666666666664</v>
      </c>
      <c r="E197" s="2">
        <v>21979.333333333332</v>
      </c>
      <c r="F197" s="2">
        <v>552436.16666666663</v>
      </c>
      <c r="G197">
        <f t="shared" si="16"/>
        <v>0.85099999999999998</v>
      </c>
      <c r="H197">
        <f t="shared" si="17"/>
        <v>0.109</v>
      </c>
      <c r="I197">
        <f t="shared" si="18"/>
        <v>0.04</v>
      </c>
      <c r="J197" s="7">
        <f t="shared" si="15"/>
        <v>24.31</v>
      </c>
      <c r="K197" s="7">
        <f t="shared" si="15"/>
        <v>10.76</v>
      </c>
      <c r="L197" s="7">
        <f t="shared" si="19"/>
        <v>24.7</v>
      </c>
    </row>
    <row r="198" spans="1:12" x14ac:dyDescent="0.35">
      <c r="A198">
        <v>1995</v>
      </c>
      <c r="B198">
        <v>5</v>
      </c>
      <c r="C198" s="2">
        <v>361274.91666666669</v>
      </c>
      <c r="D198" s="2">
        <v>68284.666666666672</v>
      </c>
      <c r="E198" s="2">
        <v>28816.25</v>
      </c>
      <c r="F198" s="2">
        <v>458375.83333333331</v>
      </c>
      <c r="G198">
        <f t="shared" si="16"/>
        <v>0.78800000000000003</v>
      </c>
      <c r="H198">
        <f t="shared" si="17"/>
        <v>0.14899999999999999</v>
      </c>
      <c r="I198">
        <f t="shared" si="18"/>
        <v>6.3E-2</v>
      </c>
      <c r="J198" s="7">
        <f t="shared" si="15"/>
        <v>-23.13</v>
      </c>
      <c r="K198" s="7">
        <f t="shared" si="15"/>
        <v>12.91</v>
      </c>
      <c r="L198" s="7">
        <f t="shared" si="19"/>
        <v>31.11</v>
      </c>
    </row>
    <row r="199" spans="1:12" x14ac:dyDescent="0.35">
      <c r="A199">
        <v>1996</v>
      </c>
      <c r="B199">
        <v>5</v>
      </c>
      <c r="C199" s="2">
        <v>372371.83333333331</v>
      </c>
      <c r="D199" s="2">
        <v>104503.83333333333</v>
      </c>
      <c r="E199" s="2">
        <v>25802.833333333332</v>
      </c>
      <c r="F199" s="2">
        <v>502678.66666666669</v>
      </c>
      <c r="G199">
        <f t="shared" si="16"/>
        <v>0.74099999999999999</v>
      </c>
      <c r="H199">
        <f t="shared" si="17"/>
        <v>0.20799999999999999</v>
      </c>
      <c r="I199">
        <f t="shared" si="18"/>
        <v>5.0999999999999997E-2</v>
      </c>
      <c r="J199" s="7">
        <f t="shared" si="15"/>
        <v>3.07</v>
      </c>
      <c r="K199" s="7">
        <f t="shared" si="15"/>
        <v>53.04</v>
      </c>
      <c r="L199" s="7">
        <f t="shared" si="19"/>
        <v>-10.46</v>
      </c>
    </row>
    <row r="200" spans="1:12" x14ac:dyDescent="0.35">
      <c r="A200">
        <v>1997</v>
      </c>
      <c r="B200">
        <v>5</v>
      </c>
      <c r="C200" s="2">
        <v>413518.91666666669</v>
      </c>
      <c r="D200" s="2">
        <v>107531.33333333333</v>
      </c>
      <c r="E200" s="2">
        <v>22672.416666666668</v>
      </c>
      <c r="F200" s="2">
        <v>543722.66666666663</v>
      </c>
      <c r="G200">
        <f t="shared" si="16"/>
        <v>0.76100000000000001</v>
      </c>
      <c r="H200">
        <f t="shared" si="17"/>
        <v>0.19800000000000001</v>
      </c>
      <c r="I200">
        <f t="shared" si="18"/>
        <v>4.2000000000000003E-2</v>
      </c>
      <c r="J200" s="7">
        <f t="shared" si="15"/>
        <v>11.05</v>
      </c>
      <c r="K200" s="7">
        <f t="shared" si="15"/>
        <v>2.9</v>
      </c>
      <c r="L200" s="7">
        <f t="shared" si="19"/>
        <v>-12.13</v>
      </c>
    </row>
    <row r="201" spans="1:12" x14ac:dyDescent="0.35">
      <c r="A201">
        <v>1998</v>
      </c>
      <c r="B201">
        <v>5</v>
      </c>
      <c r="C201" s="2">
        <v>457140.25</v>
      </c>
      <c r="D201" s="2">
        <v>99254</v>
      </c>
      <c r="E201" s="2">
        <v>22442.166666666668</v>
      </c>
      <c r="F201" s="2">
        <v>578836.25</v>
      </c>
      <c r="G201">
        <f t="shared" si="16"/>
        <v>0.79</v>
      </c>
      <c r="H201">
        <f t="shared" si="17"/>
        <v>0.17100000000000001</v>
      </c>
      <c r="I201">
        <f t="shared" si="18"/>
        <v>3.9E-2</v>
      </c>
      <c r="J201" s="7">
        <f t="shared" si="15"/>
        <v>10.55</v>
      </c>
      <c r="K201" s="7">
        <f t="shared" si="15"/>
        <v>-7.7</v>
      </c>
      <c r="L201" s="7">
        <f t="shared" si="19"/>
        <v>-1.02</v>
      </c>
    </row>
    <row r="202" spans="1:12" x14ac:dyDescent="0.35">
      <c r="A202">
        <v>1999</v>
      </c>
      <c r="B202">
        <v>5</v>
      </c>
      <c r="C202" s="2">
        <v>567799.91666666663</v>
      </c>
      <c r="D202" s="2">
        <v>114935.66666666667</v>
      </c>
      <c r="E202" s="2">
        <v>27674.5</v>
      </c>
      <c r="F202" s="2">
        <v>710410.08333333337</v>
      </c>
      <c r="G202">
        <f t="shared" si="16"/>
        <v>0.79900000000000004</v>
      </c>
      <c r="H202">
        <f t="shared" si="17"/>
        <v>0.16200000000000001</v>
      </c>
      <c r="I202">
        <f t="shared" si="18"/>
        <v>3.9E-2</v>
      </c>
      <c r="J202" s="7">
        <f t="shared" si="15"/>
        <v>24.21</v>
      </c>
      <c r="K202" s="7">
        <f t="shared" si="15"/>
        <v>15.8</v>
      </c>
      <c r="L202" s="7">
        <f t="shared" si="19"/>
        <v>23.31</v>
      </c>
    </row>
    <row r="203" spans="1:12" x14ac:dyDescent="0.35">
      <c r="A203">
        <v>2000</v>
      </c>
      <c r="B203">
        <v>5</v>
      </c>
      <c r="C203" s="2">
        <v>521680.75</v>
      </c>
      <c r="D203" s="2">
        <v>140536.08333333334</v>
      </c>
      <c r="E203" s="2">
        <v>25426.416666666668</v>
      </c>
      <c r="F203" s="2">
        <v>687643.16666666663</v>
      </c>
      <c r="G203">
        <f t="shared" si="16"/>
        <v>0.75900000000000001</v>
      </c>
      <c r="H203">
        <f t="shared" si="17"/>
        <v>0.20399999999999999</v>
      </c>
      <c r="I203">
        <f t="shared" si="18"/>
        <v>3.6999999999999998E-2</v>
      </c>
      <c r="J203" s="7">
        <f t="shared" si="15"/>
        <v>-8.1199999999999992</v>
      </c>
      <c r="K203" s="7">
        <f t="shared" si="15"/>
        <v>22.27</v>
      </c>
      <c r="L203" s="7">
        <f t="shared" si="19"/>
        <v>-8.1199999999999992</v>
      </c>
    </row>
    <row r="204" spans="1:12" x14ac:dyDescent="0.35">
      <c r="A204">
        <v>2001</v>
      </c>
      <c r="B204">
        <v>5</v>
      </c>
      <c r="C204" s="2">
        <v>606797.33333333337</v>
      </c>
      <c r="D204" s="2">
        <v>154482</v>
      </c>
      <c r="E204" s="2">
        <v>31881.416666666668</v>
      </c>
      <c r="F204" s="2">
        <v>793160.83333333337</v>
      </c>
      <c r="G204">
        <f t="shared" si="16"/>
        <v>0.76500000000000001</v>
      </c>
      <c r="H204">
        <f t="shared" si="17"/>
        <v>0.19500000000000001</v>
      </c>
      <c r="I204">
        <f t="shared" si="18"/>
        <v>0.04</v>
      </c>
      <c r="J204" s="7">
        <f t="shared" si="15"/>
        <v>16.32</v>
      </c>
      <c r="K204" s="7">
        <f t="shared" si="15"/>
        <v>9.92</v>
      </c>
      <c r="L204" s="7">
        <f t="shared" si="19"/>
        <v>25.39</v>
      </c>
    </row>
    <row r="205" spans="1:12" x14ac:dyDescent="0.35">
      <c r="A205">
        <v>2002</v>
      </c>
      <c r="B205">
        <v>5</v>
      </c>
      <c r="C205" s="2">
        <v>661270.83333333337</v>
      </c>
      <c r="D205" s="2">
        <v>171004.33333333334</v>
      </c>
      <c r="E205" s="2">
        <v>34875.75</v>
      </c>
      <c r="F205" s="2">
        <v>867150.91666666663</v>
      </c>
      <c r="G205">
        <f t="shared" si="16"/>
        <v>0.76300000000000001</v>
      </c>
      <c r="H205">
        <f t="shared" si="17"/>
        <v>0.19700000000000001</v>
      </c>
      <c r="I205">
        <f t="shared" si="18"/>
        <v>0.04</v>
      </c>
      <c r="J205" s="7">
        <f t="shared" si="15"/>
        <v>8.98</v>
      </c>
      <c r="K205" s="7">
        <f t="shared" si="15"/>
        <v>10.7</v>
      </c>
      <c r="L205" s="7">
        <f t="shared" si="19"/>
        <v>9.39</v>
      </c>
    </row>
    <row r="206" spans="1:12" x14ac:dyDescent="0.35">
      <c r="A206">
        <v>2003</v>
      </c>
      <c r="B206">
        <v>5</v>
      </c>
      <c r="C206" s="2">
        <v>794203.75</v>
      </c>
      <c r="D206" s="2">
        <v>230229.41666666666</v>
      </c>
      <c r="E206" s="2">
        <v>48315</v>
      </c>
      <c r="F206" s="2">
        <v>1072748.1666666667</v>
      </c>
      <c r="G206">
        <f t="shared" si="16"/>
        <v>0.74</v>
      </c>
      <c r="H206">
        <f t="shared" si="17"/>
        <v>0.215</v>
      </c>
      <c r="I206">
        <f t="shared" si="18"/>
        <v>4.4999999999999998E-2</v>
      </c>
      <c r="J206" s="7">
        <f t="shared" si="15"/>
        <v>20.100000000000001</v>
      </c>
      <c r="K206" s="7">
        <f t="shared" si="15"/>
        <v>34.630000000000003</v>
      </c>
      <c r="L206" s="7">
        <f t="shared" si="19"/>
        <v>38.53</v>
      </c>
    </row>
    <row r="207" spans="1:12" x14ac:dyDescent="0.35">
      <c r="A207">
        <v>2004</v>
      </c>
      <c r="B207">
        <v>5</v>
      </c>
      <c r="C207" s="2">
        <v>858906</v>
      </c>
      <c r="D207" s="2">
        <v>255205.25</v>
      </c>
      <c r="E207" s="2">
        <v>52979.583333333336</v>
      </c>
      <c r="F207" s="2">
        <v>1167090.8333333333</v>
      </c>
      <c r="G207">
        <f t="shared" si="16"/>
        <v>0.73599999999999999</v>
      </c>
      <c r="H207">
        <f t="shared" si="17"/>
        <v>0.219</v>
      </c>
      <c r="I207">
        <f t="shared" si="18"/>
        <v>4.4999999999999998E-2</v>
      </c>
      <c r="J207" s="7">
        <f t="shared" si="15"/>
        <v>8.15</v>
      </c>
      <c r="K207" s="7">
        <f t="shared" si="15"/>
        <v>10.85</v>
      </c>
      <c r="L207" s="7">
        <f t="shared" si="19"/>
        <v>9.65</v>
      </c>
    </row>
    <row r="208" spans="1:12" x14ac:dyDescent="0.35">
      <c r="A208">
        <v>2005</v>
      </c>
      <c r="B208">
        <v>5</v>
      </c>
      <c r="C208" s="2">
        <v>1115109.9166666667</v>
      </c>
      <c r="D208" s="2">
        <v>335258.91666666669</v>
      </c>
      <c r="E208" s="2">
        <v>49278.25</v>
      </c>
      <c r="F208" s="2">
        <v>1499647.0833333333</v>
      </c>
      <c r="G208">
        <f t="shared" si="16"/>
        <v>0.74399999999999999</v>
      </c>
      <c r="H208">
        <f t="shared" si="17"/>
        <v>0.224</v>
      </c>
      <c r="I208">
        <f t="shared" si="18"/>
        <v>3.3000000000000002E-2</v>
      </c>
      <c r="J208" s="7">
        <f t="shared" si="15"/>
        <v>29.83</v>
      </c>
      <c r="K208" s="7">
        <f t="shared" si="15"/>
        <v>31.37</v>
      </c>
      <c r="L208" s="7">
        <f t="shared" si="19"/>
        <v>-6.99</v>
      </c>
    </row>
    <row r="209" spans="1:12" x14ac:dyDescent="0.35">
      <c r="A209">
        <v>2006</v>
      </c>
      <c r="B209">
        <v>5</v>
      </c>
      <c r="C209" s="2">
        <v>1375688.9166666667</v>
      </c>
      <c r="D209" s="2">
        <v>500768.5</v>
      </c>
      <c r="E209" s="2">
        <v>81984.666666666672</v>
      </c>
      <c r="F209" s="2">
        <v>1958442.0833333333</v>
      </c>
      <c r="G209">
        <f t="shared" si="16"/>
        <v>0.70199999999999996</v>
      </c>
      <c r="H209">
        <f t="shared" si="17"/>
        <v>0.25600000000000001</v>
      </c>
      <c r="I209">
        <f t="shared" si="18"/>
        <v>4.2000000000000003E-2</v>
      </c>
      <c r="J209" s="7">
        <f t="shared" si="15"/>
        <v>23.37</v>
      </c>
      <c r="K209" s="7">
        <f t="shared" si="15"/>
        <v>49.37</v>
      </c>
      <c r="L209" s="7">
        <f t="shared" si="19"/>
        <v>66.37</v>
      </c>
    </row>
    <row r="210" spans="1:12" x14ac:dyDescent="0.35">
      <c r="A210">
        <v>2007</v>
      </c>
      <c r="B210">
        <v>5</v>
      </c>
      <c r="C210" s="2">
        <v>1396061.5833333333</v>
      </c>
      <c r="D210" s="2">
        <v>551226.41666666663</v>
      </c>
      <c r="E210" s="2">
        <v>77664.916666666672</v>
      </c>
      <c r="F210" s="2">
        <v>2024952.9166666667</v>
      </c>
      <c r="G210">
        <f t="shared" si="16"/>
        <v>0.68899999999999995</v>
      </c>
      <c r="H210">
        <f t="shared" si="17"/>
        <v>0.27200000000000002</v>
      </c>
      <c r="I210">
        <f t="shared" si="18"/>
        <v>3.7999999999999999E-2</v>
      </c>
      <c r="J210" s="7">
        <f t="shared" si="15"/>
        <v>1.48</v>
      </c>
      <c r="K210" s="7">
        <f t="shared" si="15"/>
        <v>10.08</v>
      </c>
      <c r="L210" s="7">
        <f t="shared" si="19"/>
        <v>-5.27</v>
      </c>
    </row>
    <row r="211" spans="1:12" x14ac:dyDescent="0.35">
      <c r="A211">
        <v>2008</v>
      </c>
      <c r="B211">
        <v>5</v>
      </c>
      <c r="C211" s="2">
        <v>1144792.3333333333</v>
      </c>
      <c r="D211" s="2">
        <v>500811.33333333331</v>
      </c>
      <c r="E211" s="2">
        <v>62118.666666666664</v>
      </c>
      <c r="F211" s="2">
        <v>1707722.3333333333</v>
      </c>
      <c r="G211">
        <f t="shared" si="16"/>
        <v>0.67</v>
      </c>
      <c r="H211">
        <f t="shared" si="17"/>
        <v>0.29299999999999998</v>
      </c>
      <c r="I211">
        <f t="shared" si="18"/>
        <v>3.5999999999999997E-2</v>
      </c>
      <c r="J211" s="7">
        <f t="shared" ref="J211:K274" si="20">ROUND((C211-C210)*100/C210,2)</f>
        <v>-18</v>
      </c>
      <c r="K211" s="7">
        <f t="shared" si="20"/>
        <v>-9.15</v>
      </c>
      <c r="L211" s="7">
        <f t="shared" si="19"/>
        <v>-20.02</v>
      </c>
    </row>
    <row r="212" spans="1:12" x14ac:dyDescent="0.35">
      <c r="A212">
        <v>2009</v>
      </c>
      <c r="B212">
        <v>5</v>
      </c>
      <c r="C212" s="2">
        <v>1556828.25</v>
      </c>
      <c r="D212" s="2">
        <v>439087</v>
      </c>
      <c r="E212" s="2">
        <v>49338.75</v>
      </c>
      <c r="F212" s="2">
        <v>2045254</v>
      </c>
      <c r="G212">
        <f t="shared" si="16"/>
        <v>0.76100000000000001</v>
      </c>
      <c r="H212">
        <f t="shared" si="17"/>
        <v>0.215</v>
      </c>
      <c r="I212">
        <f t="shared" si="18"/>
        <v>2.4E-2</v>
      </c>
      <c r="J212" s="7">
        <f t="shared" si="20"/>
        <v>35.99</v>
      </c>
      <c r="K212" s="7">
        <f t="shared" si="20"/>
        <v>-12.32</v>
      </c>
      <c r="L212" s="7">
        <f t="shared" si="19"/>
        <v>-20.57</v>
      </c>
    </row>
    <row r="213" spans="1:12" x14ac:dyDescent="0.35">
      <c r="A213">
        <v>2010</v>
      </c>
      <c r="B213">
        <v>5</v>
      </c>
      <c r="C213" s="2">
        <v>1195871.1666666667</v>
      </c>
      <c r="D213" s="2">
        <v>388817.5</v>
      </c>
      <c r="E213" s="2">
        <v>35221.083333333336</v>
      </c>
      <c r="F213" s="2">
        <v>1619909.75</v>
      </c>
      <c r="G213">
        <f t="shared" si="16"/>
        <v>0.73799999999999999</v>
      </c>
      <c r="H213">
        <f t="shared" si="17"/>
        <v>0.24</v>
      </c>
      <c r="I213">
        <f t="shared" si="18"/>
        <v>2.1999999999999999E-2</v>
      </c>
      <c r="J213" s="7">
        <f t="shared" si="20"/>
        <v>-23.19</v>
      </c>
      <c r="K213" s="7">
        <f t="shared" si="20"/>
        <v>-11.45</v>
      </c>
      <c r="L213" s="7">
        <f t="shared" si="19"/>
        <v>-28.61</v>
      </c>
    </row>
    <row r="214" spans="1:12" x14ac:dyDescent="0.35">
      <c r="A214">
        <v>2011</v>
      </c>
      <c r="B214">
        <v>5</v>
      </c>
      <c r="C214" s="2">
        <v>1150523.6666666667</v>
      </c>
      <c r="D214" s="2">
        <v>458540.5</v>
      </c>
      <c r="E214" s="2">
        <v>30433.833333333332</v>
      </c>
      <c r="F214" s="2">
        <v>1639498</v>
      </c>
      <c r="G214">
        <f t="shared" si="16"/>
        <v>0.70199999999999996</v>
      </c>
      <c r="H214">
        <f t="shared" si="17"/>
        <v>0.28000000000000003</v>
      </c>
      <c r="I214">
        <f t="shared" si="18"/>
        <v>1.9E-2</v>
      </c>
      <c r="J214" s="7">
        <f t="shared" si="20"/>
        <v>-3.79</v>
      </c>
      <c r="K214" s="7">
        <f t="shared" si="20"/>
        <v>17.93</v>
      </c>
      <c r="L214" s="7">
        <f t="shared" si="19"/>
        <v>-13.59</v>
      </c>
    </row>
    <row r="215" spans="1:12" x14ac:dyDescent="0.35">
      <c r="A215">
        <v>2012</v>
      </c>
      <c r="B215">
        <v>5</v>
      </c>
      <c r="C215" s="2">
        <v>1393120.6666666667</v>
      </c>
      <c r="D215" s="2">
        <v>522822.33333333331</v>
      </c>
      <c r="E215" s="2">
        <v>29941</v>
      </c>
      <c r="F215" s="2">
        <v>1945884</v>
      </c>
      <c r="G215">
        <f t="shared" si="16"/>
        <v>0.71599999999999997</v>
      </c>
      <c r="H215">
        <f t="shared" si="17"/>
        <v>0.26900000000000002</v>
      </c>
      <c r="I215">
        <f t="shared" si="18"/>
        <v>1.4999999999999999E-2</v>
      </c>
      <c r="J215" s="7">
        <f t="shared" si="20"/>
        <v>21.09</v>
      </c>
      <c r="K215" s="7">
        <f t="shared" si="20"/>
        <v>14.02</v>
      </c>
      <c r="L215" s="7">
        <f t="shared" si="19"/>
        <v>-1.62</v>
      </c>
    </row>
    <row r="216" spans="1:12" x14ac:dyDescent="0.35">
      <c r="A216">
        <v>2013</v>
      </c>
      <c r="B216">
        <v>5</v>
      </c>
      <c r="C216" s="2">
        <v>1712808</v>
      </c>
      <c r="D216" s="2">
        <v>570485.58333333337</v>
      </c>
      <c r="E216" s="2">
        <v>30126.5</v>
      </c>
      <c r="F216" s="2">
        <v>2313420.0833333335</v>
      </c>
      <c r="G216">
        <f t="shared" si="16"/>
        <v>0.74</v>
      </c>
      <c r="H216">
        <f t="shared" si="17"/>
        <v>0.247</v>
      </c>
      <c r="I216">
        <f t="shared" si="18"/>
        <v>1.2999999999999999E-2</v>
      </c>
      <c r="J216" s="7">
        <f t="shared" si="20"/>
        <v>22.95</v>
      </c>
      <c r="K216" s="7">
        <f t="shared" si="20"/>
        <v>9.1199999999999992</v>
      </c>
      <c r="L216" s="7">
        <f t="shared" si="19"/>
        <v>0.62</v>
      </c>
    </row>
    <row r="217" spans="1:12" x14ac:dyDescent="0.35">
      <c r="A217">
        <v>2014</v>
      </c>
      <c r="B217">
        <v>5</v>
      </c>
      <c r="C217" s="2">
        <v>1774981.25</v>
      </c>
      <c r="D217" s="2">
        <v>627436.33333333337</v>
      </c>
      <c r="E217" s="2">
        <v>24932.666666666668</v>
      </c>
      <c r="F217" s="2">
        <v>2427350.25</v>
      </c>
      <c r="G217">
        <f t="shared" si="16"/>
        <v>0.73099999999999998</v>
      </c>
      <c r="H217">
        <f t="shared" si="17"/>
        <v>0.25800000000000001</v>
      </c>
      <c r="I217">
        <f t="shared" si="18"/>
        <v>0.01</v>
      </c>
      <c r="J217" s="7">
        <f t="shared" si="20"/>
        <v>3.63</v>
      </c>
      <c r="K217" s="7">
        <f t="shared" si="20"/>
        <v>9.98</v>
      </c>
      <c r="L217" s="7">
        <f t="shared" si="19"/>
        <v>-17.239999999999998</v>
      </c>
    </row>
    <row r="218" spans="1:12" x14ac:dyDescent="0.35">
      <c r="A218">
        <v>2015</v>
      </c>
      <c r="B218">
        <v>5</v>
      </c>
      <c r="C218" s="2">
        <v>1568998.0833333333</v>
      </c>
      <c r="D218" s="2">
        <v>716301.58333333337</v>
      </c>
      <c r="E218" s="2">
        <v>24361</v>
      </c>
      <c r="F218" s="2">
        <v>2309660.6666666665</v>
      </c>
      <c r="G218">
        <f t="shared" si="16"/>
        <v>0.67900000000000005</v>
      </c>
      <c r="H218">
        <f t="shared" si="17"/>
        <v>0.31</v>
      </c>
      <c r="I218">
        <f t="shared" si="18"/>
        <v>1.0999999999999999E-2</v>
      </c>
      <c r="J218" s="7">
        <f t="shared" si="20"/>
        <v>-11.6</v>
      </c>
      <c r="K218" s="7">
        <f t="shared" si="20"/>
        <v>14.16</v>
      </c>
      <c r="L218" s="7">
        <f t="shared" si="19"/>
        <v>-2.29</v>
      </c>
    </row>
    <row r="219" spans="1:12" x14ac:dyDescent="0.35">
      <c r="A219">
        <v>2016</v>
      </c>
      <c r="B219">
        <v>5</v>
      </c>
      <c r="C219" s="2">
        <v>1389418.6666666667</v>
      </c>
      <c r="D219" s="2">
        <v>677767.33333333337</v>
      </c>
      <c r="E219" s="2">
        <v>21688.583333333332</v>
      </c>
      <c r="F219" s="2">
        <v>2088874.5833333333</v>
      </c>
      <c r="G219">
        <f t="shared" si="16"/>
        <v>0.66500000000000004</v>
      </c>
      <c r="H219">
        <f t="shared" si="17"/>
        <v>0.32400000000000001</v>
      </c>
      <c r="I219">
        <f t="shared" si="18"/>
        <v>0.01</v>
      </c>
      <c r="J219" s="7">
        <f t="shared" si="20"/>
        <v>-11.45</v>
      </c>
      <c r="K219" s="7">
        <f t="shared" si="20"/>
        <v>-5.38</v>
      </c>
      <c r="L219" s="7">
        <f t="shared" si="19"/>
        <v>-10.97</v>
      </c>
    </row>
    <row r="220" spans="1:12" x14ac:dyDescent="0.35">
      <c r="A220">
        <v>2017</v>
      </c>
      <c r="B220">
        <v>5</v>
      </c>
      <c r="C220" s="2">
        <v>1350189.0833333333</v>
      </c>
      <c r="D220" s="2">
        <v>514109</v>
      </c>
      <c r="E220" s="2">
        <v>18698.416666666668</v>
      </c>
      <c r="F220" s="2">
        <v>1882996.5</v>
      </c>
      <c r="G220">
        <f t="shared" si="16"/>
        <v>0.71699999999999997</v>
      </c>
      <c r="H220">
        <f t="shared" si="17"/>
        <v>0.27300000000000002</v>
      </c>
      <c r="I220">
        <f t="shared" si="18"/>
        <v>0.01</v>
      </c>
      <c r="J220" s="7">
        <f t="shared" si="20"/>
        <v>-2.82</v>
      </c>
      <c r="K220" s="7">
        <f t="shared" si="20"/>
        <v>-24.15</v>
      </c>
      <c r="L220" s="7">
        <f t="shared" si="19"/>
        <v>-13.79</v>
      </c>
    </row>
    <row r="221" spans="1:12" x14ac:dyDescent="0.35">
      <c r="A221">
        <v>2018</v>
      </c>
      <c r="B221">
        <v>5</v>
      </c>
      <c r="C221" s="2">
        <v>1223765.142857143</v>
      </c>
      <c r="D221" s="2">
        <v>465838.14285714284</v>
      </c>
      <c r="E221" s="2">
        <v>14557.142857142857</v>
      </c>
      <c r="F221" s="2">
        <v>1704160.4285714286</v>
      </c>
      <c r="G221">
        <f t="shared" si="16"/>
        <v>0.71799999999999997</v>
      </c>
      <c r="H221">
        <f t="shared" si="17"/>
        <v>0.27300000000000002</v>
      </c>
      <c r="I221">
        <f t="shared" si="18"/>
        <v>8.9999999999999993E-3</v>
      </c>
      <c r="J221" s="7">
        <f t="shared" si="20"/>
        <v>-9.36</v>
      </c>
      <c r="K221" s="7">
        <f t="shared" si="20"/>
        <v>-9.39</v>
      </c>
      <c r="L221" s="7">
        <f t="shared" si="19"/>
        <v>-22.15</v>
      </c>
    </row>
    <row r="222" spans="1:12" x14ac:dyDescent="0.35">
      <c r="A222">
        <v>1975</v>
      </c>
      <c r="B222">
        <v>6</v>
      </c>
      <c r="C222" s="2">
        <v>0</v>
      </c>
      <c r="D222" s="2">
        <v>0</v>
      </c>
      <c r="E222" s="2">
        <v>503</v>
      </c>
      <c r="F222" s="2">
        <v>10743.333333333334</v>
      </c>
      <c r="G222">
        <f t="shared" si="16"/>
        <v>0</v>
      </c>
      <c r="H222">
        <f t="shared" si="17"/>
        <v>0</v>
      </c>
      <c r="I222">
        <f t="shared" si="18"/>
        <v>4.7E-2</v>
      </c>
      <c r="J222" s="7">
        <f t="shared" si="20"/>
        <v>-100</v>
      </c>
      <c r="K222" s="7">
        <f t="shared" si="20"/>
        <v>-100</v>
      </c>
      <c r="L222" s="7">
        <f t="shared" si="19"/>
        <v>-96.54</v>
      </c>
    </row>
    <row r="223" spans="1:12" x14ac:dyDescent="0.35">
      <c r="A223">
        <v>1976</v>
      </c>
      <c r="B223">
        <v>6</v>
      </c>
      <c r="C223" s="2">
        <v>0</v>
      </c>
      <c r="D223" s="2">
        <v>0</v>
      </c>
      <c r="E223" s="2">
        <v>571.41666666666663</v>
      </c>
      <c r="F223" s="2">
        <v>11111.083333333334</v>
      </c>
      <c r="G223">
        <f t="shared" si="16"/>
        <v>0</v>
      </c>
      <c r="H223">
        <f t="shared" si="17"/>
        <v>0</v>
      </c>
      <c r="I223">
        <f t="shared" si="18"/>
        <v>5.0999999999999997E-2</v>
      </c>
      <c r="J223" s="7" t="e">
        <f t="shared" si="20"/>
        <v>#DIV/0!</v>
      </c>
      <c r="K223" s="7" t="e">
        <f t="shared" si="20"/>
        <v>#DIV/0!</v>
      </c>
      <c r="L223" s="7">
        <f t="shared" si="19"/>
        <v>13.6</v>
      </c>
    </row>
    <row r="224" spans="1:12" x14ac:dyDescent="0.35">
      <c r="A224">
        <v>1977</v>
      </c>
      <c r="B224">
        <v>6</v>
      </c>
      <c r="C224" s="2">
        <v>0</v>
      </c>
      <c r="D224" s="2">
        <v>0</v>
      </c>
      <c r="E224" s="2">
        <v>693.41666666666663</v>
      </c>
      <c r="F224" s="2">
        <v>10306.416666666666</v>
      </c>
      <c r="G224">
        <f t="shared" si="16"/>
        <v>0</v>
      </c>
      <c r="H224">
        <f t="shared" si="17"/>
        <v>0</v>
      </c>
      <c r="I224">
        <f t="shared" si="18"/>
        <v>6.7000000000000004E-2</v>
      </c>
      <c r="J224" s="7" t="e">
        <f t="shared" si="20"/>
        <v>#DIV/0!</v>
      </c>
      <c r="K224" s="7" t="e">
        <f t="shared" si="20"/>
        <v>#DIV/0!</v>
      </c>
      <c r="L224" s="7">
        <f t="shared" si="19"/>
        <v>21.35</v>
      </c>
    </row>
    <row r="225" spans="1:12" x14ac:dyDescent="0.35">
      <c r="A225">
        <v>1978</v>
      </c>
      <c r="B225">
        <v>6</v>
      </c>
      <c r="C225" s="2">
        <v>0</v>
      </c>
      <c r="D225" s="2">
        <v>0</v>
      </c>
      <c r="E225" s="2">
        <v>959.5</v>
      </c>
      <c r="F225" s="2">
        <v>12227</v>
      </c>
      <c r="G225">
        <f t="shared" si="16"/>
        <v>0</v>
      </c>
      <c r="H225">
        <f t="shared" si="17"/>
        <v>0</v>
      </c>
      <c r="I225">
        <f t="shared" si="18"/>
        <v>7.8E-2</v>
      </c>
      <c r="J225" s="7" t="e">
        <f t="shared" si="20"/>
        <v>#DIV/0!</v>
      </c>
      <c r="K225" s="7" t="e">
        <f t="shared" si="20"/>
        <v>#DIV/0!</v>
      </c>
      <c r="L225" s="7">
        <f t="shared" si="19"/>
        <v>38.369999999999997</v>
      </c>
    </row>
    <row r="226" spans="1:12" x14ac:dyDescent="0.35">
      <c r="A226">
        <v>1979</v>
      </c>
      <c r="B226">
        <v>6</v>
      </c>
      <c r="C226" s="2">
        <v>0</v>
      </c>
      <c r="D226" s="2">
        <v>0</v>
      </c>
      <c r="E226" s="2">
        <v>759.16666666666663</v>
      </c>
      <c r="F226" s="2">
        <v>13108.333333333334</v>
      </c>
      <c r="G226">
        <f t="shared" si="16"/>
        <v>0</v>
      </c>
      <c r="H226">
        <f t="shared" si="17"/>
        <v>0</v>
      </c>
      <c r="I226">
        <f t="shared" si="18"/>
        <v>5.8000000000000003E-2</v>
      </c>
      <c r="J226" s="7" t="e">
        <f t="shared" si="20"/>
        <v>#DIV/0!</v>
      </c>
      <c r="K226" s="7" t="e">
        <f t="shared" si="20"/>
        <v>#DIV/0!</v>
      </c>
      <c r="L226" s="7">
        <f t="shared" si="19"/>
        <v>-20.88</v>
      </c>
    </row>
    <row r="227" spans="1:12" x14ac:dyDescent="0.35">
      <c r="A227">
        <v>1980</v>
      </c>
      <c r="B227">
        <v>6</v>
      </c>
      <c r="C227" s="2">
        <v>0</v>
      </c>
      <c r="D227" s="2">
        <v>0</v>
      </c>
      <c r="E227" s="2">
        <v>829.83333333333337</v>
      </c>
      <c r="F227" s="2">
        <v>13024.666666666666</v>
      </c>
      <c r="G227">
        <f t="shared" si="16"/>
        <v>0</v>
      </c>
      <c r="H227">
        <f t="shared" si="17"/>
        <v>0</v>
      </c>
      <c r="I227">
        <f t="shared" si="18"/>
        <v>6.4000000000000001E-2</v>
      </c>
      <c r="J227" s="7" t="e">
        <f t="shared" si="20"/>
        <v>#DIV/0!</v>
      </c>
      <c r="K227" s="7" t="e">
        <f t="shared" si="20"/>
        <v>#DIV/0!</v>
      </c>
      <c r="L227" s="7">
        <f t="shared" si="19"/>
        <v>9.31</v>
      </c>
    </row>
    <row r="228" spans="1:12" x14ac:dyDescent="0.35">
      <c r="A228">
        <v>1981</v>
      </c>
      <c r="B228">
        <v>6</v>
      </c>
      <c r="C228" s="2">
        <v>0</v>
      </c>
      <c r="D228" s="2">
        <v>0</v>
      </c>
      <c r="E228" s="2">
        <v>798.83333333333337</v>
      </c>
      <c r="F228" s="2">
        <v>10999.833333333334</v>
      </c>
      <c r="G228">
        <f t="shared" si="16"/>
        <v>0</v>
      </c>
      <c r="H228">
        <f t="shared" si="17"/>
        <v>0</v>
      </c>
      <c r="I228">
        <f t="shared" si="18"/>
        <v>7.2999999999999995E-2</v>
      </c>
      <c r="J228" s="7" t="e">
        <f t="shared" si="20"/>
        <v>#DIV/0!</v>
      </c>
      <c r="K228" s="7" t="e">
        <f t="shared" si="20"/>
        <v>#DIV/0!</v>
      </c>
      <c r="L228" s="7">
        <f t="shared" si="19"/>
        <v>-3.74</v>
      </c>
    </row>
    <row r="229" spans="1:12" x14ac:dyDescent="0.35">
      <c r="A229">
        <v>1982</v>
      </c>
      <c r="B229">
        <v>6</v>
      </c>
      <c r="C229" s="2">
        <v>0</v>
      </c>
      <c r="D229" s="2">
        <v>0</v>
      </c>
      <c r="E229" s="2">
        <v>706.66666666666663</v>
      </c>
      <c r="F229" s="2">
        <v>9166.1666666666661</v>
      </c>
      <c r="G229">
        <f t="shared" si="16"/>
        <v>0</v>
      </c>
      <c r="H229">
        <f t="shared" si="17"/>
        <v>0</v>
      </c>
      <c r="I229">
        <f t="shared" si="18"/>
        <v>7.6999999999999999E-2</v>
      </c>
      <c r="J229" s="7" t="e">
        <f t="shared" si="20"/>
        <v>#DIV/0!</v>
      </c>
      <c r="K229" s="7" t="e">
        <f t="shared" si="20"/>
        <v>#DIV/0!</v>
      </c>
      <c r="L229" s="7">
        <f t="shared" si="19"/>
        <v>-11.54</v>
      </c>
    </row>
    <row r="230" spans="1:12" x14ac:dyDescent="0.35">
      <c r="A230">
        <v>1983</v>
      </c>
      <c r="B230">
        <v>6</v>
      </c>
      <c r="C230" s="2">
        <v>0</v>
      </c>
      <c r="D230" s="2">
        <v>0</v>
      </c>
      <c r="E230" s="2">
        <v>756.75</v>
      </c>
      <c r="F230" s="2">
        <v>14801</v>
      </c>
      <c r="G230">
        <f t="shared" si="16"/>
        <v>0</v>
      </c>
      <c r="H230">
        <f t="shared" si="17"/>
        <v>0</v>
      </c>
      <c r="I230">
        <f t="shared" si="18"/>
        <v>5.0999999999999997E-2</v>
      </c>
      <c r="J230" s="7" t="e">
        <f t="shared" si="20"/>
        <v>#DIV/0!</v>
      </c>
      <c r="K230" s="7" t="e">
        <f t="shared" si="20"/>
        <v>#DIV/0!</v>
      </c>
      <c r="L230" s="7">
        <f t="shared" si="19"/>
        <v>7.09</v>
      </c>
    </row>
    <row r="231" spans="1:12" x14ac:dyDescent="0.35">
      <c r="A231">
        <v>1984</v>
      </c>
      <c r="B231">
        <v>6</v>
      </c>
      <c r="C231" s="2">
        <v>0</v>
      </c>
      <c r="D231" s="2">
        <v>0</v>
      </c>
      <c r="E231" s="2">
        <v>857.66666666666663</v>
      </c>
      <c r="F231" s="2">
        <v>19374.333333333332</v>
      </c>
      <c r="G231">
        <f t="shared" si="16"/>
        <v>0</v>
      </c>
      <c r="H231">
        <f t="shared" si="17"/>
        <v>0</v>
      </c>
      <c r="I231">
        <f t="shared" si="18"/>
        <v>4.3999999999999997E-2</v>
      </c>
      <c r="J231" s="7" t="e">
        <f t="shared" si="20"/>
        <v>#DIV/0!</v>
      </c>
      <c r="K231" s="7" t="e">
        <f t="shared" si="20"/>
        <v>#DIV/0!</v>
      </c>
      <c r="L231" s="7">
        <f t="shared" si="19"/>
        <v>13.34</v>
      </c>
    </row>
    <row r="232" spans="1:12" x14ac:dyDescent="0.35">
      <c r="A232">
        <v>1985</v>
      </c>
      <c r="B232">
        <v>6</v>
      </c>
      <c r="C232" s="2">
        <v>0</v>
      </c>
      <c r="D232" s="2">
        <v>0</v>
      </c>
      <c r="E232" s="2">
        <v>1076.0833333333333</v>
      </c>
      <c r="F232" s="2">
        <v>20588</v>
      </c>
      <c r="G232">
        <f t="shared" si="16"/>
        <v>0</v>
      </c>
      <c r="H232">
        <f t="shared" si="17"/>
        <v>0</v>
      </c>
      <c r="I232">
        <f t="shared" si="18"/>
        <v>5.1999999999999998E-2</v>
      </c>
      <c r="J232" s="7" t="e">
        <f t="shared" si="20"/>
        <v>#DIV/0!</v>
      </c>
      <c r="K232" s="7" t="e">
        <f t="shared" si="20"/>
        <v>#DIV/0!</v>
      </c>
      <c r="L232" s="7">
        <f t="shared" si="19"/>
        <v>25.47</v>
      </c>
    </row>
    <row r="233" spans="1:12" x14ac:dyDescent="0.35">
      <c r="A233">
        <v>1986</v>
      </c>
      <c r="B233">
        <v>6</v>
      </c>
      <c r="C233" s="2">
        <v>0</v>
      </c>
      <c r="D233" s="2">
        <v>0</v>
      </c>
      <c r="E233" s="2">
        <v>990.91666666666663</v>
      </c>
      <c r="F233" s="2">
        <v>18962.5</v>
      </c>
      <c r="G233">
        <f t="shared" si="16"/>
        <v>0</v>
      </c>
      <c r="H233">
        <f t="shared" si="17"/>
        <v>0</v>
      </c>
      <c r="I233">
        <f t="shared" si="18"/>
        <v>5.1999999999999998E-2</v>
      </c>
      <c r="J233" s="7" t="e">
        <f t="shared" si="20"/>
        <v>#DIV/0!</v>
      </c>
      <c r="K233" s="7" t="e">
        <f t="shared" si="20"/>
        <v>#DIV/0!</v>
      </c>
      <c r="L233" s="7">
        <f t="shared" si="19"/>
        <v>-7.91</v>
      </c>
    </row>
    <row r="234" spans="1:12" x14ac:dyDescent="0.35">
      <c r="A234">
        <v>1987</v>
      </c>
      <c r="B234">
        <v>6</v>
      </c>
      <c r="C234" s="2">
        <v>0</v>
      </c>
      <c r="D234" s="2">
        <v>0</v>
      </c>
      <c r="E234" s="2">
        <v>1176.8333333333333</v>
      </c>
      <c r="F234" s="2">
        <v>22890.833333333332</v>
      </c>
      <c r="G234">
        <f t="shared" si="16"/>
        <v>0</v>
      </c>
      <c r="H234">
        <f t="shared" si="17"/>
        <v>0</v>
      </c>
      <c r="I234">
        <f t="shared" si="18"/>
        <v>5.0999999999999997E-2</v>
      </c>
      <c r="J234" s="7" t="e">
        <f t="shared" si="20"/>
        <v>#DIV/0!</v>
      </c>
      <c r="K234" s="7" t="e">
        <f t="shared" si="20"/>
        <v>#DIV/0!</v>
      </c>
      <c r="L234" s="7">
        <f t="shared" si="19"/>
        <v>18.760000000000002</v>
      </c>
    </row>
    <row r="235" spans="1:12" x14ac:dyDescent="0.35">
      <c r="A235">
        <v>1988</v>
      </c>
      <c r="B235">
        <v>6</v>
      </c>
      <c r="C235" s="2">
        <v>0</v>
      </c>
      <c r="D235" s="2">
        <v>0</v>
      </c>
      <c r="E235" s="2">
        <v>1327.4166666666667</v>
      </c>
      <c r="F235" s="2">
        <v>31252.666666666668</v>
      </c>
      <c r="G235">
        <f t="shared" si="16"/>
        <v>0</v>
      </c>
      <c r="H235">
        <f t="shared" si="17"/>
        <v>0</v>
      </c>
      <c r="I235">
        <f t="shared" si="18"/>
        <v>4.2000000000000003E-2</v>
      </c>
      <c r="J235" s="7" t="e">
        <f t="shared" si="20"/>
        <v>#DIV/0!</v>
      </c>
      <c r="K235" s="7" t="e">
        <f t="shared" si="20"/>
        <v>#DIV/0!</v>
      </c>
      <c r="L235" s="7">
        <f t="shared" si="19"/>
        <v>12.8</v>
      </c>
    </row>
    <row r="236" spans="1:12" x14ac:dyDescent="0.35">
      <c r="A236">
        <v>1989</v>
      </c>
      <c r="B236">
        <v>6</v>
      </c>
      <c r="C236" s="2">
        <v>0</v>
      </c>
      <c r="D236" s="2">
        <v>0</v>
      </c>
      <c r="E236" s="2">
        <v>1383.4166666666667</v>
      </c>
      <c r="F236" s="2">
        <v>27484.083333333332</v>
      </c>
      <c r="G236">
        <f t="shared" si="16"/>
        <v>0</v>
      </c>
      <c r="H236">
        <f t="shared" si="17"/>
        <v>0</v>
      </c>
      <c r="I236">
        <f t="shared" si="18"/>
        <v>0.05</v>
      </c>
      <c r="J236" s="7" t="e">
        <f t="shared" si="20"/>
        <v>#DIV/0!</v>
      </c>
      <c r="K236" s="7" t="e">
        <f t="shared" si="20"/>
        <v>#DIV/0!</v>
      </c>
      <c r="L236" s="7">
        <f t="shared" si="19"/>
        <v>4.22</v>
      </c>
    </row>
    <row r="237" spans="1:12" x14ac:dyDescent="0.35">
      <c r="A237">
        <v>1990</v>
      </c>
      <c r="B237">
        <v>6</v>
      </c>
      <c r="C237" s="2">
        <v>0</v>
      </c>
      <c r="D237" s="2">
        <v>0</v>
      </c>
      <c r="E237" s="2">
        <v>1048.4166666666667</v>
      </c>
      <c r="F237" s="2">
        <v>28772.416666666668</v>
      </c>
      <c r="G237">
        <f t="shared" si="16"/>
        <v>0</v>
      </c>
      <c r="H237">
        <f t="shared" si="17"/>
        <v>0</v>
      </c>
      <c r="I237">
        <f t="shared" si="18"/>
        <v>3.5999999999999997E-2</v>
      </c>
      <c r="J237" s="7" t="e">
        <f t="shared" si="20"/>
        <v>#DIV/0!</v>
      </c>
      <c r="K237" s="7" t="e">
        <f t="shared" si="20"/>
        <v>#DIV/0!</v>
      </c>
      <c r="L237" s="7">
        <f t="shared" si="19"/>
        <v>-24.22</v>
      </c>
    </row>
    <row r="238" spans="1:12" x14ac:dyDescent="0.35">
      <c r="A238">
        <v>1991</v>
      </c>
      <c r="B238">
        <v>6</v>
      </c>
      <c r="C238" s="2">
        <v>18190</v>
      </c>
      <c r="D238" s="2">
        <v>989</v>
      </c>
      <c r="E238" s="2">
        <v>1579.8333333333333</v>
      </c>
      <c r="F238" s="2">
        <v>37604.083333333336</v>
      </c>
      <c r="G238">
        <f t="shared" si="16"/>
        <v>0.48399999999999999</v>
      </c>
      <c r="H238">
        <f t="shared" si="17"/>
        <v>2.5999999999999999E-2</v>
      </c>
      <c r="I238">
        <f t="shared" si="18"/>
        <v>4.2000000000000003E-2</v>
      </c>
      <c r="J238" s="7" t="e">
        <f t="shared" si="20"/>
        <v>#DIV/0!</v>
      </c>
      <c r="K238" s="7" t="e">
        <f t="shared" si="20"/>
        <v>#DIV/0!</v>
      </c>
      <c r="L238" s="7">
        <f t="shared" si="19"/>
        <v>50.69</v>
      </c>
    </row>
    <row r="239" spans="1:12" x14ac:dyDescent="0.35">
      <c r="A239">
        <v>1992</v>
      </c>
      <c r="B239">
        <v>6</v>
      </c>
      <c r="C239" s="2">
        <v>44391.416666666664</v>
      </c>
      <c r="D239" s="2">
        <v>3209.4166666666665</v>
      </c>
      <c r="E239" s="2">
        <v>2312.3333333333335</v>
      </c>
      <c r="F239" s="2">
        <v>49913.083333333336</v>
      </c>
      <c r="G239">
        <f t="shared" si="16"/>
        <v>0.88900000000000001</v>
      </c>
      <c r="H239">
        <f t="shared" si="17"/>
        <v>6.4000000000000001E-2</v>
      </c>
      <c r="I239">
        <f t="shared" si="18"/>
        <v>4.5999999999999999E-2</v>
      </c>
      <c r="J239" s="7">
        <f t="shared" si="20"/>
        <v>144.04</v>
      </c>
      <c r="K239" s="7">
        <f t="shared" si="20"/>
        <v>224.51</v>
      </c>
      <c r="L239" s="7">
        <f t="shared" si="19"/>
        <v>46.37</v>
      </c>
    </row>
    <row r="240" spans="1:12" x14ac:dyDescent="0.35">
      <c r="A240">
        <v>1993</v>
      </c>
      <c r="B240">
        <v>6</v>
      </c>
      <c r="C240" s="2">
        <v>52540</v>
      </c>
      <c r="D240" s="2">
        <v>5133.25</v>
      </c>
      <c r="E240" s="2">
        <v>3949.1666666666665</v>
      </c>
      <c r="F240" s="2">
        <v>61622.416666666664</v>
      </c>
      <c r="G240">
        <f t="shared" si="16"/>
        <v>0.85299999999999998</v>
      </c>
      <c r="H240">
        <f t="shared" si="17"/>
        <v>8.3000000000000004E-2</v>
      </c>
      <c r="I240">
        <f t="shared" si="18"/>
        <v>6.4000000000000001E-2</v>
      </c>
      <c r="J240" s="7">
        <f t="shared" si="20"/>
        <v>18.36</v>
      </c>
      <c r="K240" s="7">
        <f t="shared" si="20"/>
        <v>59.94</v>
      </c>
      <c r="L240" s="7">
        <f t="shared" si="19"/>
        <v>70.790000000000006</v>
      </c>
    </row>
    <row r="241" spans="1:12" x14ac:dyDescent="0.35">
      <c r="A241">
        <v>1994</v>
      </c>
      <c r="B241">
        <v>6</v>
      </c>
      <c r="C241" s="2">
        <v>57190.75</v>
      </c>
      <c r="D241" s="2">
        <v>6940.416666666667</v>
      </c>
      <c r="E241" s="2">
        <v>5999.166666666667</v>
      </c>
      <c r="F241" s="2">
        <v>70130.333333333328</v>
      </c>
      <c r="G241">
        <f t="shared" si="16"/>
        <v>0.81499999999999995</v>
      </c>
      <c r="H241">
        <f t="shared" si="17"/>
        <v>9.9000000000000005E-2</v>
      </c>
      <c r="I241">
        <f t="shared" si="18"/>
        <v>8.5999999999999993E-2</v>
      </c>
      <c r="J241" s="7">
        <f t="shared" si="20"/>
        <v>8.85</v>
      </c>
      <c r="K241" s="7">
        <f t="shared" si="20"/>
        <v>35.21</v>
      </c>
      <c r="L241" s="7">
        <f t="shared" si="19"/>
        <v>51.91</v>
      </c>
    </row>
    <row r="242" spans="1:12" x14ac:dyDescent="0.35">
      <c r="A242">
        <v>1995</v>
      </c>
      <c r="B242">
        <v>6</v>
      </c>
      <c r="C242" s="2">
        <v>52112.583333333336</v>
      </c>
      <c r="D242" s="2">
        <v>10840.916666666666</v>
      </c>
      <c r="E242" s="2">
        <v>6961.083333333333</v>
      </c>
      <c r="F242" s="2">
        <v>69914.666666666672</v>
      </c>
      <c r="G242">
        <f t="shared" si="16"/>
        <v>0.745</v>
      </c>
      <c r="H242">
        <f t="shared" si="17"/>
        <v>0.155</v>
      </c>
      <c r="I242">
        <f t="shared" si="18"/>
        <v>0.1</v>
      </c>
      <c r="J242" s="7">
        <f t="shared" si="20"/>
        <v>-8.8800000000000008</v>
      </c>
      <c r="K242" s="7">
        <f t="shared" si="20"/>
        <v>56.2</v>
      </c>
      <c r="L242" s="7">
        <f t="shared" si="19"/>
        <v>16.03</v>
      </c>
    </row>
    <row r="243" spans="1:12" x14ac:dyDescent="0.35">
      <c r="A243">
        <v>1996</v>
      </c>
      <c r="B243">
        <v>6</v>
      </c>
      <c r="C243" s="2">
        <v>48963.166666666664</v>
      </c>
      <c r="D243" s="2">
        <v>15366.666666666666</v>
      </c>
      <c r="E243" s="2">
        <v>6939.333333333333</v>
      </c>
      <c r="F243" s="2">
        <v>71269.166666666672</v>
      </c>
      <c r="G243">
        <f t="shared" si="16"/>
        <v>0.68700000000000006</v>
      </c>
      <c r="H243">
        <f t="shared" si="17"/>
        <v>0.216</v>
      </c>
      <c r="I243">
        <f t="shared" si="18"/>
        <v>9.7000000000000003E-2</v>
      </c>
      <c r="J243" s="7">
        <f t="shared" si="20"/>
        <v>-6.04</v>
      </c>
      <c r="K243" s="7">
        <f t="shared" si="20"/>
        <v>41.75</v>
      </c>
      <c r="L243" s="7">
        <f t="shared" si="19"/>
        <v>-0.31</v>
      </c>
    </row>
    <row r="244" spans="1:12" x14ac:dyDescent="0.35">
      <c r="A244">
        <v>1997</v>
      </c>
      <c r="B244">
        <v>6</v>
      </c>
      <c r="C244" s="2">
        <v>45309.166666666664</v>
      </c>
      <c r="D244" s="2">
        <v>13512</v>
      </c>
      <c r="E244" s="2">
        <v>5518.166666666667</v>
      </c>
      <c r="F244" s="2">
        <v>64339.416666666664</v>
      </c>
      <c r="G244">
        <f t="shared" si="16"/>
        <v>0.70399999999999996</v>
      </c>
      <c r="H244">
        <f t="shared" si="17"/>
        <v>0.21</v>
      </c>
      <c r="I244">
        <f t="shared" si="18"/>
        <v>8.5999999999999993E-2</v>
      </c>
      <c r="J244" s="7">
        <f t="shared" si="20"/>
        <v>-7.46</v>
      </c>
      <c r="K244" s="7">
        <f t="shared" si="20"/>
        <v>-12.07</v>
      </c>
      <c r="L244" s="7">
        <f t="shared" si="19"/>
        <v>-20.48</v>
      </c>
    </row>
    <row r="245" spans="1:12" x14ac:dyDescent="0.35">
      <c r="A245">
        <v>1998</v>
      </c>
      <c r="B245">
        <v>6</v>
      </c>
      <c r="C245" s="2">
        <v>49982.666666666664</v>
      </c>
      <c r="D245" s="2">
        <v>13341.666666666666</v>
      </c>
      <c r="E245" s="2">
        <v>4568.583333333333</v>
      </c>
      <c r="F245" s="2">
        <v>67892.833333333328</v>
      </c>
      <c r="G245">
        <f t="shared" si="16"/>
        <v>0.73599999999999999</v>
      </c>
      <c r="H245">
        <f t="shared" si="17"/>
        <v>0.19700000000000001</v>
      </c>
      <c r="I245">
        <f t="shared" si="18"/>
        <v>6.7000000000000004E-2</v>
      </c>
      <c r="J245" s="7">
        <f t="shared" si="20"/>
        <v>10.31</v>
      </c>
      <c r="K245" s="7">
        <f t="shared" si="20"/>
        <v>-1.26</v>
      </c>
      <c r="L245" s="7">
        <f t="shared" si="19"/>
        <v>-17.21</v>
      </c>
    </row>
    <row r="246" spans="1:12" x14ac:dyDescent="0.35">
      <c r="A246">
        <v>1999</v>
      </c>
      <c r="B246">
        <v>6</v>
      </c>
      <c r="C246" s="2">
        <v>57964.25</v>
      </c>
      <c r="D246" s="2">
        <v>12609.833333333334</v>
      </c>
      <c r="E246" s="2">
        <v>4893.5</v>
      </c>
      <c r="F246" s="2">
        <v>75467.583333333328</v>
      </c>
      <c r="G246">
        <f t="shared" si="16"/>
        <v>0.76800000000000002</v>
      </c>
      <c r="H246">
        <f t="shared" si="17"/>
        <v>0.16700000000000001</v>
      </c>
      <c r="I246">
        <f t="shared" si="18"/>
        <v>6.5000000000000002E-2</v>
      </c>
      <c r="J246" s="7">
        <f t="shared" si="20"/>
        <v>15.97</v>
      </c>
      <c r="K246" s="7">
        <f t="shared" si="20"/>
        <v>-5.49</v>
      </c>
      <c r="L246" s="7">
        <f t="shared" si="19"/>
        <v>7.11</v>
      </c>
    </row>
    <row r="247" spans="1:12" x14ac:dyDescent="0.35">
      <c r="A247">
        <v>2000</v>
      </c>
      <c r="B247">
        <v>6</v>
      </c>
      <c r="C247" s="2">
        <v>59261.666666666664</v>
      </c>
      <c r="D247" s="2">
        <v>14558.083333333334</v>
      </c>
      <c r="E247" s="2">
        <v>5251.090909090909</v>
      </c>
      <c r="F247" s="2">
        <v>78953.818181818177</v>
      </c>
      <c r="G247">
        <f t="shared" si="16"/>
        <v>0.751</v>
      </c>
      <c r="H247">
        <f t="shared" si="17"/>
        <v>0.184</v>
      </c>
      <c r="I247">
        <f t="shared" si="18"/>
        <v>6.7000000000000004E-2</v>
      </c>
      <c r="J247" s="7">
        <f t="shared" si="20"/>
        <v>2.2400000000000002</v>
      </c>
      <c r="K247" s="7">
        <f t="shared" si="20"/>
        <v>15.45</v>
      </c>
      <c r="L247" s="7">
        <f t="shared" si="19"/>
        <v>7.31</v>
      </c>
    </row>
    <row r="248" spans="1:12" x14ac:dyDescent="0.35">
      <c r="A248">
        <v>2001</v>
      </c>
      <c r="B248">
        <v>6</v>
      </c>
      <c r="C248" s="2">
        <v>68250.416666666672</v>
      </c>
      <c r="D248" s="2">
        <v>11885.5</v>
      </c>
      <c r="E248" s="2">
        <v>5881.727272727273</v>
      </c>
      <c r="F248" s="2">
        <v>86731.909090909088</v>
      </c>
      <c r="G248">
        <f t="shared" si="16"/>
        <v>0.78700000000000003</v>
      </c>
      <c r="H248">
        <f t="shared" si="17"/>
        <v>0.13700000000000001</v>
      </c>
      <c r="I248">
        <f t="shared" si="18"/>
        <v>6.8000000000000005E-2</v>
      </c>
      <c r="J248" s="7">
        <f t="shared" si="20"/>
        <v>15.17</v>
      </c>
      <c r="K248" s="7">
        <f t="shared" si="20"/>
        <v>-18.36</v>
      </c>
      <c r="L248" s="7">
        <f t="shared" si="19"/>
        <v>12.01</v>
      </c>
    </row>
    <row r="249" spans="1:12" x14ac:dyDescent="0.35">
      <c r="A249">
        <v>2002</v>
      </c>
      <c r="B249">
        <v>6</v>
      </c>
      <c r="C249" s="2">
        <v>80486.333333333328</v>
      </c>
      <c r="D249" s="2">
        <v>16783.333333333332</v>
      </c>
      <c r="E249" s="2">
        <v>7447.166666666667</v>
      </c>
      <c r="F249" s="2">
        <v>104716.66666666667</v>
      </c>
      <c r="G249">
        <f t="shared" si="16"/>
        <v>0.76900000000000002</v>
      </c>
      <c r="H249">
        <f t="shared" si="17"/>
        <v>0.16</v>
      </c>
      <c r="I249">
        <f t="shared" si="18"/>
        <v>7.0999999999999994E-2</v>
      </c>
      <c r="J249" s="7">
        <f t="shared" si="20"/>
        <v>17.93</v>
      </c>
      <c r="K249" s="7">
        <f t="shared" si="20"/>
        <v>41.21</v>
      </c>
      <c r="L249" s="7">
        <f t="shared" si="19"/>
        <v>26.62</v>
      </c>
    </row>
    <row r="250" spans="1:12" x14ac:dyDescent="0.35">
      <c r="A250">
        <v>2003</v>
      </c>
      <c r="B250">
        <v>6</v>
      </c>
      <c r="C250" s="2">
        <v>96745.083333333328</v>
      </c>
      <c r="D250" s="2">
        <v>30048.333333333332</v>
      </c>
      <c r="E250" s="2">
        <v>13360.333333333334</v>
      </c>
      <c r="F250" s="2">
        <v>140153.75</v>
      </c>
      <c r="G250">
        <f t="shared" si="16"/>
        <v>0.69</v>
      </c>
      <c r="H250">
        <f t="shared" si="17"/>
        <v>0.214</v>
      </c>
      <c r="I250">
        <f t="shared" si="18"/>
        <v>9.5000000000000001E-2</v>
      </c>
      <c r="J250" s="7">
        <f t="shared" si="20"/>
        <v>20.2</v>
      </c>
      <c r="K250" s="7">
        <f t="shared" si="20"/>
        <v>79.040000000000006</v>
      </c>
      <c r="L250" s="7">
        <f t="shared" si="19"/>
        <v>79.400000000000006</v>
      </c>
    </row>
    <row r="251" spans="1:12" x14ac:dyDescent="0.35">
      <c r="A251">
        <v>2004</v>
      </c>
      <c r="B251">
        <v>6</v>
      </c>
      <c r="C251" s="2">
        <v>105022.83333333333</v>
      </c>
      <c r="D251" s="2">
        <v>36882.166666666664</v>
      </c>
      <c r="E251" s="2">
        <v>17721.583333333332</v>
      </c>
      <c r="F251" s="2">
        <v>159626.58333333334</v>
      </c>
      <c r="G251">
        <f t="shared" si="16"/>
        <v>0.65800000000000003</v>
      </c>
      <c r="H251">
        <f t="shared" si="17"/>
        <v>0.23100000000000001</v>
      </c>
      <c r="I251">
        <f t="shared" si="18"/>
        <v>0.111</v>
      </c>
      <c r="J251" s="7">
        <f t="shared" si="20"/>
        <v>8.56</v>
      </c>
      <c r="K251" s="7">
        <f t="shared" si="20"/>
        <v>22.74</v>
      </c>
      <c r="L251" s="7">
        <f t="shared" si="19"/>
        <v>32.64</v>
      </c>
    </row>
    <row r="252" spans="1:12" x14ac:dyDescent="0.35">
      <c r="A252">
        <v>2005</v>
      </c>
      <c r="B252">
        <v>6</v>
      </c>
      <c r="C252" s="2">
        <v>126731.83333333333</v>
      </c>
      <c r="D252" s="2">
        <v>41942</v>
      </c>
      <c r="E252" s="2">
        <v>14159.166666666666</v>
      </c>
      <c r="F252" s="2">
        <v>182833</v>
      </c>
      <c r="G252">
        <f t="shared" si="16"/>
        <v>0.69299999999999995</v>
      </c>
      <c r="H252">
        <f t="shared" si="17"/>
        <v>0.22900000000000001</v>
      </c>
      <c r="I252">
        <f t="shared" si="18"/>
        <v>7.6999999999999999E-2</v>
      </c>
      <c r="J252" s="7">
        <f t="shared" si="20"/>
        <v>20.67</v>
      </c>
      <c r="K252" s="7">
        <f t="shared" si="20"/>
        <v>13.72</v>
      </c>
      <c r="L252" s="7">
        <f t="shared" si="19"/>
        <v>-20.100000000000001</v>
      </c>
    </row>
    <row r="253" spans="1:12" x14ac:dyDescent="0.35">
      <c r="A253">
        <v>2006</v>
      </c>
      <c r="B253">
        <v>6</v>
      </c>
      <c r="C253" s="2">
        <v>150188</v>
      </c>
      <c r="D253" s="2">
        <v>45471.583333333336</v>
      </c>
      <c r="E253" s="2">
        <v>15568.833333333334</v>
      </c>
      <c r="F253" s="2">
        <v>211228.41666666666</v>
      </c>
      <c r="G253">
        <f t="shared" si="16"/>
        <v>0.71099999999999997</v>
      </c>
      <c r="H253">
        <f t="shared" si="17"/>
        <v>0.215</v>
      </c>
      <c r="I253">
        <f t="shared" si="18"/>
        <v>7.3999999999999996E-2</v>
      </c>
      <c r="J253" s="7">
        <f t="shared" si="20"/>
        <v>18.510000000000002</v>
      </c>
      <c r="K253" s="7">
        <f t="shared" si="20"/>
        <v>8.42</v>
      </c>
      <c r="L253" s="7">
        <f t="shared" si="19"/>
        <v>9.9600000000000009</v>
      </c>
    </row>
    <row r="254" spans="1:12" x14ac:dyDescent="0.35">
      <c r="A254">
        <v>2007</v>
      </c>
      <c r="B254">
        <v>6</v>
      </c>
      <c r="C254" s="2">
        <v>168262.16666666666</v>
      </c>
      <c r="D254" s="2">
        <v>52963.916666666664</v>
      </c>
      <c r="E254" s="2">
        <v>15497.916666666666</v>
      </c>
      <c r="F254" s="2">
        <v>236724</v>
      </c>
      <c r="G254">
        <f t="shared" si="16"/>
        <v>0.71099999999999997</v>
      </c>
      <c r="H254">
        <f t="shared" si="17"/>
        <v>0.224</v>
      </c>
      <c r="I254">
        <f t="shared" si="18"/>
        <v>6.5000000000000002E-2</v>
      </c>
      <c r="J254" s="7">
        <f t="shared" si="20"/>
        <v>12.03</v>
      </c>
      <c r="K254" s="7">
        <f t="shared" si="20"/>
        <v>16.48</v>
      </c>
      <c r="L254" s="7">
        <f t="shared" si="19"/>
        <v>-0.46</v>
      </c>
    </row>
    <row r="255" spans="1:12" x14ac:dyDescent="0.35">
      <c r="A255">
        <v>2008</v>
      </c>
      <c r="B255">
        <v>6</v>
      </c>
      <c r="C255" s="2">
        <v>151598.83333333334</v>
      </c>
      <c r="D255" s="2">
        <v>50260.916666666664</v>
      </c>
      <c r="E255" s="2">
        <v>15370.75</v>
      </c>
      <c r="F255" s="2">
        <v>217230.5</v>
      </c>
      <c r="G255">
        <f t="shared" si="16"/>
        <v>0.69799999999999995</v>
      </c>
      <c r="H255">
        <f t="shared" si="17"/>
        <v>0.23100000000000001</v>
      </c>
      <c r="I255">
        <f t="shared" si="18"/>
        <v>7.0999999999999994E-2</v>
      </c>
      <c r="J255" s="7">
        <f t="shared" si="20"/>
        <v>-9.9</v>
      </c>
      <c r="K255" s="7">
        <f t="shared" si="20"/>
        <v>-5.0999999999999996</v>
      </c>
      <c r="L255" s="7">
        <f t="shared" si="19"/>
        <v>-0.82</v>
      </c>
    </row>
    <row r="256" spans="1:12" x14ac:dyDescent="0.35">
      <c r="A256">
        <v>2009</v>
      </c>
      <c r="B256">
        <v>6</v>
      </c>
      <c r="C256" s="2">
        <v>190549.91666666666</v>
      </c>
      <c r="D256" s="2">
        <v>39965.5</v>
      </c>
      <c r="E256" s="2">
        <v>19173.333333333332</v>
      </c>
      <c r="F256" s="2">
        <v>249688.75</v>
      </c>
      <c r="G256">
        <f t="shared" si="16"/>
        <v>0.76300000000000001</v>
      </c>
      <c r="H256">
        <f t="shared" si="17"/>
        <v>0.16</v>
      </c>
      <c r="I256">
        <f t="shared" si="18"/>
        <v>7.6999999999999999E-2</v>
      </c>
      <c r="J256" s="7">
        <f t="shared" si="20"/>
        <v>25.69</v>
      </c>
      <c r="K256" s="7">
        <f t="shared" si="20"/>
        <v>-20.48</v>
      </c>
      <c r="L256" s="7">
        <f t="shared" si="19"/>
        <v>24.74</v>
      </c>
    </row>
    <row r="257" spans="1:12" x14ac:dyDescent="0.35">
      <c r="A257">
        <v>2010</v>
      </c>
      <c r="B257">
        <v>6</v>
      </c>
      <c r="C257" s="2">
        <v>135260.16666666666</v>
      </c>
      <c r="D257" s="2">
        <v>31964.416666666668</v>
      </c>
      <c r="E257" s="2">
        <v>15978.666666666666</v>
      </c>
      <c r="F257" s="2">
        <v>183203.25</v>
      </c>
      <c r="G257">
        <f t="shared" si="16"/>
        <v>0.73799999999999999</v>
      </c>
      <c r="H257">
        <f t="shared" si="17"/>
        <v>0.17399999999999999</v>
      </c>
      <c r="I257">
        <f t="shared" si="18"/>
        <v>8.6999999999999994E-2</v>
      </c>
      <c r="J257" s="7">
        <f t="shared" si="20"/>
        <v>-29.02</v>
      </c>
      <c r="K257" s="7">
        <f t="shared" si="20"/>
        <v>-20.02</v>
      </c>
      <c r="L257" s="7">
        <f t="shared" si="19"/>
        <v>-16.66</v>
      </c>
    </row>
    <row r="258" spans="1:12" x14ac:dyDescent="0.35">
      <c r="A258">
        <v>2011</v>
      </c>
      <c r="B258">
        <v>6</v>
      </c>
      <c r="C258" s="2">
        <v>131909.58333333334</v>
      </c>
      <c r="D258" s="2">
        <v>38332.25</v>
      </c>
      <c r="E258" s="2">
        <v>14683.583333333334</v>
      </c>
      <c r="F258" s="2">
        <v>184925.41666666666</v>
      </c>
      <c r="G258">
        <f t="shared" si="16"/>
        <v>0.71299999999999997</v>
      </c>
      <c r="H258">
        <f t="shared" si="17"/>
        <v>0.20699999999999999</v>
      </c>
      <c r="I258">
        <f t="shared" si="18"/>
        <v>7.9000000000000001E-2</v>
      </c>
      <c r="J258" s="7">
        <f t="shared" si="20"/>
        <v>-2.48</v>
      </c>
      <c r="K258" s="7">
        <f t="shared" si="20"/>
        <v>19.920000000000002</v>
      </c>
      <c r="L258" s="7">
        <f t="shared" si="19"/>
        <v>-8.11</v>
      </c>
    </row>
    <row r="259" spans="1:12" x14ac:dyDescent="0.35">
      <c r="A259">
        <v>2012</v>
      </c>
      <c r="B259">
        <v>6</v>
      </c>
      <c r="C259" s="2">
        <v>123826.41666666667</v>
      </c>
      <c r="D259" s="2">
        <v>36786.833333333336</v>
      </c>
      <c r="E259" s="2">
        <v>13980.416666666666</v>
      </c>
      <c r="F259" s="2">
        <v>174593.66666666666</v>
      </c>
      <c r="G259">
        <f t="shared" ref="G259:G322" si="21">ROUND(C259/$F259,3)</f>
        <v>0.70899999999999996</v>
      </c>
      <c r="H259">
        <f t="shared" ref="H259:H322" si="22">ROUND(D259/$F259,3)</f>
        <v>0.21099999999999999</v>
      </c>
      <c r="I259">
        <f t="shared" ref="I259:I322" si="23">ROUND(E259/$F259,3)</f>
        <v>0.08</v>
      </c>
      <c r="J259" s="7">
        <f t="shared" si="20"/>
        <v>-6.13</v>
      </c>
      <c r="K259" s="7">
        <f t="shared" si="20"/>
        <v>-4.03</v>
      </c>
      <c r="L259" s="7">
        <f t="shared" si="19"/>
        <v>-4.79</v>
      </c>
    </row>
    <row r="260" spans="1:12" x14ac:dyDescent="0.35">
      <c r="A260">
        <v>2013</v>
      </c>
      <c r="B260">
        <v>6</v>
      </c>
      <c r="C260" s="2">
        <v>141638.83333333334</v>
      </c>
      <c r="D260" s="2">
        <v>35654.333333333336</v>
      </c>
      <c r="E260" s="2">
        <v>10793.416666666666</v>
      </c>
      <c r="F260" s="2">
        <v>188086.58333333334</v>
      </c>
      <c r="G260">
        <f t="shared" si="21"/>
        <v>0.753</v>
      </c>
      <c r="H260">
        <f t="shared" si="22"/>
        <v>0.19</v>
      </c>
      <c r="I260">
        <f t="shared" si="23"/>
        <v>5.7000000000000002E-2</v>
      </c>
      <c r="J260" s="7">
        <f t="shared" si="20"/>
        <v>14.38</v>
      </c>
      <c r="K260" s="7">
        <f t="shared" si="20"/>
        <v>-3.08</v>
      </c>
      <c r="L260" s="7">
        <f t="shared" ref="L260:L323" si="24">ROUND((E260-E259)*100/E259,2)</f>
        <v>-22.8</v>
      </c>
    </row>
    <row r="261" spans="1:12" x14ac:dyDescent="0.35">
      <c r="A261">
        <v>2014</v>
      </c>
      <c r="B261">
        <v>6</v>
      </c>
      <c r="C261" s="2">
        <v>156350.33333333334</v>
      </c>
      <c r="D261" s="2">
        <v>42957.833333333336</v>
      </c>
      <c r="E261" s="2">
        <v>9112.75</v>
      </c>
      <c r="F261" s="2">
        <v>208420.91666666666</v>
      </c>
      <c r="G261">
        <f t="shared" si="21"/>
        <v>0.75</v>
      </c>
      <c r="H261">
        <f t="shared" si="22"/>
        <v>0.20599999999999999</v>
      </c>
      <c r="I261">
        <f t="shared" si="23"/>
        <v>4.3999999999999997E-2</v>
      </c>
      <c r="J261" s="7">
        <f t="shared" si="20"/>
        <v>10.39</v>
      </c>
      <c r="K261" s="7">
        <f t="shared" si="20"/>
        <v>20.48</v>
      </c>
      <c r="L261" s="7">
        <f t="shared" si="24"/>
        <v>-15.57</v>
      </c>
    </row>
    <row r="262" spans="1:12" x14ac:dyDescent="0.35">
      <c r="A262">
        <v>2015</v>
      </c>
      <c r="B262">
        <v>6</v>
      </c>
      <c r="C262" s="2">
        <v>155864.25</v>
      </c>
      <c r="D262" s="2">
        <v>49387.833333333336</v>
      </c>
      <c r="E262" s="2">
        <v>5987.5</v>
      </c>
      <c r="F262" s="2">
        <v>211239.58333333334</v>
      </c>
      <c r="G262">
        <f t="shared" si="21"/>
        <v>0.73799999999999999</v>
      </c>
      <c r="H262">
        <f t="shared" si="22"/>
        <v>0.23400000000000001</v>
      </c>
      <c r="I262">
        <f t="shared" si="23"/>
        <v>2.8000000000000001E-2</v>
      </c>
      <c r="J262" s="7">
        <f t="shared" si="20"/>
        <v>-0.31</v>
      </c>
      <c r="K262" s="7">
        <f t="shared" si="20"/>
        <v>14.97</v>
      </c>
      <c r="L262" s="7">
        <f t="shared" si="24"/>
        <v>-34.299999999999997</v>
      </c>
    </row>
    <row r="263" spans="1:12" x14ac:dyDescent="0.35">
      <c r="A263">
        <v>2016</v>
      </c>
      <c r="B263">
        <v>6</v>
      </c>
      <c r="C263" s="2">
        <v>169072.91666666666</v>
      </c>
      <c r="D263" s="2">
        <v>59067.333333333336</v>
      </c>
      <c r="E263" s="2">
        <v>6691.090909090909</v>
      </c>
      <c r="F263" s="2">
        <v>237813.45454545456</v>
      </c>
      <c r="G263">
        <f t="shared" si="21"/>
        <v>0.71099999999999997</v>
      </c>
      <c r="H263">
        <f t="shared" si="22"/>
        <v>0.248</v>
      </c>
      <c r="I263">
        <f t="shared" si="23"/>
        <v>2.8000000000000001E-2</v>
      </c>
      <c r="J263" s="7">
        <f t="shared" si="20"/>
        <v>8.4700000000000006</v>
      </c>
      <c r="K263" s="7">
        <f t="shared" si="20"/>
        <v>19.600000000000001</v>
      </c>
      <c r="L263" s="7">
        <f t="shared" si="24"/>
        <v>11.75</v>
      </c>
    </row>
    <row r="264" spans="1:12" x14ac:dyDescent="0.35">
      <c r="A264">
        <v>2017</v>
      </c>
      <c r="B264">
        <v>6</v>
      </c>
      <c r="C264" s="2">
        <v>187650.5</v>
      </c>
      <c r="D264" s="2">
        <v>57320.583333333336</v>
      </c>
      <c r="E264" s="2">
        <v>6904.416666666667</v>
      </c>
      <c r="F264" s="2">
        <v>251875.5</v>
      </c>
      <c r="G264">
        <f t="shared" si="21"/>
        <v>0.745</v>
      </c>
      <c r="H264">
        <f t="shared" si="22"/>
        <v>0.22800000000000001</v>
      </c>
      <c r="I264">
        <f t="shared" si="23"/>
        <v>2.7E-2</v>
      </c>
      <c r="J264" s="7">
        <f t="shared" si="20"/>
        <v>10.99</v>
      </c>
      <c r="K264" s="7">
        <f t="shared" si="20"/>
        <v>-2.96</v>
      </c>
      <c r="L264" s="7">
        <f t="shared" si="24"/>
        <v>3.19</v>
      </c>
    </row>
    <row r="265" spans="1:12" x14ac:dyDescent="0.35">
      <c r="A265">
        <v>2018</v>
      </c>
      <c r="B265">
        <v>6</v>
      </c>
      <c r="C265" s="2">
        <v>197869</v>
      </c>
      <c r="D265" s="2">
        <v>66496.571428571435</v>
      </c>
      <c r="E265" s="2">
        <v>6043.8571428571431</v>
      </c>
      <c r="F265" s="2">
        <v>270409.42857142858</v>
      </c>
      <c r="G265">
        <f t="shared" si="21"/>
        <v>0.73199999999999998</v>
      </c>
      <c r="H265">
        <f t="shared" si="22"/>
        <v>0.246</v>
      </c>
      <c r="I265">
        <f t="shared" si="23"/>
        <v>2.1999999999999999E-2</v>
      </c>
      <c r="J265" s="7">
        <f t="shared" si="20"/>
        <v>5.45</v>
      </c>
      <c r="K265" s="7">
        <f t="shared" si="20"/>
        <v>16.010000000000002</v>
      </c>
      <c r="L265" s="7">
        <f t="shared" si="24"/>
        <v>-12.46</v>
      </c>
    </row>
    <row r="266" spans="1:12" x14ac:dyDescent="0.35">
      <c r="A266">
        <v>1975</v>
      </c>
      <c r="B266" t="s">
        <v>44</v>
      </c>
      <c r="C266" s="2">
        <v>0</v>
      </c>
      <c r="D266" s="2">
        <v>0</v>
      </c>
      <c r="E266" s="2">
        <v>127.33333333333333</v>
      </c>
      <c r="F266" s="2">
        <v>2381</v>
      </c>
      <c r="G266">
        <f t="shared" si="21"/>
        <v>0</v>
      </c>
      <c r="H266">
        <f t="shared" si="22"/>
        <v>0</v>
      </c>
      <c r="I266">
        <f t="shared" si="23"/>
        <v>5.2999999999999999E-2</v>
      </c>
      <c r="J266" s="7">
        <f t="shared" si="20"/>
        <v>-100</v>
      </c>
      <c r="K266" s="7">
        <f t="shared" si="20"/>
        <v>-100</v>
      </c>
      <c r="L266" s="7">
        <f t="shared" si="24"/>
        <v>-97.89</v>
      </c>
    </row>
    <row r="267" spans="1:12" x14ac:dyDescent="0.35">
      <c r="A267">
        <v>1976</v>
      </c>
      <c r="B267" t="s">
        <v>44</v>
      </c>
      <c r="C267" s="2">
        <v>0</v>
      </c>
      <c r="D267" s="2">
        <v>0</v>
      </c>
      <c r="E267" s="2">
        <v>343.58333333333331</v>
      </c>
      <c r="F267" s="2">
        <v>2791.0833333333335</v>
      </c>
      <c r="G267">
        <f t="shared" si="21"/>
        <v>0</v>
      </c>
      <c r="H267">
        <f t="shared" si="22"/>
        <v>0</v>
      </c>
      <c r="I267">
        <f t="shared" si="23"/>
        <v>0.123</v>
      </c>
      <c r="J267" s="7" t="e">
        <f t="shared" si="20"/>
        <v>#DIV/0!</v>
      </c>
      <c r="K267" s="7" t="e">
        <f t="shared" si="20"/>
        <v>#DIV/0!</v>
      </c>
      <c r="L267" s="7">
        <f t="shared" si="24"/>
        <v>169.83</v>
      </c>
    </row>
    <row r="268" spans="1:12" x14ac:dyDescent="0.35">
      <c r="A268">
        <v>1977</v>
      </c>
      <c r="B268" t="s">
        <v>44</v>
      </c>
      <c r="C268" s="2">
        <v>0</v>
      </c>
      <c r="D268" s="2">
        <v>0</v>
      </c>
      <c r="E268" s="2">
        <v>93.666666666666671</v>
      </c>
      <c r="F268" s="2">
        <v>2068.3333333333335</v>
      </c>
      <c r="G268">
        <f t="shared" si="21"/>
        <v>0</v>
      </c>
      <c r="H268">
        <f t="shared" si="22"/>
        <v>0</v>
      </c>
      <c r="I268">
        <f t="shared" si="23"/>
        <v>4.4999999999999998E-2</v>
      </c>
      <c r="J268" s="7" t="e">
        <f t="shared" si="20"/>
        <v>#DIV/0!</v>
      </c>
      <c r="K268" s="7" t="e">
        <f t="shared" si="20"/>
        <v>#DIV/0!</v>
      </c>
      <c r="L268" s="7">
        <f t="shared" si="24"/>
        <v>-72.739999999999995</v>
      </c>
    </row>
    <row r="269" spans="1:12" x14ac:dyDescent="0.35">
      <c r="A269">
        <v>1978</v>
      </c>
      <c r="B269" t="s">
        <v>44</v>
      </c>
      <c r="C269" s="2">
        <v>0</v>
      </c>
      <c r="D269" s="2">
        <v>0</v>
      </c>
      <c r="E269" s="2">
        <v>122.16666666666667</v>
      </c>
      <c r="F269" s="2">
        <v>2153</v>
      </c>
      <c r="G269">
        <f t="shared" si="21"/>
        <v>0</v>
      </c>
      <c r="H269">
        <f t="shared" si="22"/>
        <v>0</v>
      </c>
      <c r="I269">
        <f t="shared" si="23"/>
        <v>5.7000000000000002E-2</v>
      </c>
      <c r="J269" s="7" t="e">
        <f t="shared" si="20"/>
        <v>#DIV/0!</v>
      </c>
      <c r="K269" s="7" t="e">
        <f t="shared" si="20"/>
        <v>#DIV/0!</v>
      </c>
      <c r="L269" s="7">
        <f t="shared" si="24"/>
        <v>30.43</v>
      </c>
    </row>
    <row r="270" spans="1:12" x14ac:dyDescent="0.35">
      <c r="A270">
        <v>1979</v>
      </c>
      <c r="B270" t="s">
        <v>44</v>
      </c>
      <c r="C270" s="2">
        <v>0</v>
      </c>
      <c r="D270" s="2">
        <v>0</v>
      </c>
      <c r="E270" s="2">
        <v>157.16666666666666</v>
      </c>
      <c r="F270" s="2">
        <v>2927.75</v>
      </c>
      <c r="G270">
        <f t="shared" si="21"/>
        <v>0</v>
      </c>
      <c r="H270">
        <f t="shared" si="22"/>
        <v>0</v>
      </c>
      <c r="I270">
        <f t="shared" si="23"/>
        <v>5.3999999999999999E-2</v>
      </c>
      <c r="J270" s="7" t="e">
        <f t="shared" si="20"/>
        <v>#DIV/0!</v>
      </c>
      <c r="K270" s="7" t="e">
        <f t="shared" si="20"/>
        <v>#DIV/0!</v>
      </c>
      <c r="L270" s="7">
        <f t="shared" si="24"/>
        <v>28.65</v>
      </c>
    </row>
    <row r="271" spans="1:12" x14ac:dyDescent="0.35">
      <c r="A271">
        <v>1980</v>
      </c>
      <c r="B271" t="s">
        <v>44</v>
      </c>
      <c r="C271" s="2">
        <v>0</v>
      </c>
      <c r="D271" s="2">
        <v>0</v>
      </c>
      <c r="E271" s="2">
        <v>227.16666666666666</v>
      </c>
      <c r="F271" s="2">
        <v>5633.5</v>
      </c>
      <c r="G271">
        <f t="shared" si="21"/>
        <v>0</v>
      </c>
      <c r="H271">
        <f t="shared" si="22"/>
        <v>0</v>
      </c>
      <c r="I271">
        <f t="shared" si="23"/>
        <v>0.04</v>
      </c>
      <c r="J271" s="7" t="e">
        <f t="shared" si="20"/>
        <v>#DIV/0!</v>
      </c>
      <c r="K271" s="7" t="e">
        <f t="shared" si="20"/>
        <v>#DIV/0!</v>
      </c>
      <c r="L271" s="7">
        <f t="shared" si="24"/>
        <v>44.54</v>
      </c>
    </row>
    <row r="272" spans="1:12" x14ac:dyDescent="0.35">
      <c r="A272">
        <v>1981</v>
      </c>
      <c r="B272" t="s">
        <v>44</v>
      </c>
      <c r="C272" s="2">
        <v>0</v>
      </c>
      <c r="D272" s="2">
        <v>0</v>
      </c>
      <c r="E272" s="2">
        <v>359.91666666666669</v>
      </c>
      <c r="F272" s="2">
        <v>6760.416666666667</v>
      </c>
      <c r="G272">
        <f t="shared" si="21"/>
        <v>0</v>
      </c>
      <c r="H272">
        <f t="shared" si="22"/>
        <v>0</v>
      </c>
      <c r="I272">
        <f t="shared" si="23"/>
        <v>5.2999999999999999E-2</v>
      </c>
      <c r="J272" s="7" t="e">
        <f t="shared" si="20"/>
        <v>#DIV/0!</v>
      </c>
      <c r="K272" s="7" t="e">
        <f t="shared" si="20"/>
        <v>#DIV/0!</v>
      </c>
      <c r="L272" s="7">
        <f t="shared" si="24"/>
        <v>58.44</v>
      </c>
    </row>
    <row r="273" spans="1:12" x14ac:dyDescent="0.35">
      <c r="A273">
        <v>1982</v>
      </c>
      <c r="B273" t="s">
        <v>44</v>
      </c>
      <c r="C273" s="2">
        <v>0</v>
      </c>
      <c r="D273" s="2">
        <v>0</v>
      </c>
      <c r="E273" s="2">
        <v>285.5</v>
      </c>
      <c r="F273" s="2">
        <v>7455.75</v>
      </c>
      <c r="G273">
        <f t="shared" si="21"/>
        <v>0</v>
      </c>
      <c r="H273">
        <f t="shared" si="22"/>
        <v>0</v>
      </c>
      <c r="I273">
        <f t="shared" si="23"/>
        <v>3.7999999999999999E-2</v>
      </c>
      <c r="J273" s="7" t="e">
        <f t="shared" si="20"/>
        <v>#DIV/0!</v>
      </c>
      <c r="K273" s="7" t="e">
        <f t="shared" si="20"/>
        <v>#DIV/0!</v>
      </c>
      <c r="L273" s="7">
        <f t="shared" si="24"/>
        <v>-20.68</v>
      </c>
    </row>
    <row r="274" spans="1:12" x14ac:dyDescent="0.35">
      <c r="A274">
        <v>1983</v>
      </c>
      <c r="B274" t="s">
        <v>44</v>
      </c>
      <c r="C274" s="2">
        <v>0</v>
      </c>
      <c r="D274" s="2">
        <v>0</v>
      </c>
      <c r="E274" s="2">
        <v>243.08333333333334</v>
      </c>
      <c r="F274" s="2">
        <v>6891.583333333333</v>
      </c>
      <c r="G274">
        <f t="shared" si="21"/>
        <v>0</v>
      </c>
      <c r="H274">
        <f t="shared" si="22"/>
        <v>0</v>
      </c>
      <c r="I274">
        <f t="shared" si="23"/>
        <v>3.5000000000000003E-2</v>
      </c>
      <c r="J274" s="7" t="e">
        <f t="shared" si="20"/>
        <v>#DIV/0!</v>
      </c>
      <c r="K274" s="7" t="e">
        <f t="shared" si="20"/>
        <v>#DIV/0!</v>
      </c>
      <c r="L274" s="7">
        <f t="shared" si="24"/>
        <v>-14.86</v>
      </c>
    </row>
    <row r="275" spans="1:12" x14ac:dyDescent="0.35">
      <c r="A275">
        <v>1984</v>
      </c>
      <c r="B275" t="s">
        <v>44</v>
      </c>
      <c r="C275" s="2">
        <v>0</v>
      </c>
      <c r="D275" s="2">
        <v>0</v>
      </c>
      <c r="E275" s="2">
        <v>197</v>
      </c>
      <c r="F275" s="2">
        <v>11501</v>
      </c>
      <c r="G275">
        <f t="shared" si="21"/>
        <v>0</v>
      </c>
      <c r="H275">
        <f t="shared" si="22"/>
        <v>0</v>
      </c>
      <c r="I275">
        <f t="shared" si="23"/>
        <v>1.7000000000000001E-2</v>
      </c>
      <c r="J275" s="7" t="e">
        <f t="shared" ref="J275:K338" si="25">ROUND((C275-C274)*100/C274,2)</f>
        <v>#DIV/0!</v>
      </c>
      <c r="K275" s="7" t="e">
        <f t="shared" si="25"/>
        <v>#DIV/0!</v>
      </c>
      <c r="L275" s="7">
        <f t="shared" si="24"/>
        <v>-18.96</v>
      </c>
    </row>
    <row r="276" spans="1:12" x14ac:dyDescent="0.35">
      <c r="A276">
        <v>1985</v>
      </c>
      <c r="B276" t="s">
        <v>44</v>
      </c>
      <c r="C276" s="2">
        <v>0</v>
      </c>
      <c r="D276" s="2">
        <v>0</v>
      </c>
      <c r="E276" s="2">
        <v>216.58333333333334</v>
      </c>
      <c r="F276" s="2">
        <v>9669</v>
      </c>
      <c r="G276">
        <f t="shared" si="21"/>
        <v>0</v>
      </c>
      <c r="H276">
        <f t="shared" si="22"/>
        <v>0</v>
      </c>
      <c r="I276">
        <f t="shared" si="23"/>
        <v>2.1999999999999999E-2</v>
      </c>
      <c r="J276" s="7" t="e">
        <f t="shared" si="25"/>
        <v>#DIV/0!</v>
      </c>
      <c r="K276" s="7" t="e">
        <f t="shared" si="25"/>
        <v>#DIV/0!</v>
      </c>
      <c r="L276" s="7">
        <f t="shared" si="24"/>
        <v>9.94</v>
      </c>
    </row>
    <row r="277" spans="1:12" x14ac:dyDescent="0.35">
      <c r="A277">
        <v>1986</v>
      </c>
      <c r="B277" t="s">
        <v>44</v>
      </c>
      <c r="C277" s="2">
        <v>0</v>
      </c>
      <c r="D277" s="2">
        <v>0</v>
      </c>
      <c r="E277" s="2">
        <v>115.83333333333333</v>
      </c>
      <c r="F277" s="2">
        <v>7911.333333333333</v>
      </c>
      <c r="G277">
        <f t="shared" si="21"/>
        <v>0</v>
      </c>
      <c r="H277">
        <f t="shared" si="22"/>
        <v>0</v>
      </c>
      <c r="I277">
        <f t="shared" si="23"/>
        <v>1.4999999999999999E-2</v>
      </c>
      <c r="J277" s="7" t="e">
        <f t="shared" si="25"/>
        <v>#DIV/0!</v>
      </c>
      <c r="K277" s="7" t="e">
        <f t="shared" si="25"/>
        <v>#DIV/0!</v>
      </c>
      <c r="L277" s="7">
        <f t="shared" si="24"/>
        <v>-46.52</v>
      </c>
    </row>
    <row r="278" spans="1:12" x14ac:dyDescent="0.35">
      <c r="A278">
        <v>1987</v>
      </c>
      <c r="B278" t="s">
        <v>44</v>
      </c>
      <c r="C278" s="2">
        <v>0</v>
      </c>
      <c r="D278" s="2">
        <v>0</v>
      </c>
      <c r="E278" s="2">
        <v>121</v>
      </c>
      <c r="F278" s="2">
        <v>6604.833333333333</v>
      </c>
      <c r="G278">
        <f t="shared" si="21"/>
        <v>0</v>
      </c>
      <c r="H278">
        <f t="shared" si="22"/>
        <v>0</v>
      </c>
      <c r="I278">
        <f t="shared" si="23"/>
        <v>1.7999999999999999E-2</v>
      </c>
      <c r="J278" s="7" t="e">
        <f t="shared" si="25"/>
        <v>#DIV/0!</v>
      </c>
      <c r="K278" s="7" t="e">
        <f t="shared" si="25"/>
        <v>#DIV/0!</v>
      </c>
      <c r="L278" s="7">
        <f t="shared" si="24"/>
        <v>4.46</v>
      </c>
    </row>
    <row r="279" spans="1:12" x14ac:dyDescent="0.35">
      <c r="A279">
        <v>1988</v>
      </c>
      <c r="B279" t="s">
        <v>44</v>
      </c>
      <c r="C279" s="2">
        <v>0</v>
      </c>
      <c r="D279" s="2">
        <v>0</v>
      </c>
      <c r="E279" s="2">
        <v>173.75</v>
      </c>
      <c r="F279" s="2">
        <v>7917.333333333333</v>
      </c>
      <c r="G279">
        <f t="shared" si="21"/>
        <v>0</v>
      </c>
      <c r="H279">
        <f t="shared" si="22"/>
        <v>0</v>
      </c>
      <c r="I279">
        <f t="shared" si="23"/>
        <v>2.1999999999999999E-2</v>
      </c>
      <c r="J279" s="7" t="e">
        <f t="shared" si="25"/>
        <v>#DIV/0!</v>
      </c>
      <c r="K279" s="7" t="e">
        <f t="shared" si="25"/>
        <v>#DIV/0!</v>
      </c>
      <c r="L279" s="7">
        <f t="shared" si="24"/>
        <v>43.6</v>
      </c>
    </row>
    <row r="280" spans="1:12" x14ac:dyDescent="0.35">
      <c r="A280">
        <v>1989</v>
      </c>
      <c r="B280" t="s">
        <v>44</v>
      </c>
      <c r="C280" s="2">
        <v>0</v>
      </c>
      <c r="D280" s="2">
        <v>0</v>
      </c>
      <c r="E280" s="2">
        <v>216</v>
      </c>
      <c r="F280" s="2">
        <v>8117</v>
      </c>
      <c r="G280">
        <f t="shared" si="21"/>
        <v>0</v>
      </c>
      <c r="H280">
        <f t="shared" si="22"/>
        <v>0</v>
      </c>
      <c r="I280">
        <f t="shared" si="23"/>
        <v>2.7E-2</v>
      </c>
      <c r="J280" s="7" t="e">
        <f t="shared" si="25"/>
        <v>#DIV/0!</v>
      </c>
      <c r="K280" s="7" t="e">
        <f t="shared" si="25"/>
        <v>#DIV/0!</v>
      </c>
      <c r="L280" s="7">
        <f t="shared" si="24"/>
        <v>24.32</v>
      </c>
    </row>
    <row r="281" spans="1:12" x14ac:dyDescent="0.35">
      <c r="A281">
        <v>1990</v>
      </c>
      <c r="B281" t="s">
        <v>44</v>
      </c>
      <c r="C281" s="2">
        <v>0</v>
      </c>
      <c r="D281" s="2">
        <v>0</v>
      </c>
      <c r="E281" s="2">
        <v>124</v>
      </c>
      <c r="F281" s="2">
        <v>9002.3333333333339</v>
      </c>
      <c r="G281">
        <f t="shared" si="21"/>
        <v>0</v>
      </c>
      <c r="H281">
        <f t="shared" si="22"/>
        <v>0</v>
      </c>
      <c r="I281">
        <f t="shared" si="23"/>
        <v>1.4E-2</v>
      </c>
      <c r="J281" s="7" t="e">
        <f t="shared" si="25"/>
        <v>#DIV/0!</v>
      </c>
      <c r="K281" s="7" t="e">
        <f t="shared" si="25"/>
        <v>#DIV/0!</v>
      </c>
      <c r="L281" s="7">
        <f t="shared" si="24"/>
        <v>-42.59</v>
      </c>
    </row>
    <row r="282" spans="1:12" x14ac:dyDescent="0.35">
      <c r="A282">
        <v>1991</v>
      </c>
      <c r="B282" t="s">
        <v>44</v>
      </c>
      <c r="C282" s="2">
        <v>5930.583333333333</v>
      </c>
      <c r="D282" s="2">
        <v>219.41666666666666</v>
      </c>
      <c r="E282" s="2">
        <v>235.75</v>
      </c>
      <c r="F282" s="2">
        <v>11430.083333333334</v>
      </c>
      <c r="G282">
        <f t="shared" si="21"/>
        <v>0.51900000000000002</v>
      </c>
      <c r="H282">
        <f t="shared" si="22"/>
        <v>1.9E-2</v>
      </c>
      <c r="I282">
        <f t="shared" si="23"/>
        <v>2.1000000000000001E-2</v>
      </c>
      <c r="J282" s="7" t="e">
        <f t="shared" si="25"/>
        <v>#DIV/0!</v>
      </c>
      <c r="K282" s="7" t="e">
        <f t="shared" si="25"/>
        <v>#DIV/0!</v>
      </c>
      <c r="L282" s="7">
        <f t="shared" si="24"/>
        <v>90.12</v>
      </c>
    </row>
    <row r="283" spans="1:12" x14ac:dyDescent="0.35">
      <c r="A283">
        <v>1992</v>
      </c>
      <c r="B283" t="s">
        <v>44</v>
      </c>
      <c r="C283" s="2">
        <v>18831.833333333332</v>
      </c>
      <c r="D283" s="2">
        <v>595.58333333333337</v>
      </c>
      <c r="E283" s="2">
        <v>479.33333333333331</v>
      </c>
      <c r="F283" s="2">
        <v>19906.75</v>
      </c>
      <c r="G283">
        <f t="shared" si="21"/>
        <v>0.94599999999999995</v>
      </c>
      <c r="H283">
        <f t="shared" si="22"/>
        <v>0.03</v>
      </c>
      <c r="I283">
        <f t="shared" si="23"/>
        <v>2.4E-2</v>
      </c>
      <c r="J283" s="7">
        <f t="shared" si="25"/>
        <v>217.54</v>
      </c>
      <c r="K283" s="7">
        <f t="shared" si="25"/>
        <v>171.44</v>
      </c>
      <c r="L283" s="7">
        <f t="shared" si="24"/>
        <v>103.32</v>
      </c>
    </row>
    <row r="284" spans="1:12" x14ac:dyDescent="0.35">
      <c r="A284">
        <v>1993</v>
      </c>
      <c r="B284" t="s">
        <v>44</v>
      </c>
      <c r="C284" s="2">
        <v>26073.666666666668</v>
      </c>
      <c r="D284" s="2">
        <v>1556.0833333333333</v>
      </c>
      <c r="E284" s="2">
        <v>1687.25</v>
      </c>
      <c r="F284" s="2">
        <v>29317</v>
      </c>
      <c r="G284">
        <f t="shared" si="21"/>
        <v>0.88900000000000001</v>
      </c>
      <c r="H284">
        <f t="shared" si="22"/>
        <v>5.2999999999999999E-2</v>
      </c>
      <c r="I284">
        <f t="shared" si="23"/>
        <v>5.8000000000000003E-2</v>
      </c>
      <c r="J284" s="7">
        <f t="shared" si="25"/>
        <v>38.46</v>
      </c>
      <c r="K284" s="7">
        <f t="shared" si="25"/>
        <v>161.27000000000001</v>
      </c>
      <c r="L284" s="7">
        <f t="shared" si="24"/>
        <v>252</v>
      </c>
    </row>
    <row r="285" spans="1:12" x14ac:dyDescent="0.35">
      <c r="A285">
        <v>1994</v>
      </c>
      <c r="B285" t="s">
        <v>44</v>
      </c>
      <c r="C285" s="2">
        <v>28110.583333333332</v>
      </c>
      <c r="D285" s="2">
        <v>2626.75</v>
      </c>
      <c r="E285" s="2">
        <v>1830.3333333333333</v>
      </c>
      <c r="F285" s="2">
        <v>32567.666666666668</v>
      </c>
      <c r="G285">
        <f t="shared" si="21"/>
        <v>0.86299999999999999</v>
      </c>
      <c r="H285">
        <f t="shared" si="22"/>
        <v>8.1000000000000003E-2</v>
      </c>
      <c r="I285">
        <f t="shared" si="23"/>
        <v>5.6000000000000001E-2</v>
      </c>
      <c r="J285" s="7">
        <f t="shared" si="25"/>
        <v>7.81</v>
      </c>
      <c r="K285" s="7">
        <f t="shared" si="25"/>
        <v>68.81</v>
      </c>
      <c r="L285" s="7">
        <f t="shared" si="24"/>
        <v>8.48</v>
      </c>
    </row>
    <row r="286" spans="1:12" x14ac:dyDescent="0.35">
      <c r="A286">
        <v>1995</v>
      </c>
      <c r="B286" t="s">
        <v>44</v>
      </c>
      <c r="C286" s="2">
        <v>32180.333333333332</v>
      </c>
      <c r="D286" s="2">
        <v>3947</v>
      </c>
      <c r="E286" s="2">
        <v>2533</v>
      </c>
      <c r="F286" s="2">
        <v>38660.333333333336</v>
      </c>
      <c r="G286">
        <f t="shared" si="21"/>
        <v>0.83199999999999996</v>
      </c>
      <c r="H286">
        <f t="shared" si="22"/>
        <v>0.10199999999999999</v>
      </c>
      <c r="I286">
        <f t="shared" si="23"/>
        <v>6.6000000000000003E-2</v>
      </c>
      <c r="J286" s="7">
        <f t="shared" si="25"/>
        <v>14.48</v>
      </c>
      <c r="K286" s="7">
        <f t="shared" si="25"/>
        <v>50.26</v>
      </c>
      <c r="L286" s="7">
        <f t="shared" si="24"/>
        <v>38.39</v>
      </c>
    </row>
    <row r="287" spans="1:12" x14ac:dyDescent="0.35">
      <c r="A287">
        <v>1996</v>
      </c>
      <c r="B287" t="s">
        <v>44</v>
      </c>
      <c r="C287" s="2">
        <v>29677.333333333332</v>
      </c>
      <c r="D287" s="2">
        <v>4348</v>
      </c>
      <c r="E287" s="2">
        <v>2516.6666666666665</v>
      </c>
      <c r="F287" s="2">
        <v>36542</v>
      </c>
      <c r="G287">
        <f t="shared" si="21"/>
        <v>0.81200000000000006</v>
      </c>
      <c r="H287">
        <f t="shared" si="22"/>
        <v>0.11899999999999999</v>
      </c>
      <c r="I287">
        <f t="shared" si="23"/>
        <v>6.9000000000000006E-2</v>
      </c>
      <c r="J287" s="7">
        <f t="shared" si="25"/>
        <v>-7.78</v>
      </c>
      <c r="K287" s="7">
        <f t="shared" si="25"/>
        <v>10.16</v>
      </c>
      <c r="L287" s="7">
        <f t="shared" si="24"/>
        <v>-0.64</v>
      </c>
    </row>
    <row r="288" spans="1:12" x14ac:dyDescent="0.35">
      <c r="A288">
        <v>1997</v>
      </c>
      <c r="B288" t="s">
        <v>44</v>
      </c>
      <c r="C288" s="2">
        <v>30145.666666666668</v>
      </c>
      <c r="D288" s="2">
        <v>7424.5</v>
      </c>
      <c r="E288" s="2">
        <v>2638.5</v>
      </c>
      <c r="F288" s="2">
        <v>40208.583333333336</v>
      </c>
      <c r="G288">
        <f t="shared" si="21"/>
        <v>0.75</v>
      </c>
      <c r="H288">
        <f t="shared" si="22"/>
        <v>0.185</v>
      </c>
      <c r="I288">
        <f t="shared" si="23"/>
        <v>6.6000000000000003E-2</v>
      </c>
      <c r="J288" s="7">
        <f t="shared" si="25"/>
        <v>1.58</v>
      </c>
      <c r="K288" s="7">
        <f t="shared" si="25"/>
        <v>70.760000000000005</v>
      </c>
      <c r="L288" s="7">
        <f t="shared" si="24"/>
        <v>4.84</v>
      </c>
    </row>
    <row r="289" spans="1:12" x14ac:dyDescent="0.35">
      <c r="A289">
        <v>1998</v>
      </c>
      <c r="B289" t="s">
        <v>44</v>
      </c>
      <c r="C289" s="2">
        <v>33792.416666666664</v>
      </c>
      <c r="D289" s="2">
        <v>7217.333333333333</v>
      </c>
      <c r="E289" s="2">
        <v>1700.1666666666667</v>
      </c>
      <c r="F289" s="2">
        <v>42709.916666666664</v>
      </c>
      <c r="G289">
        <f t="shared" si="21"/>
        <v>0.79100000000000004</v>
      </c>
      <c r="H289">
        <f t="shared" si="22"/>
        <v>0.16900000000000001</v>
      </c>
      <c r="I289">
        <f t="shared" si="23"/>
        <v>0.04</v>
      </c>
      <c r="J289" s="7">
        <f t="shared" si="25"/>
        <v>12.1</v>
      </c>
      <c r="K289" s="7">
        <f t="shared" si="25"/>
        <v>-2.79</v>
      </c>
      <c r="L289" s="7">
        <f t="shared" si="24"/>
        <v>-35.56</v>
      </c>
    </row>
    <row r="290" spans="1:12" x14ac:dyDescent="0.35">
      <c r="A290">
        <v>1999</v>
      </c>
      <c r="B290" t="s">
        <v>44</v>
      </c>
      <c r="C290" s="2">
        <v>45088.75</v>
      </c>
      <c r="D290" s="2">
        <v>9230.9166666666661</v>
      </c>
      <c r="E290" s="2">
        <v>2276.6666666666665</v>
      </c>
      <c r="F290" s="2">
        <v>56596.333333333336</v>
      </c>
      <c r="G290">
        <f t="shared" si="21"/>
        <v>0.79700000000000004</v>
      </c>
      <c r="H290">
        <f t="shared" si="22"/>
        <v>0.16300000000000001</v>
      </c>
      <c r="I290">
        <f t="shared" si="23"/>
        <v>0.04</v>
      </c>
      <c r="J290" s="7">
        <f t="shared" si="25"/>
        <v>33.43</v>
      </c>
      <c r="K290" s="7">
        <f t="shared" si="25"/>
        <v>27.9</v>
      </c>
      <c r="L290" s="7">
        <f t="shared" si="24"/>
        <v>33.909999999999997</v>
      </c>
    </row>
    <row r="291" spans="1:12" x14ac:dyDescent="0.35">
      <c r="A291">
        <v>2000</v>
      </c>
      <c r="B291" t="s">
        <v>44</v>
      </c>
      <c r="C291" s="2">
        <v>34552.916666666664</v>
      </c>
      <c r="D291" s="2">
        <v>8342.9166666666661</v>
      </c>
      <c r="E291" s="2">
        <v>1751.5454545454545</v>
      </c>
      <c r="F291" s="2">
        <v>45539.909090909088</v>
      </c>
      <c r="G291">
        <f t="shared" si="21"/>
        <v>0.75900000000000001</v>
      </c>
      <c r="H291">
        <f t="shared" si="22"/>
        <v>0.183</v>
      </c>
      <c r="I291">
        <f t="shared" si="23"/>
        <v>3.7999999999999999E-2</v>
      </c>
      <c r="J291" s="7">
        <f t="shared" si="25"/>
        <v>-23.37</v>
      </c>
      <c r="K291" s="7">
        <f t="shared" si="25"/>
        <v>-9.6199999999999992</v>
      </c>
      <c r="L291" s="7">
        <f t="shared" si="24"/>
        <v>-23.07</v>
      </c>
    </row>
    <row r="292" spans="1:12" x14ac:dyDescent="0.35">
      <c r="A292">
        <v>2001</v>
      </c>
      <c r="B292" t="s">
        <v>44</v>
      </c>
      <c r="C292" s="2">
        <v>30710.5</v>
      </c>
      <c r="D292" s="2">
        <v>7368.083333333333</v>
      </c>
      <c r="E292" s="2">
        <v>1480.3636363636363</v>
      </c>
      <c r="F292" s="2">
        <v>40324.272727272728</v>
      </c>
      <c r="G292">
        <f t="shared" si="21"/>
        <v>0.76200000000000001</v>
      </c>
      <c r="H292">
        <f t="shared" si="22"/>
        <v>0.183</v>
      </c>
      <c r="I292">
        <f t="shared" si="23"/>
        <v>3.6999999999999998E-2</v>
      </c>
      <c r="J292" s="7">
        <f t="shared" si="25"/>
        <v>-11.12</v>
      </c>
      <c r="K292" s="7">
        <f t="shared" si="25"/>
        <v>-11.68</v>
      </c>
      <c r="L292" s="7">
        <f t="shared" si="24"/>
        <v>-15.48</v>
      </c>
    </row>
    <row r="293" spans="1:12" x14ac:dyDescent="0.35">
      <c r="A293">
        <v>2002</v>
      </c>
      <c r="B293" t="s">
        <v>44</v>
      </c>
      <c r="C293" s="2">
        <v>29658.083333333332</v>
      </c>
      <c r="D293" s="2">
        <v>7418.416666666667</v>
      </c>
      <c r="E293" s="2">
        <v>1488.1666666666667</v>
      </c>
      <c r="F293" s="2">
        <v>38564.666666666664</v>
      </c>
      <c r="G293">
        <f t="shared" si="21"/>
        <v>0.76900000000000002</v>
      </c>
      <c r="H293">
        <f t="shared" si="22"/>
        <v>0.192</v>
      </c>
      <c r="I293">
        <f t="shared" si="23"/>
        <v>3.9E-2</v>
      </c>
      <c r="J293" s="7">
        <f t="shared" si="25"/>
        <v>-3.43</v>
      </c>
      <c r="K293" s="7">
        <f t="shared" si="25"/>
        <v>0.68</v>
      </c>
      <c r="L293" s="7">
        <f t="shared" si="24"/>
        <v>0.53</v>
      </c>
    </row>
    <row r="294" spans="1:12" x14ac:dyDescent="0.35">
      <c r="A294">
        <v>2003</v>
      </c>
      <c r="B294" t="s">
        <v>44</v>
      </c>
      <c r="C294" s="2">
        <v>43369.916666666664</v>
      </c>
      <c r="D294" s="2">
        <v>12792.5</v>
      </c>
      <c r="E294" s="2">
        <v>2523.5</v>
      </c>
      <c r="F294" s="2">
        <v>58685.916666666664</v>
      </c>
      <c r="G294">
        <f t="shared" si="21"/>
        <v>0.73899999999999999</v>
      </c>
      <c r="H294">
        <f t="shared" si="22"/>
        <v>0.218</v>
      </c>
      <c r="I294">
        <f t="shared" si="23"/>
        <v>4.2999999999999997E-2</v>
      </c>
      <c r="J294" s="7">
        <f t="shared" si="25"/>
        <v>46.23</v>
      </c>
      <c r="K294" s="7">
        <f t="shared" si="25"/>
        <v>72.44</v>
      </c>
      <c r="L294" s="7">
        <f t="shared" si="24"/>
        <v>69.569999999999993</v>
      </c>
    </row>
    <row r="295" spans="1:12" x14ac:dyDescent="0.35">
      <c r="A295">
        <v>2004</v>
      </c>
      <c r="B295" t="s">
        <v>44</v>
      </c>
      <c r="C295" s="2">
        <v>67894.333333333328</v>
      </c>
      <c r="D295" s="2">
        <v>18095.5</v>
      </c>
      <c r="E295" s="2">
        <v>2664.3636363636365</v>
      </c>
      <c r="F295" s="2">
        <v>89598</v>
      </c>
      <c r="G295">
        <f t="shared" si="21"/>
        <v>0.75800000000000001</v>
      </c>
      <c r="H295">
        <f t="shared" si="22"/>
        <v>0.20200000000000001</v>
      </c>
      <c r="I295">
        <f t="shared" si="23"/>
        <v>0.03</v>
      </c>
      <c r="J295" s="7">
        <f t="shared" si="25"/>
        <v>56.55</v>
      </c>
      <c r="K295" s="7">
        <f t="shared" si="25"/>
        <v>41.45</v>
      </c>
      <c r="L295" s="7">
        <f t="shared" si="24"/>
        <v>5.58</v>
      </c>
    </row>
    <row r="296" spans="1:12" x14ac:dyDescent="0.35">
      <c r="A296">
        <v>2005</v>
      </c>
      <c r="B296" t="s">
        <v>44</v>
      </c>
      <c r="C296" s="2">
        <v>92211.5</v>
      </c>
      <c r="D296" s="2">
        <v>23508.583333333332</v>
      </c>
      <c r="E296" s="2">
        <v>3577.3636363636365</v>
      </c>
      <c r="F296" s="2">
        <v>122478.27272727272</v>
      </c>
      <c r="G296">
        <f t="shared" si="21"/>
        <v>0.753</v>
      </c>
      <c r="H296">
        <f t="shared" si="22"/>
        <v>0.192</v>
      </c>
      <c r="I296">
        <f t="shared" si="23"/>
        <v>2.9000000000000001E-2</v>
      </c>
      <c r="J296" s="7">
        <f t="shared" si="25"/>
        <v>35.82</v>
      </c>
      <c r="K296" s="7">
        <f t="shared" si="25"/>
        <v>29.91</v>
      </c>
      <c r="L296" s="7">
        <f t="shared" si="24"/>
        <v>34.270000000000003</v>
      </c>
    </row>
    <row r="297" spans="1:12" x14ac:dyDescent="0.35">
      <c r="A297">
        <v>2006</v>
      </c>
      <c r="B297" t="s">
        <v>44</v>
      </c>
      <c r="C297" s="2">
        <v>93793.583333333328</v>
      </c>
      <c r="D297" s="2">
        <v>29006.5</v>
      </c>
      <c r="E297" s="2">
        <v>3249.5</v>
      </c>
      <c r="F297" s="2">
        <v>126049.58333333333</v>
      </c>
      <c r="G297">
        <f t="shared" si="21"/>
        <v>0.74399999999999999</v>
      </c>
      <c r="H297">
        <f t="shared" si="22"/>
        <v>0.23</v>
      </c>
      <c r="I297">
        <f t="shared" si="23"/>
        <v>2.5999999999999999E-2</v>
      </c>
      <c r="J297" s="7">
        <f t="shared" si="25"/>
        <v>1.72</v>
      </c>
      <c r="K297" s="7">
        <f t="shared" si="25"/>
        <v>23.39</v>
      </c>
      <c r="L297" s="7">
        <f t="shared" si="24"/>
        <v>-9.16</v>
      </c>
    </row>
    <row r="298" spans="1:12" x14ac:dyDescent="0.35">
      <c r="A298">
        <v>2007</v>
      </c>
      <c r="B298" t="s">
        <v>44</v>
      </c>
      <c r="C298" s="2">
        <v>82888.916666666672</v>
      </c>
      <c r="D298" s="2">
        <v>27603.5</v>
      </c>
      <c r="E298" s="2">
        <v>2975.4166666666665</v>
      </c>
      <c r="F298" s="2">
        <v>113467.83333333333</v>
      </c>
      <c r="G298">
        <f t="shared" si="21"/>
        <v>0.73099999999999998</v>
      </c>
      <c r="H298">
        <f t="shared" si="22"/>
        <v>0.24299999999999999</v>
      </c>
      <c r="I298">
        <f t="shared" si="23"/>
        <v>2.5999999999999999E-2</v>
      </c>
      <c r="J298" s="7">
        <f t="shared" si="25"/>
        <v>-11.63</v>
      </c>
      <c r="K298" s="7">
        <f t="shared" si="25"/>
        <v>-4.84</v>
      </c>
      <c r="L298" s="7">
        <f t="shared" si="24"/>
        <v>-8.43</v>
      </c>
    </row>
    <row r="299" spans="1:12" x14ac:dyDescent="0.35">
      <c r="A299">
        <v>2008</v>
      </c>
      <c r="B299" t="s">
        <v>44</v>
      </c>
      <c r="C299" s="2">
        <v>78622.083333333328</v>
      </c>
      <c r="D299" s="2">
        <v>24171.333333333332</v>
      </c>
      <c r="E299" s="2">
        <v>3357.9166666666665</v>
      </c>
      <c r="F299" s="2">
        <v>106151.33333333333</v>
      </c>
      <c r="G299">
        <f t="shared" si="21"/>
        <v>0.74099999999999999</v>
      </c>
      <c r="H299">
        <f t="shared" si="22"/>
        <v>0.22800000000000001</v>
      </c>
      <c r="I299">
        <f t="shared" si="23"/>
        <v>3.2000000000000001E-2</v>
      </c>
      <c r="J299" s="7">
        <f t="shared" si="25"/>
        <v>-5.15</v>
      </c>
      <c r="K299" s="7">
        <f t="shared" si="25"/>
        <v>-12.43</v>
      </c>
      <c r="L299" s="7">
        <f t="shared" si="24"/>
        <v>12.86</v>
      </c>
    </row>
    <row r="300" spans="1:12" x14ac:dyDescent="0.35">
      <c r="A300">
        <v>2009</v>
      </c>
      <c r="B300" t="s">
        <v>44</v>
      </c>
      <c r="C300" s="2">
        <v>102340.25</v>
      </c>
      <c r="D300" s="2">
        <v>27682.25</v>
      </c>
      <c r="E300" s="2">
        <v>4777.181818181818</v>
      </c>
      <c r="F300" s="2">
        <v>133620.45454545456</v>
      </c>
      <c r="G300">
        <f t="shared" si="21"/>
        <v>0.76600000000000001</v>
      </c>
      <c r="H300">
        <f t="shared" si="22"/>
        <v>0.20699999999999999</v>
      </c>
      <c r="I300">
        <f t="shared" si="23"/>
        <v>3.5999999999999997E-2</v>
      </c>
      <c r="J300" s="7">
        <f t="shared" si="25"/>
        <v>30.17</v>
      </c>
      <c r="K300" s="7">
        <f t="shared" si="25"/>
        <v>14.53</v>
      </c>
      <c r="L300" s="7">
        <f t="shared" si="24"/>
        <v>42.27</v>
      </c>
    </row>
    <row r="301" spans="1:12" x14ac:dyDescent="0.35">
      <c r="A301">
        <v>2010</v>
      </c>
      <c r="B301" t="s">
        <v>44</v>
      </c>
      <c r="C301" s="2">
        <v>71932.583333333328</v>
      </c>
      <c r="D301" s="2">
        <v>24536.25</v>
      </c>
      <c r="E301" s="2">
        <v>3291.6666666666665</v>
      </c>
      <c r="F301" s="2">
        <v>99760.5</v>
      </c>
      <c r="G301">
        <f t="shared" si="21"/>
        <v>0.72099999999999997</v>
      </c>
      <c r="H301">
        <f t="shared" si="22"/>
        <v>0.246</v>
      </c>
      <c r="I301">
        <f t="shared" si="23"/>
        <v>3.3000000000000002E-2</v>
      </c>
      <c r="J301" s="7">
        <f t="shared" si="25"/>
        <v>-29.71</v>
      </c>
      <c r="K301" s="7">
        <f t="shared" si="25"/>
        <v>-11.36</v>
      </c>
      <c r="L301" s="7">
        <f t="shared" si="24"/>
        <v>-31.1</v>
      </c>
    </row>
    <row r="302" spans="1:12" x14ac:dyDescent="0.35">
      <c r="A302">
        <v>2011</v>
      </c>
      <c r="B302" t="s">
        <v>44</v>
      </c>
      <c r="C302" s="2">
        <v>67337.416666666672</v>
      </c>
      <c r="D302" s="2">
        <v>26169.416666666668</v>
      </c>
      <c r="E302" s="2">
        <v>3445.9166666666665</v>
      </c>
      <c r="F302" s="2">
        <v>96952.75</v>
      </c>
      <c r="G302">
        <f t="shared" si="21"/>
        <v>0.69499999999999995</v>
      </c>
      <c r="H302">
        <f t="shared" si="22"/>
        <v>0.27</v>
      </c>
      <c r="I302">
        <f t="shared" si="23"/>
        <v>3.5999999999999997E-2</v>
      </c>
      <c r="J302" s="7">
        <f t="shared" si="25"/>
        <v>-6.39</v>
      </c>
      <c r="K302" s="7">
        <f t="shared" si="25"/>
        <v>6.66</v>
      </c>
      <c r="L302" s="7">
        <f t="shared" si="24"/>
        <v>4.6900000000000004</v>
      </c>
    </row>
    <row r="303" spans="1:12" x14ac:dyDescent="0.35">
      <c r="A303">
        <v>2012</v>
      </c>
      <c r="B303" t="s">
        <v>44</v>
      </c>
      <c r="C303" s="2">
        <v>85987.333333333328</v>
      </c>
      <c r="D303" s="2">
        <v>28434.75</v>
      </c>
      <c r="E303" s="2">
        <v>2872.6666666666665</v>
      </c>
      <c r="F303" s="2">
        <v>117294.75</v>
      </c>
      <c r="G303">
        <f t="shared" si="21"/>
        <v>0.73299999999999998</v>
      </c>
      <c r="H303">
        <f t="shared" si="22"/>
        <v>0.24199999999999999</v>
      </c>
      <c r="I303">
        <f t="shared" si="23"/>
        <v>2.4E-2</v>
      </c>
      <c r="J303" s="7">
        <f t="shared" si="25"/>
        <v>27.7</v>
      </c>
      <c r="K303" s="7">
        <f t="shared" si="25"/>
        <v>8.66</v>
      </c>
      <c r="L303" s="7">
        <f t="shared" si="24"/>
        <v>-16.64</v>
      </c>
    </row>
    <row r="304" spans="1:12" x14ac:dyDescent="0.35">
      <c r="A304">
        <v>2013</v>
      </c>
      <c r="B304" t="s">
        <v>44</v>
      </c>
      <c r="C304" s="2">
        <v>88998.416666666672</v>
      </c>
      <c r="D304" s="2">
        <v>32235.666666666668</v>
      </c>
      <c r="E304" s="2">
        <v>3220.5</v>
      </c>
      <c r="F304" s="2">
        <v>124454.58333333333</v>
      </c>
      <c r="G304">
        <f t="shared" si="21"/>
        <v>0.71499999999999997</v>
      </c>
      <c r="H304">
        <f t="shared" si="22"/>
        <v>0.25900000000000001</v>
      </c>
      <c r="I304">
        <f t="shared" si="23"/>
        <v>2.5999999999999999E-2</v>
      </c>
      <c r="J304" s="7">
        <f t="shared" si="25"/>
        <v>3.5</v>
      </c>
      <c r="K304" s="7">
        <f t="shared" si="25"/>
        <v>13.37</v>
      </c>
      <c r="L304" s="7">
        <f t="shared" si="24"/>
        <v>12.11</v>
      </c>
    </row>
    <row r="305" spans="1:12" x14ac:dyDescent="0.35">
      <c r="A305">
        <v>2014</v>
      </c>
      <c r="B305" t="s">
        <v>44</v>
      </c>
      <c r="C305" s="2">
        <v>101987.33333333333</v>
      </c>
      <c r="D305" s="2">
        <v>36170.25</v>
      </c>
      <c r="E305" s="2">
        <v>3558.25</v>
      </c>
      <c r="F305" s="2">
        <v>141715.83333333334</v>
      </c>
      <c r="G305">
        <f t="shared" si="21"/>
        <v>0.72</v>
      </c>
      <c r="H305">
        <f t="shared" si="22"/>
        <v>0.255</v>
      </c>
      <c r="I305">
        <f t="shared" si="23"/>
        <v>2.5000000000000001E-2</v>
      </c>
      <c r="J305" s="7">
        <f t="shared" si="25"/>
        <v>14.59</v>
      </c>
      <c r="K305" s="7">
        <f t="shared" si="25"/>
        <v>12.21</v>
      </c>
      <c r="L305" s="7">
        <f t="shared" si="24"/>
        <v>10.49</v>
      </c>
    </row>
    <row r="306" spans="1:12" x14ac:dyDescent="0.35">
      <c r="A306">
        <v>2015</v>
      </c>
      <c r="B306" t="s">
        <v>44</v>
      </c>
      <c r="C306" s="2">
        <v>81320.583333333328</v>
      </c>
      <c r="D306" s="2">
        <v>34452.333333333336</v>
      </c>
      <c r="E306" s="2">
        <v>2898.8333333333335</v>
      </c>
      <c r="F306" s="2">
        <v>118671.75</v>
      </c>
      <c r="G306">
        <f t="shared" si="21"/>
        <v>0.68500000000000005</v>
      </c>
      <c r="H306">
        <f t="shared" si="22"/>
        <v>0.28999999999999998</v>
      </c>
      <c r="I306">
        <f t="shared" si="23"/>
        <v>2.4E-2</v>
      </c>
      <c r="J306" s="7">
        <f t="shared" si="25"/>
        <v>-20.260000000000002</v>
      </c>
      <c r="K306" s="7">
        <f t="shared" si="25"/>
        <v>-4.75</v>
      </c>
      <c r="L306" s="7">
        <f t="shared" si="24"/>
        <v>-18.53</v>
      </c>
    </row>
    <row r="307" spans="1:12" x14ac:dyDescent="0.35">
      <c r="A307">
        <v>2016</v>
      </c>
      <c r="B307" t="s">
        <v>44</v>
      </c>
      <c r="C307" s="2">
        <v>72481.166666666672</v>
      </c>
      <c r="D307" s="2">
        <v>26188.416666666668</v>
      </c>
      <c r="E307" s="2">
        <v>2036.5454545454545</v>
      </c>
      <c r="F307" s="2">
        <v>102202.90909090909</v>
      </c>
      <c r="G307">
        <f t="shared" si="21"/>
        <v>0.70899999999999996</v>
      </c>
      <c r="H307">
        <f t="shared" si="22"/>
        <v>0.25600000000000001</v>
      </c>
      <c r="I307">
        <f t="shared" si="23"/>
        <v>0.02</v>
      </c>
      <c r="J307" s="7">
        <f t="shared" si="25"/>
        <v>-10.87</v>
      </c>
      <c r="K307" s="7">
        <f t="shared" si="25"/>
        <v>-23.99</v>
      </c>
      <c r="L307" s="7">
        <f t="shared" si="24"/>
        <v>-29.75</v>
      </c>
    </row>
    <row r="308" spans="1:12" x14ac:dyDescent="0.35">
      <c r="A308">
        <v>2017</v>
      </c>
      <c r="B308" t="s">
        <v>44</v>
      </c>
      <c r="C308" s="2">
        <v>71149.583333333328</v>
      </c>
      <c r="D308" s="2">
        <v>18707.25</v>
      </c>
      <c r="E308" s="2">
        <v>1586.6666666666667</v>
      </c>
      <c r="F308" s="2">
        <v>91443.5</v>
      </c>
      <c r="G308">
        <f t="shared" si="21"/>
        <v>0.77800000000000002</v>
      </c>
      <c r="H308">
        <f t="shared" si="22"/>
        <v>0.20499999999999999</v>
      </c>
      <c r="I308">
        <f t="shared" si="23"/>
        <v>1.7000000000000001E-2</v>
      </c>
      <c r="J308" s="7">
        <f t="shared" si="25"/>
        <v>-1.84</v>
      </c>
      <c r="K308" s="7">
        <f t="shared" si="25"/>
        <v>-28.57</v>
      </c>
      <c r="L308" s="7">
        <f t="shared" si="24"/>
        <v>-22.09</v>
      </c>
    </row>
    <row r="309" spans="1:12" x14ac:dyDescent="0.35">
      <c r="A309">
        <v>2018</v>
      </c>
      <c r="B309" t="s">
        <v>44</v>
      </c>
      <c r="C309" s="2">
        <v>65634</v>
      </c>
      <c r="D309" s="2">
        <v>16814.571428571428</v>
      </c>
      <c r="E309" s="2">
        <v>904.66666666666663</v>
      </c>
      <c r="F309" s="2">
        <v>83705.666666666672</v>
      </c>
      <c r="G309">
        <f t="shared" si="21"/>
        <v>0.78400000000000003</v>
      </c>
      <c r="H309">
        <f t="shared" si="22"/>
        <v>0.20100000000000001</v>
      </c>
      <c r="I309">
        <f t="shared" si="23"/>
        <v>1.0999999999999999E-2</v>
      </c>
      <c r="J309" s="7">
        <f t="shared" si="25"/>
        <v>-7.75</v>
      </c>
      <c r="K309" s="7">
        <f t="shared" si="25"/>
        <v>-10.119999999999999</v>
      </c>
      <c r="L309" s="7">
        <f t="shared" si="24"/>
        <v>-42.98</v>
      </c>
    </row>
    <row r="310" spans="1:12" x14ac:dyDescent="0.35">
      <c r="A310">
        <v>1975</v>
      </c>
      <c r="B310">
        <v>7</v>
      </c>
      <c r="C310" s="2">
        <v>0</v>
      </c>
      <c r="D310" s="2">
        <v>0</v>
      </c>
      <c r="E310" s="2">
        <v>725</v>
      </c>
      <c r="F310" s="2">
        <v>12657</v>
      </c>
      <c r="G310">
        <f t="shared" si="21"/>
        <v>0</v>
      </c>
      <c r="H310">
        <f t="shared" si="22"/>
        <v>0</v>
      </c>
      <c r="I310">
        <f t="shared" si="23"/>
        <v>5.7000000000000002E-2</v>
      </c>
      <c r="J310" s="7">
        <f t="shared" si="25"/>
        <v>-100</v>
      </c>
      <c r="K310" s="7">
        <f t="shared" si="25"/>
        <v>-100</v>
      </c>
      <c r="L310" s="7">
        <f t="shared" si="24"/>
        <v>-19.86</v>
      </c>
    </row>
    <row r="311" spans="1:12" x14ac:dyDescent="0.35">
      <c r="A311">
        <v>1976</v>
      </c>
      <c r="B311">
        <v>7</v>
      </c>
      <c r="C311" s="2">
        <v>0</v>
      </c>
      <c r="D311" s="2">
        <v>0</v>
      </c>
      <c r="E311" s="2">
        <v>567</v>
      </c>
      <c r="F311" s="2">
        <v>10420</v>
      </c>
      <c r="G311">
        <f t="shared" si="21"/>
        <v>0</v>
      </c>
      <c r="H311">
        <f t="shared" si="22"/>
        <v>0</v>
      </c>
      <c r="I311">
        <f t="shared" si="23"/>
        <v>5.3999999999999999E-2</v>
      </c>
      <c r="J311" s="7" t="e">
        <f t="shared" si="25"/>
        <v>#DIV/0!</v>
      </c>
      <c r="K311" s="7" t="e">
        <f t="shared" si="25"/>
        <v>#DIV/0!</v>
      </c>
      <c r="L311" s="7">
        <f t="shared" si="24"/>
        <v>-21.79</v>
      </c>
    </row>
    <row r="312" spans="1:12" x14ac:dyDescent="0.35">
      <c r="A312">
        <v>1977</v>
      </c>
      <c r="B312">
        <v>7</v>
      </c>
      <c r="C312" s="2">
        <v>0</v>
      </c>
      <c r="D312" s="2">
        <v>0</v>
      </c>
      <c r="E312" s="2">
        <v>539.33333333333337</v>
      </c>
      <c r="F312" s="2">
        <v>9946.75</v>
      </c>
      <c r="G312">
        <f t="shared" si="21"/>
        <v>0</v>
      </c>
      <c r="H312">
        <f t="shared" si="22"/>
        <v>0</v>
      </c>
      <c r="I312">
        <f t="shared" si="23"/>
        <v>5.3999999999999999E-2</v>
      </c>
      <c r="J312" s="7" t="e">
        <f t="shared" si="25"/>
        <v>#DIV/0!</v>
      </c>
      <c r="K312" s="7" t="e">
        <f t="shared" si="25"/>
        <v>#DIV/0!</v>
      </c>
      <c r="L312" s="7">
        <f t="shared" si="24"/>
        <v>-4.88</v>
      </c>
    </row>
    <row r="313" spans="1:12" x14ac:dyDescent="0.35">
      <c r="A313">
        <v>1978</v>
      </c>
      <c r="B313">
        <v>7</v>
      </c>
      <c r="C313" s="2">
        <v>0</v>
      </c>
      <c r="D313" s="2">
        <v>0</v>
      </c>
      <c r="E313" s="2">
        <v>501.16666666666669</v>
      </c>
      <c r="F313" s="2">
        <v>11152.583333333334</v>
      </c>
      <c r="G313">
        <f t="shared" si="21"/>
        <v>0</v>
      </c>
      <c r="H313">
        <f t="shared" si="22"/>
        <v>0</v>
      </c>
      <c r="I313">
        <f t="shared" si="23"/>
        <v>4.4999999999999998E-2</v>
      </c>
      <c r="J313" s="7" t="e">
        <f t="shared" si="25"/>
        <v>#DIV/0!</v>
      </c>
      <c r="K313" s="7" t="e">
        <f t="shared" si="25"/>
        <v>#DIV/0!</v>
      </c>
      <c r="L313" s="7">
        <f t="shared" si="24"/>
        <v>-7.08</v>
      </c>
    </row>
    <row r="314" spans="1:12" x14ac:dyDescent="0.35">
      <c r="A314">
        <v>1979</v>
      </c>
      <c r="B314">
        <v>7</v>
      </c>
      <c r="C314" s="2">
        <v>0</v>
      </c>
      <c r="D314" s="2">
        <v>0</v>
      </c>
      <c r="E314" s="2">
        <v>499.66666666666669</v>
      </c>
      <c r="F314" s="2">
        <v>10760</v>
      </c>
      <c r="G314">
        <f t="shared" si="21"/>
        <v>0</v>
      </c>
      <c r="H314">
        <f t="shared" si="22"/>
        <v>0</v>
      </c>
      <c r="I314">
        <f t="shared" si="23"/>
        <v>4.5999999999999999E-2</v>
      </c>
      <c r="J314" s="7" t="e">
        <f t="shared" si="25"/>
        <v>#DIV/0!</v>
      </c>
      <c r="K314" s="7" t="e">
        <f t="shared" si="25"/>
        <v>#DIV/0!</v>
      </c>
      <c r="L314" s="7">
        <f t="shared" si="24"/>
        <v>-0.3</v>
      </c>
    </row>
    <row r="315" spans="1:12" x14ac:dyDescent="0.35">
      <c r="A315">
        <v>1980</v>
      </c>
      <c r="B315">
        <v>7</v>
      </c>
      <c r="C315" s="2">
        <v>0</v>
      </c>
      <c r="D315" s="2">
        <v>0</v>
      </c>
      <c r="E315" s="2">
        <v>733.75</v>
      </c>
      <c r="F315" s="2">
        <v>14993.916666666666</v>
      </c>
      <c r="G315">
        <f t="shared" si="21"/>
        <v>0</v>
      </c>
      <c r="H315">
        <f t="shared" si="22"/>
        <v>0</v>
      </c>
      <c r="I315">
        <f t="shared" si="23"/>
        <v>4.9000000000000002E-2</v>
      </c>
      <c r="J315" s="7" t="e">
        <f t="shared" si="25"/>
        <v>#DIV/0!</v>
      </c>
      <c r="K315" s="7" t="e">
        <f t="shared" si="25"/>
        <v>#DIV/0!</v>
      </c>
      <c r="L315" s="7">
        <f t="shared" si="24"/>
        <v>46.85</v>
      </c>
    </row>
    <row r="316" spans="1:12" x14ac:dyDescent="0.35">
      <c r="A316">
        <v>1981</v>
      </c>
      <c r="B316">
        <v>7</v>
      </c>
      <c r="C316" s="2">
        <v>0</v>
      </c>
      <c r="D316" s="2">
        <v>0</v>
      </c>
      <c r="E316" s="2">
        <v>762.08333333333337</v>
      </c>
      <c r="F316" s="2">
        <v>14939.416666666666</v>
      </c>
      <c r="G316">
        <f t="shared" si="21"/>
        <v>0</v>
      </c>
      <c r="H316">
        <f t="shared" si="22"/>
        <v>0</v>
      </c>
      <c r="I316">
        <f t="shared" si="23"/>
        <v>5.0999999999999997E-2</v>
      </c>
      <c r="J316" s="7" t="e">
        <f t="shared" si="25"/>
        <v>#DIV/0!</v>
      </c>
      <c r="K316" s="7" t="e">
        <f t="shared" si="25"/>
        <v>#DIV/0!</v>
      </c>
      <c r="L316" s="7">
        <f t="shared" si="24"/>
        <v>3.86</v>
      </c>
    </row>
    <row r="317" spans="1:12" x14ac:dyDescent="0.35">
      <c r="A317">
        <v>1982</v>
      </c>
      <c r="B317">
        <v>7</v>
      </c>
      <c r="C317" s="2">
        <v>0</v>
      </c>
      <c r="D317" s="2">
        <v>0</v>
      </c>
      <c r="E317" s="2">
        <v>916.75</v>
      </c>
      <c r="F317" s="2">
        <v>14845.666666666666</v>
      </c>
      <c r="G317">
        <f t="shared" si="21"/>
        <v>0</v>
      </c>
      <c r="H317">
        <f t="shared" si="22"/>
        <v>0</v>
      </c>
      <c r="I317">
        <f t="shared" si="23"/>
        <v>6.2E-2</v>
      </c>
      <c r="J317" s="7" t="e">
        <f t="shared" si="25"/>
        <v>#DIV/0!</v>
      </c>
      <c r="K317" s="7" t="e">
        <f t="shared" si="25"/>
        <v>#DIV/0!</v>
      </c>
      <c r="L317" s="7">
        <f t="shared" si="24"/>
        <v>20.3</v>
      </c>
    </row>
    <row r="318" spans="1:12" x14ac:dyDescent="0.35">
      <c r="A318">
        <v>1983</v>
      </c>
      <c r="B318">
        <v>7</v>
      </c>
      <c r="C318" s="2">
        <v>0</v>
      </c>
      <c r="D318" s="2">
        <v>0</v>
      </c>
      <c r="E318" s="2">
        <v>1352.8333333333333</v>
      </c>
      <c r="F318" s="2">
        <v>22730.333333333332</v>
      </c>
      <c r="G318">
        <f t="shared" si="21"/>
        <v>0</v>
      </c>
      <c r="H318">
        <f t="shared" si="22"/>
        <v>0</v>
      </c>
      <c r="I318">
        <f t="shared" si="23"/>
        <v>0.06</v>
      </c>
      <c r="J318" s="7" t="e">
        <f t="shared" si="25"/>
        <v>#DIV/0!</v>
      </c>
      <c r="K318" s="7" t="e">
        <f t="shared" si="25"/>
        <v>#DIV/0!</v>
      </c>
      <c r="L318" s="7">
        <f t="shared" si="24"/>
        <v>47.57</v>
      </c>
    </row>
    <row r="319" spans="1:12" x14ac:dyDescent="0.35">
      <c r="A319">
        <v>1984</v>
      </c>
      <c r="B319">
        <v>7</v>
      </c>
      <c r="C319" s="2">
        <v>0</v>
      </c>
      <c r="D319" s="2">
        <v>0</v>
      </c>
      <c r="E319" s="2">
        <v>1628.5</v>
      </c>
      <c r="F319" s="2">
        <v>31208.583333333332</v>
      </c>
      <c r="G319">
        <f t="shared" si="21"/>
        <v>0</v>
      </c>
      <c r="H319">
        <f t="shared" si="22"/>
        <v>0</v>
      </c>
      <c r="I319">
        <f t="shared" si="23"/>
        <v>5.1999999999999998E-2</v>
      </c>
      <c r="J319" s="7" t="e">
        <f t="shared" si="25"/>
        <v>#DIV/0!</v>
      </c>
      <c r="K319" s="7" t="e">
        <f t="shared" si="25"/>
        <v>#DIV/0!</v>
      </c>
      <c r="L319" s="7">
        <f t="shared" si="24"/>
        <v>20.38</v>
      </c>
    </row>
    <row r="320" spans="1:12" x14ac:dyDescent="0.35">
      <c r="A320">
        <v>1985</v>
      </c>
      <c r="B320">
        <v>7</v>
      </c>
      <c r="C320" s="2">
        <v>0</v>
      </c>
      <c r="D320" s="2">
        <v>0</v>
      </c>
      <c r="E320" s="2">
        <v>1526.6666666666667</v>
      </c>
      <c r="F320" s="2">
        <v>35519.75</v>
      </c>
      <c r="G320">
        <f t="shared" si="21"/>
        <v>0</v>
      </c>
      <c r="H320">
        <f t="shared" si="22"/>
        <v>0</v>
      </c>
      <c r="I320">
        <f t="shared" si="23"/>
        <v>4.2999999999999997E-2</v>
      </c>
      <c r="J320" s="7" t="e">
        <f t="shared" si="25"/>
        <v>#DIV/0!</v>
      </c>
      <c r="K320" s="7" t="e">
        <f t="shared" si="25"/>
        <v>#DIV/0!</v>
      </c>
      <c r="L320" s="7">
        <f t="shared" si="24"/>
        <v>-6.25</v>
      </c>
    </row>
    <row r="321" spans="1:12" x14ac:dyDescent="0.35">
      <c r="A321">
        <v>1986</v>
      </c>
      <c r="B321">
        <v>7</v>
      </c>
      <c r="C321" s="2">
        <v>0</v>
      </c>
      <c r="D321" s="2">
        <v>0</v>
      </c>
      <c r="E321" s="2">
        <v>999.91666666666663</v>
      </c>
      <c r="F321" s="2">
        <v>28605.583333333332</v>
      </c>
      <c r="G321">
        <f t="shared" si="21"/>
        <v>0</v>
      </c>
      <c r="H321">
        <f t="shared" si="22"/>
        <v>0</v>
      </c>
      <c r="I321">
        <f t="shared" si="23"/>
        <v>3.5000000000000003E-2</v>
      </c>
      <c r="J321" s="7" t="e">
        <f t="shared" si="25"/>
        <v>#DIV/0!</v>
      </c>
      <c r="K321" s="7" t="e">
        <f t="shared" si="25"/>
        <v>#DIV/0!</v>
      </c>
      <c r="L321" s="7">
        <f t="shared" si="24"/>
        <v>-34.5</v>
      </c>
    </row>
    <row r="322" spans="1:12" x14ac:dyDescent="0.35">
      <c r="A322">
        <v>1987</v>
      </c>
      <c r="B322">
        <v>7</v>
      </c>
      <c r="C322" s="2">
        <v>0</v>
      </c>
      <c r="D322" s="2">
        <v>0</v>
      </c>
      <c r="E322" s="2">
        <v>1058.8333333333333</v>
      </c>
      <c r="F322" s="2">
        <v>34204.416666666664</v>
      </c>
      <c r="G322">
        <f t="shared" si="21"/>
        <v>0</v>
      </c>
      <c r="H322">
        <f t="shared" si="22"/>
        <v>0</v>
      </c>
      <c r="I322">
        <f t="shared" si="23"/>
        <v>3.1E-2</v>
      </c>
      <c r="J322" s="7" t="e">
        <f t="shared" si="25"/>
        <v>#DIV/0!</v>
      </c>
      <c r="K322" s="7" t="e">
        <f t="shared" si="25"/>
        <v>#DIV/0!</v>
      </c>
      <c r="L322" s="7">
        <f t="shared" si="24"/>
        <v>5.89</v>
      </c>
    </row>
    <row r="323" spans="1:12" x14ac:dyDescent="0.35">
      <c r="A323">
        <v>1988</v>
      </c>
      <c r="B323">
        <v>7</v>
      </c>
      <c r="C323" s="2">
        <v>0</v>
      </c>
      <c r="D323" s="2">
        <v>0</v>
      </c>
      <c r="E323" s="2">
        <v>1376.3333333333333</v>
      </c>
      <c r="F323" s="2">
        <v>42248.5</v>
      </c>
      <c r="G323">
        <f t="shared" ref="G323:G353" si="26">ROUND(C323/$F323,3)</f>
        <v>0</v>
      </c>
      <c r="H323">
        <f t="shared" ref="H323:H353" si="27">ROUND(D323/$F323,3)</f>
        <v>0</v>
      </c>
      <c r="I323">
        <f t="shared" ref="I323:I353" si="28">ROUND(E323/$F323,3)</f>
        <v>3.3000000000000002E-2</v>
      </c>
      <c r="J323" s="7" t="e">
        <f t="shared" si="25"/>
        <v>#DIV/0!</v>
      </c>
      <c r="K323" s="7" t="e">
        <f t="shared" si="25"/>
        <v>#DIV/0!</v>
      </c>
      <c r="L323" s="7">
        <f t="shared" si="24"/>
        <v>29.99</v>
      </c>
    </row>
    <row r="324" spans="1:12" x14ac:dyDescent="0.35">
      <c r="A324">
        <v>1989</v>
      </c>
      <c r="B324">
        <v>7</v>
      </c>
      <c r="C324" s="2">
        <v>0</v>
      </c>
      <c r="D324" s="2">
        <v>0</v>
      </c>
      <c r="E324" s="2">
        <v>1081.1666666666667</v>
      </c>
      <c r="F324" s="2">
        <v>28839.333333333332</v>
      </c>
      <c r="G324">
        <f t="shared" si="26"/>
        <v>0</v>
      </c>
      <c r="H324">
        <f t="shared" si="27"/>
        <v>0</v>
      </c>
      <c r="I324">
        <f t="shared" si="28"/>
        <v>3.6999999999999998E-2</v>
      </c>
      <c r="J324" s="7" t="e">
        <f t="shared" si="25"/>
        <v>#DIV/0!</v>
      </c>
      <c r="K324" s="7" t="e">
        <f t="shared" si="25"/>
        <v>#DIV/0!</v>
      </c>
      <c r="L324" s="7">
        <f t="shared" ref="L324:L353" si="29">ROUND((E324-E323)*100/E323,2)</f>
        <v>-21.45</v>
      </c>
    </row>
    <row r="325" spans="1:12" x14ac:dyDescent="0.35">
      <c r="A325">
        <v>1990</v>
      </c>
      <c r="B325">
        <v>7</v>
      </c>
      <c r="C325" s="2">
        <v>0</v>
      </c>
      <c r="D325" s="2">
        <v>0</v>
      </c>
      <c r="E325" s="2">
        <v>1572.0833333333333</v>
      </c>
      <c r="F325" s="2">
        <v>38531.333333333336</v>
      </c>
      <c r="G325">
        <f t="shared" si="26"/>
        <v>0</v>
      </c>
      <c r="H325">
        <f t="shared" si="27"/>
        <v>0</v>
      </c>
      <c r="I325">
        <f t="shared" si="28"/>
        <v>4.1000000000000002E-2</v>
      </c>
      <c r="J325" s="7" t="e">
        <f t="shared" si="25"/>
        <v>#DIV/0!</v>
      </c>
      <c r="K325" s="7" t="e">
        <f t="shared" si="25"/>
        <v>#DIV/0!</v>
      </c>
      <c r="L325" s="7">
        <f t="shared" si="29"/>
        <v>45.41</v>
      </c>
    </row>
    <row r="326" spans="1:12" x14ac:dyDescent="0.35">
      <c r="A326">
        <v>1991</v>
      </c>
      <c r="B326">
        <v>7</v>
      </c>
      <c r="C326" s="2">
        <v>25419.75</v>
      </c>
      <c r="D326" s="2">
        <v>1173.75</v>
      </c>
      <c r="E326" s="2">
        <v>2347.0833333333335</v>
      </c>
      <c r="F326" s="2">
        <v>54440.416666666664</v>
      </c>
      <c r="G326">
        <f t="shared" si="26"/>
        <v>0.46700000000000003</v>
      </c>
      <c r="H326">
        <f t="shared" si="27"/>
        <v>2.1999999999999999E-2</v>
      </c>
      <c r="I326">
        <f t="shared" si="28"/>
        <v>4.2999999999999997E-2</v>
      </c>
      <c r="J326" s="7" t="e">
        <f t="shared" si="25"/>
        <v>#DIV/0!</v>
      </c>
      <c r="K326" s="7" t="e">
        <f t="shared" si="25"/>
        <v>#DIV/0!</v>
      </c>
      <c r="L326" s="7">
        <f t="shared" si="29"/>
        <v>49.3</v>
      </c>
    </row>
    <row r="327" spans="1:12" x14ac:dyDescent="0.35">
      <c r="A327">
        <v>1992</v>
      </c>
      <c r="B327">
        <v>7</v>
      </c>
      <c r="C327" s="2">
        <v>71614.5</v>
      </c>
      <c r="D327" s="2">
        <v>6103.333333333333</v>
      </c>
      <c r="E327" s="2">
        <v>3180.0833333333335</v>
      </c>
      <c r="F327" s="2">
        <v>80897.916666666672</v>
      </c>
      <c r="G327">
        <f t="shared" si="26"/>
        <v>0.88500000000000001</v>
      </c>
      <c r="H327">
        <f t="shared" si="27"/>
        <v>7.4999999999999997E-2</v>
      </c>
      <c r="I327">
        <f t="shared" si="28"/>
        <v>3.9E-2</v>
      </c>
      <c r="J327" s="7">
        <f t="shared" si="25"/>
        <v>181.73</v>
      </c>
      <c r="K327" s="7">
        <f t="shared" si="25"/>
        <v>419.99</v>
      </c>
      <c r="L327" s="7">
        <f t="shared" si="29"/>
        <v>35.49</v>
      </c>
    </row>
    <row r="328" spans="1:12" x14ac:dyDescent="0.35">
      <c r="A328">
        <v>1993</v>
      </c>
      <c r="B328">
        <v>7</v>
      </c>
      <c r="C328" s="2">
        <v>83756.166666666672</v>
      </c>
      <c r="D328" s="2">
        <v>9459.5</v>
      </c>
      <c r="E328" s="2">
        <v>3984.8333333333335</v>
      </c>
      <c r="F328" s="2">
        <v>97200.5</v>
      </c>
      <c r="G328">
        <f t="shared" si="26"/>
        <v>0.86199999999999999</v>
      </c>
      <c r="H328">
        <f t="shared" si="27"/>
        <v>9.7000000000000003E-2</v>
      </c>
      <c r="I328">
        <f t="shared" si="28"/>
        <v>4.1000000000000002E-2</v>
      </c>
      <c r="J328" s="7">
        <f t="shared" si="25"/>
        <v>16.95</v>
      </c>
      <c r="K328" s="7">
        <f t="shared" si="25"/>
        <v>54.99</v>
      </c>
      <c r="L328" s="7">
        <f t="shared" si="29"/>
        <v>25.31</v>
      </c>
    </row>
    <row r="329" spans="1:12" x14ac:dyDescent="0.35">
      <c r="A329">
        <v>1994</v>
      </c>
      <c r="B329">
        <v>7</v>
      </c>
      <c r="C329" s="2">
        <v>89358</v>
      </c>
      <c r="D329" s="2">
        <v>10423.916666666666</v>
      </c>
      <c r="E329" s="2">
        <v>7595.416666666667</v>
      </c>
      <c r="F329" s="2">
        <v>107377.33333333333</v>
      </c>
      <c r="G329">
        <f t="shared" si="26"/>
        <v>0.83199999999999996</v>
      </c>
      <c r="H329">
        <f t="shared" si="27"/>
        <v>9.7000000000000003E-2</v>
      </c>
      <c r="I329">
        <f t="shared" si="28"/>
        <v>7.0999999999999994E-2</v>
      </c>
      <c r="J329" s="7">
        <f t="shared" si="25"/>
        <v>6.69</v>
      </c>
      <c r="K329" s="7">
        <f t="shared" si="25"/>
        <v>10.199999999999999</v>
      </c>
      <c r="L329" s="7">
        <f t="shared" si="29"/>
        <v>90.61</v>
      </c>
    </row>
    <row r="330" spans="1:12" x14ac:dyDescent="0.35">
      <c r="A330">
        <v>1995</v>
      </c>
      <c r="B330">
        <v>7</v>
      </c>
      <c r="C330" s="2">
        <v>59936.25</v>
      </c>
      <c r="D330" s="2">
        <v>14435.5</v>
      </c>
      <c r="E330" s="2">
        <v>5575</v>
      </c>
      <c r="F330" s="2">
        <v>79946.75</v>
      </c>
      <c r="G330">
        <f t="shared" si="26"/>
        <v>0.75</v>
      </c>
      <c r="H330">
        <f t="shared" si="27"/>
        <v>0.18099999999999999</v>
      </c>
      <c r="I330">
        <f t="shared" si="28"/>
        <v>7.0000000000000007E-2</v>
      </c>
      <c r="J330" s="7">
        <f t="shared" si="25"/>
        <v>-32.93</v>
      </c>
      <c r="K330" s="7">
        <f t="shared" si="25"/>
        <v>38.479999999999997</v>
      </c>
      <c r="L330" s="7">
        <f t="shared" si="29"/>
        <v>-26.6</v>
      </c>
    </row>
    <row r="331" spans="1:12" x14ac:dyDescent="0.35">
      <c r="A331">
        <v>1996</v>
      </c>
      <c r="B331">
        <v>7</v>
      </c>
      <c r="C331" s="2">
        <v>61130.75</v>
      </c>
      <c r="D331" s="2">
        <v>20844.083333333332</v>
      </c>
      <c r="E331" s="2">
        <v>4792.333333333333</v>
      </c>
      <c r="F331" s="2">
        <v>86767.166666666672</v>
      </c>
      <c r="G331">
        <f t="shared" si="26"/>
        <v>0.70499999999999996</v>
      </c>
      <c r="H331">
        <f t="shared" si="27"/>
        <v>0.24</v>
      </c>
      <c r="I331">
        <f t="shared" si="28"/>
        <v>5.5E-2</v>
      </c>
      <c r="J331" s="7">
        <f t="shared" si="25"/>
        <v>1.99</v>
      </c>
      <c r="K331" s="7">
        <f t="shared" si="25"/>
        <v>44.39</v>
      </c>
      <c r="L331" s="7">
        <f t="shared" si="29"/>
        <v>-14.04</v>
      </c>
    </row>
    <row r="332" spans="1:12" x14ac:dyDescent="0.35">
      <c r="A332">
        <v>1997</v>
      </c>
      <c r="B332">
        <v>7</v>
      </c>
      <c r="C332" s="2">
        <v>63035.166666666664</v>
      </c>
      <c r="D332" s="2">
        <v>15682</v>
      </c>
      <c r="E332" s="2">
        <v>4323.75</v>
      </c>
      <c r="F332" s="2">
        <v>83040.916666666672</v>
      </c>
      <c r="G332">
        <f t="shared" si="26"/>
        <v>0.75900000000000001</v>
      </c>
      <c r="H332">
        <f t="shared" si="27"/>
        <v>0.189</v>
      </c>
      <c r="I332">
        <f t="shared" si="28"/>
        <v>5.1999999999999998E-2</v>
      </c>
      <c r="J332" s="7">
        <f t="shared" si="25"/>
        <v>3.12</v>
      </c>
      <c r="K332" s="7">
        <f t="shared" si="25"/>
        <v>-24.77</v>
      </c>
      <c r="L332" s="7">
        <f t="shared" si="29"/>
        <v>-9.7799999999999994</v>
      </c>
    </row>
    <row r="333" spans="1:12" x14ac:dyDescent="0.35">
      <c r="A333">
        <v>1998</v>
      </c>
      <c r="B333">
        <v>7</v>
      </c>
      <c r="C333" s="2">
        <v>65744.166666666672</v>
      </c>
      <c r="D333" s="2">
        <v>13354.75</v>
      </c>
      <c r="E333" s="2">
        <v>3961.0833333333335</v>
      </c>
      <c r="F333" s="2">
        <v>83060</v>
      </c>
      <c r="G333">
        <f t="shared" si="26"/>
        <v>0.79200000000000004</v>
      </c>
      <c r="H333">
        <f t="shared" si="27"/>
        <v>0.161</v>
      </c>
      <c r="I333">
        <f t="shared" si="28"/>
        <v>4.8000000000000001E-2</v>
      </c>
      <c r="J333" s="7">
        <f t="shared" si="25"/>
        <v>4.3</v>
      </c>
      <c r="K333" s="7">
        <f t="shared" si="25"/>
        <v>-14.84</v>
      </c>
      <c r="L333" s="7">
        <f t="shared" si="29"/>
        <v>-8.39</v>
      </c>
    </row>
    <row r="334" spans="1:12" x14ac:dyDescent="0.35">
      <c r="A334">
        <v>1999</v>
      </c>
      <c r="B334">
        <v>7</v>
      </c>
      <c r="C334" s="2">
        <v>97580.416666666672</v>
      </c>
      <c r="D334" s="2">
        <v>14898.583333333334</v>
      </c>
      <c r="E334" s="2">
        <v>4512.916666666667</v>
      </c>
      <c r="F334" s="2">
        <v>116991.91666666667</v>
      </c>
      <c r="G334">
        <f t="shared" si="26"/>
        <v>0.83399999999999996</v>
      </c>
      <c r="H334">
        <f t="shared" si="27"/>
        <v>0.127</v>
      </c>
      <c r="I334">
        <f t="shared" si="28"/>
        <v>3.9E-2</v>
      </c>
      <c r="J334" s="7">
        <f t="shared" si="25"/>
        <v>48.42</v>
      </c>
      <c r="K334" s="7">
        <f t="shared" si="25"/>
        <v>11.56</v>
      </c>
      <c r="L334" s="7">
        <f t="shared" si="29"/>
        <v>13.93</v>
      </c>
    </row>
    <row r="335" spans="1:12" x14ac:dyDescent="0.35">
      <c r="A335">
        <v>2000</v>
      </c>
      <c r="B335">
        <v>7</v>
      </c>
      <c r="C335" s="2">
        <v>91343.083333333328</v>
      </c>
      <c r="D335" s="2">
        <v>12622.25</v>
      </c>
      <c r="E335" s="2">
        <v>4313.5</v>
      </c>
      <c r="F335" s="2">
        <v>108278.91666666667</v>
      </c>
      <c r="G335">
        <f t="shared" si="26"/>
        <v>0.84399999999999997</v>
      </c>
      <c r="H335">
        <f t="shared" si="27"/>
        <v>0.11700000000000001</v>
      </c>
      <c r="I335">
        <f t="shared" si="28"/>
        <v>0.04</v>
      </c>
      <c r="J335" s="7">
        <f t="shared" si="25"/>
        <v>-6.39</v>
      </c>
      <c r="K335" s="7">
        <f t="shared" si="25"/>
        <v>-15.28</v>
      </c>
      <c r="L335" s="7">
        <f t="shared" si="29"/>
        <v>-4.42</v>
      </c>
    </row>
    <row r="336" spans="1:12" x14ac:dyDescent="0.35">
      <c r="A336">
        <v>2001</v>
      </c>
      <c r="B336">
        <v>7</v>
      </c>
      <c r="C336" s="2">
        <v>90637.25</v>
      </c>
      <c r="D336" s="2">
        <v>16577.666666666668</v>
      </c>
      <c r="E336" s="2">
        <v>4713.333333333333</v>
      </c>
      <c r="F336" s="2">
        <v>111928.58333333333</v>
      </c>
      <c r="G336">
        <f t="shared" si="26"/>
        <v>0.81</v>
      </c>
      <c r="H336">
        <f t="shared" si="27"/>
        <v>0.14799999999999999</v>
      </c>
      <c r="I336">
        <f t="shared" si="28"/>
        <v>4.2000000000000003E-2</v>
      </c>
      <c r="J336" s="7">
        <f t="shared" si="25"/>
        <v>-0.77</v>
      </c>
      <c r="K336" s="7">
        <f t="shared" si="25"/>
        <v>31.34</v>
      </c>
      <c r="L336" s="7">
        <f t="shared" si="29"/>
        <v>9.27</v>
      </c>
    </row>
    <row r="337" spans="1:12" x14ac:dyDescent="0.35">
      <c r="A337">
        <v>2002</v>
      </c>
      <c r="B337">
        <v>7</v>
      </c>
      <c r="C337" s="2">
        <v>113017.5</v>
      </c>
      <c r="D337" s="2">
        <v>21243.583333333332</v>
      </c>
      <c r="E337" s="2">
        <v>7738.333333333333</v>
      </c>
      <c r="F337" s="2">
        <v>141999.41666666666</v>
      </c>
      <c r="G337">
        <f t="shared" si="26"/>
        <v>0.79600000000000004</v>
      </c>
      <c r="H337">
        <f t="shared" si="27"/>
        <v>0.15</v>
      </c>
      <c r="I337">
        <f t="shared" si="28"/>
        <v>5.3999999999999999E-2</v>
      </c>
      <c r="J337" s="7">
        <f t="shared" si="25"/>
        <v>24.69</v>
      </c>
      <c r="K337" s="7">
        <f t="shared" si="25"/>
        <v>28.15</v>
      </c>
      <c r="L337" s="7">
        <f t="shared" si="29"/>
        <v>64.180000000000007</v>
      </c>
    </row>
    <row r="338" spans="1:12" x14ac:dyDescent="0.35">
      <c r="A338">
        <v>2003</v>
      </c>
      <c r="B338">
        <v>7</v>
      </c>
      <c r="C338" s="2">
        <v>134405.41666666666</v>
      </c>
      <c r="D338" s="2">
        <v>28670.75</v>
      </c>
      <c r="E338" s="2">
        <v>10202.833333333334</v>
      </c>
      <c r="F338" s="2">
        <v>173279</v>
      </c>
      <c r="G338">
        <f t="shared" si="26"/>
        <v>0.77600000000000002</v>
      </c>
      <c r="H338">
        <f t="shared" si="27"/>
        <v>0.16500000000000001</v>
      </c>
      <c r="I338">
        <f t="shared" si="28"/>
        <v>5.8999999999999997E-2</v>
      </c>
      <c r="J338" s="7">
        <f t="shared" si="25"/>
        <v>18.920000000000002</v>
      </c>
      <c r="K338" s="7">
        <f t="shared" si="25"/>
        <v>34.96</v>
      </c>
      <c r="L338" s="7">
        <f t="shared" si="29"/>
        <v>31.85</v>
      </c>
    </row>
    <row r="339" spans="1:12" x14ac:dyDescent="0.35">
      <c r="A339">
        <v>2004</v>
      </c>
      <c r="B339">
        <v>7</v>
      </c>
      <c r="C339" s="2">
        <v>110272.5</v>
      </c>
      <c r="D339" s="2">
        <v>29058.083333333332</v>
      </c>
      <c r="E339" s="2">
        <v>8358.818181818182</v>
      </c>
      <c r="F339" s="2">
        <v>148848.27272727274</v>
      </c>
      <c r="G339">
        <f t="shared" si="26"/>
        <v>0.74099999999999999</v>
      </c>
      <c r="H339">
        <f t="shared" si="27"/>
        <v>0.19500000000000001</v>
      </c>
      <c r="I339">
        <f t="shared" si="28"/>
        <v>5.6000000000000001E-2</v>
      </c>
      <c r="J339" s="7">
        <f t="shared" ref="J339:K353" si="30">ROUND((C339-C338)*100/C338,2)</f>
        <v>-17.96</v>
      </c>
      <c r="K339" s="7">
        <f t="shared" si="30"/>
        <v>1.35</v>
      </c>
      <c r="L339" s="7">
        <f t="shared" si="29"/>
        <v>-18.07</v>
      </c>
    </row>
    <row r="340" spans="1:12" x14ac:dyDescent="0.35">
      <c r="A340">
        <v>2005</v>
      </c>
      <c r="B340">
        <v>7</v>
      </c>
      <c r="C340" s="2">
        <v>122092.33333333333</v>
      </c>
      <c r="D340" s="2">
        <v>35366.166666666664</v>
      </c>
      <c r="E340" s="2">
        <v>6911.545454545455</v>
      </c>
      <c r="F340" s="2">
        <v>167424</v>
      </c>
      <c r="G340">
        <f t="shared" si="26"/>
        <v>0.72899999999999998</v>
      </c>
      <c r="H340">
        <f t="shared" si="27"/>
        <v>0.21099999999999999</v>
      </c>
      <c r="I340">
        <f t="shared" si="28"/>
        <v>4.1000000000000002E-2</v>
      </c>
      <c r="J340" s="7">
        <f t="shared" si="30"/>
        <v>10.72</v>
      </c>
      <c r="K340" s="7">
        <f t="shared" si="30"/>
        <v>21.71</v>
      </c>
      <c r="L340" s="7">
        <f t="shared" si="29"/>
        <v>-17.309999999999999</v>
      </c>
    </row>
    <row r="341" spans="1:12" x14ac:dyDescent="0.35">
      <c r="A341">
        <v>2006</v>
      </c>
      <c r="B341">
        <v>7</v>
      </c>
      <c r="C341" s="2">
        <v>145162.83333333334</v>
      </c>
      <c r="D341" s="2">
        <v>39680.166666666664</v>
      </c>
      <c r="E341" s="2">
        <v>7235.75</v>
      </c>
      <c r="F341" s="2">
        <v>192078.75</v>
      </c>
      <c r="G341">
        <f t="shared" si="26"/>
        <v>0.75600000000000001</v>
      </c>
      <c r="H341">
        <f t="shared" si="27"/>
        <v>0.20699999999999999</v>
      </c>
      <c r="I341">
        <f t="shared" si="28"/>
        <v>3.7999999999999999E-2</v>
      </c>
      <c r="J341" s="7">
        <f t="shared" si="30"/>
        <v>18.899999999999999</v>
      </c>
      <c r="K341" s="7">
        <f t="shared" si="30"/>
        <v>12.2</v>
      </c>
      <c r="L341" s="7">
        <f t="shared" si="29"/>
        <v>4.6900000000000004</v>
      </c>
    </row>
    <row r="342" spans="1:12" x14ac:dyDescent="0.35">
      <c r="A342">
        <v>2007</v>
      </c>
      <c r="B342">
        <v>7</v>
      </c>
      <c r="C342" s="2">
        <v>185443.41666666666</v>
      </c>
      <c r="D342" s="2">
        <v>44669.833333333336</v>
      </c>
      <c r="E342" s="2">
        <v>7000.416666666667</v>
      </c>
      <c r="F342" s="2">
        <v>237113.66666666666</v>
      </c>
      <c r="G342">
        <f t="shared" si="26"/>
        <v>0.78200000000000003</v>
      </c>
      <c r="H342">
        <f t="shared" si="27"/>
        <v>0.188</v>
      </c>
      <c r="I342">
        <f t="shared" si="28"/>
        <v>0.03</v>
      </c>
      <c r="J342" s="7">
        <f t="shared" si="30"/>
        <v>27.75</v>
      </c>
      <c r="K342" s="7">
        <f t="shared" si="30"/>
        <v>12.57</v>
      </c>
      <c r="L342" s="7">
        <f t="shared" si="29"/>
        <v>-3.25</v>
      </c>
    </row>
    <row r="343" spans="1:12" x14ac:dyDescent="0.35">
      <c r="A343">
        <v>2008</v>
      </c>
      <c r="B343">
        <v>7</v>
      </c>
      <c r="C343" s="2">
        <v>172810.5</v>
      </c>
      <c r="D343" s="2">
        <v>52546.166666666664</v>
      </c>
      <c r="E343" s="2">
        <v>7102.083333333333</v>
      </c>
      <c r="F343" s="2">
        <v>232458.75</v>
      </c>
      <c r="G343">
        <f t="shared" si="26"/>
        <v>0.74299999999999999</v>
      </c>
      <c r="H343">
        <f t="shared" si="27"/>
        <v>0.22600000000000001</v>
      </c>
      <c r="I343">
        <f t="shared" si="28"/>
        <v>3.1E-2</v>
      </c>
      <c r="J343" s="7">
        <f t="shared" si="30"/>
        <v>-6.81</v>
      </c>
      <c r="K343" s="7">
        <f t="shared" si="30"/>
        <v>17.63</v>
      </c>
      <c r="L343" s="7">
        <f t="shared" si="29"/>
        <v>1.45</v>
      </c>
    </row>
    <row r="344" spans="1:12" x14ac:dyDescent="0.35">
      <c r="A344">
        <v>2009</v>
      </c>
      <c r="B344">
        <v>7</v>
      </c>
      <c r="C344" s="2">
        <v>231072.58333333334</v>
      </c>
      <c r="D344" s="2">
        <v>63831.75</v>
      </c>
      <c r="E344" s="2">
        <v>8754.454545454546</v>
      </c>
      <c r="F344" s="2">
        <v>302793.81818181818</v>
      </c>
      <c r="G344">
        <f t="shared" si="26"/>
        <v>0.76300000000000001</v>
      </c>
      <c r="H344">
        <f t="shared" si="27"/>
        <v>0.21099999999999999</v>
      </c>
      <c r="I344">
        <f t="shared" si="28"/>
        <v>2.9000000000000001E-2</v>
      </c>
      <c r="J344" s="7">
        <f t="shared" si="30"/>
        <v>33.71</v>
      </c>
      <c r="K344" s="7">
        <f t="shared" si="30"/>
        <v>21.48</v>
      </c>
      <c r="L344" s="7">
        <f t="shared" si="29"/>
        <v>23.27</v>
      </c>
    </row>
    <row r="345" spans="1:12" x14ac:dyDescent="0.35">
      <c r="A345">
        <v>2010</v>
      </c>
      <c r="B345">
        <v>7</v>
      </c>
      <c r="C345" s="2">
        <v>186464.91666666666</v>
      </c>
      <c r="D345" s="2">
        <v>46161.083333333336</v>
      </c>
      <c r="E345" s="2">
        <v>7353.75</v>
      </c>
      <c r="F345" s="2">
        <v>239979.75</v>
      </c>
      <c r="G345">
        <f t="shared" si="26"/>
        <v>0.77700000000000002</v>
      </c>
      <c r="H345">
        <f t="shared" si="27"/>
        <v>0.192</v>
      </c>
      <c r="I345">
        <f t="shared" si="28"/>
        <v>3.1E-2</v>
      </c>
      <c r="J345" s="7">
        <f t="shared" si="30"/>
        <v>-19.3</v>
      </c>
      <c r="K345" s="7">
        <f t="shared" si="30"/>
        <v>-27.68</v>
      </c>
      <c r="L345" s="7">
        <f t="shared" si="29"/>
        <v>-16</v>
      </c>
    </row>
    <row r="346" spans="1:12" x14ac:dyDescent="0.35">
      <c r="A346">
        <v>2011</v>
      </c>
      <c r="B346">
        <v>7</v>
      </c>
      <c r="C346" s="2">
        <v>182436.66666666666</v>
      </c>
      <c r="D346" s="2">
        <v>52693.083333333336</v>
      </c>
      <c r="E346" s="2">
        <v>7796.833333333333</v>
      </c>
      <c r="F346" s="2">
        <v>242926.58333333334</v>
      </c>
      <c r="G346">
        <f t="shared" si="26"/>
        <v>0.751</v>
      </c>
      <c r="H346">
        <f t="shared" si="27"/>
        <v>0.217</v>
      </c>
      <c r="I346">
        <f t="shared" si="28"/>
        <v>3.2000000000000001E-2</v>
      </c>
      <c r="J346" s="7">
        <f t="shared" si="30"/>
        <v>-2.16</v>
      </c>
      <c r="K346" s="7">
        <f t="shared" si="30"/>
        <v>14.15</v>
      </c>
      <c r="L346" s="7">
        <f t="shared" si="29"/>
        <v>6.03</v>
      </c>
    </row>
    <row r="347" spans="1:12" x14ac:dyDescent="0.35">
      <c r="A347">
        <v>2012</v>
      </c>
      <c r="B347">
        <v>7</v>
      </c>
      <c r="C347" s="2">
        <v>184628</v>
      </c>
      <c r="D347" s="2">
        <v>56181.333333333336</v>
      </c>
      <c r="E347" s="2">
        <v>7180.916666666667</v>
      </c>
      <c r="F347" s="2">
        <v>247990.25</v>
      </c>
      <c r="G347">
        <f t="shared" si="26"/>
        <v>0.74399999999999999</v>
      </c>
      <c r="H347">
        <f t="shared" si="27"/>
        <v>0.22700000000000001</v>
      </c>
      <c r="I347">
        <f t="shared" si="28"/>
        <v>2.9000000000000001E-2</v>
      </c>
      <c r="J347" s="7">
        <f t="shared" si="30"/>
        <v>1.2</v>
      </c>
      <c r="K347" s="7">
        <f t="shared" si="30"/>
        <v>6.62</v>
      </c>
      <c r="L347" s="7">
        <f t="shared" si="29"/>
        <v>-7.9</v>
      </c>
    </row>
    <row r="348" spans="1:12" x14ac:dyDescent="0.35">
      <c r="A348">
        <v>2013</v>
      </c>
      <c r="B348">
        <v>7</v>
      </c>
      <c r="C348" s="2">
        <v>214947.58333333334</v>
      </c>
      <c r="D348" s="2">
        <v>68697.666666666672</v>
      </c>
      <c r="E348" s="2">
        <v>8207.9166666666661</v>
      </c>
      <c r="F348" s="2">
        <v>291853.16666666669</v>
      </c>
      <c r="G348">
        <f t="shared" si="26"/>
        <v>0.73599999999999999</v>
      </c>
      <c r="H348">
        <f t="shared" si="27"/>
        <v>0.23499999999999999</v>
      </c>
      <c r="I348">
        <f t="shared" si="28"/>
        <v>2.8000000000000001E-2</v>
      </c>
      <c r="J348" s="7">
        <f t="shared" si="30"/>
        <v>16.420000000000002</v>
      </c>
      <c r="K348" s="7">
        <f t="shared" si="30"/>
        <v>22.28</v>
      </c>
      <c r="L348" s="7">
        <f t="shared" si="29"/>
        <v>14.3</v>
      </c>
    </row>
    <row r="349" spans="1:12" x14ac:dyDescent="0.35">
      <c r="A349">
        <v>2014</v>
      </c>
      <c r="B349">
        <v>7</v>
      </c>
      <c r="C349" s="2">
        <v>231442.33333333334</v>
      </c>
      <c r="D349" s="2">
        <v>72151.25</v>
      </c>
      <c r="E349" s="2">
        <v>4833.916666666667</v>
      </c>
      <c r="F349" s="2">
        <v>308427.5</v>
      </c>
      <c r="G349">
        <f t="shared" si="26"/>
        <v>0.75</v>
      </c>
      <c r="H349">
        <f t="shared" si="27"/>
        <v>0.23400000000000001</v>
      </c>
      <c r="I349">
        <f t="shared" si="28"/>
        <v>1.6E-2</v>
      </c>
      <c r="J349" s="7">
        <f t="shared" si="30"/>
        <v>7.67</v>
      </c>
      <c r="K349" s="7">
        <f t="shared" si="30"/>
        <v>5.03</v>
      </c>
      <c r="L349" s="7">
        <f t="shared" si="29"/>
        <v>-41.11</v>
      </c>
    </row>
    <row r="350" spans="1:12" x14ac:dyDescent="0.35">
      <c r="A350">
        <v>2015</v>
      </c>
      <c r="B350">
        <v>7</v>
      </c>
      <c r="C350" s="2">
        <v>258561.16666666666</v>
      </c>
      <c r="D350" s="2">
        <v>93728.666666666672</v>
      </c>
      <c r="E350" s="2">
        <v>5220.833333333333</v>
      </c>
      <c r="F350" s="2">
        <v>357510.66666666669</v>
      </c>
      <c r="G350">
        <f t="shared" si="26"/>
        <v>0.72299999999999998</v>
      </c>
      <c r="H350">
        <f t="shared" si="27"/>
        <v>0.26200000000000001</v>
      </c>
      <c r="I350">
        <f t="shared" si="28"/>
        <v>1.4999999999999999E-2</v>
      </c>
      <c r="J350" s="7">
        <f t="shared" si="30"/>
        <v>11.72</v>
      </c>
      <c r="K350" s="7">
        <f t="shared" si="30"/>
        <v>29.91</v>
      </c>
      <c r="L350" s="7">
        <f t="shared" si="29"/>
        <v>8</v>
      </c>
    </row>
    <row r="351" spans="1:12" x14ac:dyDescent="0.35">
      <c r="A351">
        <v>2016</v>
      </c>
      <c r="B351">
        <v>7</v>
      </c>
      <c r="C351" s="2">
        <v>271030.58333333331</v>
      </c>
      <c r="D351" s="2">
        <v>106610</v>
      </c>
      <c r="E351" s="2">
        <v>4497.333333333333</v>
      </c>
      <c r="F351" s="2">
        <v>382137.91666666669</v>
      </c>
      <c r="G351">
        <f t="shared" si="26"/>
        <v>0.70899999999999996</v>
      </c>
      <c r="H351">
        <f t="shared" si="27"/>
        <v>0.27900000000000003</v>
      </c>
      <c r="I351">
        <f t="shared" si="28"/>
        <v>1.2E-2</v>
      </c>
      <c r="J351" s="7">
        <f t="shared" si="30"/>
        <v>4.82</v>
      </c>
      <c r="K351" s="7">
        <f t="shared" si="30"/>
        <v>13.74</v>
      </c>
      <c r="L351" s="7">
        <f t="shared" si="29"/>
        <v>-13.86</v>
      </c>
    </row>
    <row r="352" spans="1:12" x14ac:dyDescent="0.35">
      <c r="A352">
        <v>2017</v>
      </c>
      <c r="B352">
        <v>7</v>
      </c>
      <c r="C352" s="2">
        <v>311374.5</v>
      </c>
      <c r="D352" s="2">
        <v>100137</v>
      </c>
      <c r="E352" s="2">
        <v>5466.25</v>
      </c>
      <c r="F352" s="2">
        <v>416977.75</v>
      </c>
      <c r="G352">
        <f t="shared" si="26"/>
        <v>0.747</v>
      </c>
      <c r="H352">
        <f t="shared" si="27"/>
        <v>0.24</v>
      </c>
      <c r="I352">
        <f t="shared" si="28"/>
        <v>1.2999999999999999E-2</v>
      </c>
      <c r="J352" s="7">
        <f t="shared" si="30"/>
        <v>14.89</v>
      </c>
      <c r="K352" s="7">
        <f t="shared" si="30"/>
        <v>-6.07</v>
      </c>
      <c r="L352" s="7">
        <f t="shared" si="29"/>
        <v>21.54</v>
      </c>
    </row>
    <row r="353" spans="1:12" x14ac:dyDescent="0.35">
      <c r="A353">
        <v>2018</v>
      </c>
      <c r="B353">
        <v>7</v>
      </c>
      <c r="C353" s="2">
        <v>312058.14285714284</v>
      </c>
      <c r="D353" s="2">
        <v>108892.57142857143</v>
      </c>
      <c r="E353" s="2">
        <v>3896.3333333333335</v>
      </c>
      <c r="F353" s="2">
        <v>423141.66666666669</v>
      </c>
      <c r="G353">
        <f t="shared" si="26"/>
        <v>0.73699999999999999</v>
      </c>
      <c r="H353">
        <f t="shared" si="27"/>
        <v>0.25700000000000001</v>
      </c>
      <c r="I353">
        <f t="shared" si="28"/>
        <v>8.9999999999999993E-3</v>
      </c>
      <c r="J353" s="7">
        <f t="shared" si="30"/>
        <v>0.22</v>
      </c>
      <c r="K353" s="7">
        <f t="shared" si="30"/>
        <v>8.74</v>
      </c>
      <c r="L353" s="7">
        <f t="shared" si="29"/>
        <v>-28.72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Yearly</vt:lpstr>
      <vt:lpstr>long-yearly</vt:lpstr>
      <vt:lpstr>Total-long</vt:lpstr>
      <vt:lpstr>Sheet4</vt:lpstr>
      <vt:lpstr>Total-month</vt:lpstr>
      <vt:lpstr>long -yearly 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udeshika dissanayake</dc:creator>
  <cp:lastModifiedBy>udeshika dissanayake</cp:lastModifiedBy>
  <dcterms:created xsi:type="dcterms:W3CDTF">2018-09-15T05:13:52Z</dcterms:created>
  <dcterms:modified xsi:type="dcterms:W3CDTF">2018-10-12T11:43:12Z</dcterms:modified>
</cp:coreProperties>
</file>