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TS366-SABARISINDU S\Pictures\TBS 2.0 Automation\TBS 2.0\Test Data\"/>
    </mc:Choice>
  </mc:AlternateContent>
  <xr:revisionPtr revIDLastSave="0" documentId="13_ncr:1_{B43AF024-12A7-434E-867D-EE31B0EAF780}" xr6:coauthVersionLast="47" xr6:coauthVersionMax="47" xr10:uidLastSave="{00000000-0000-0000-0000-000000000000}"/>
  <bookViews>
    <workbookView xWindow="-120" yWindow="-120" windowWidth="20730" windowHeight="11160" activeTab="4" xr2:uid="{BF8FB366-E824-4449-8925-E73C98060CA5}"/>
  </bookViews>
  <sheets>
    <sheet name="1099Nec" sheetId="1" r:id="rId1"/>
    <sheet name="1099Misc" sheetId="2" r:id="rId2"/>
    <sheet name="1099Int" sheetId="5" r:id="rId3"/>
    <sheet name="1099_Misc_Scenario" sheetId="3" r:id="rId4"/>
    <sheet name="1099_Nec_Scenario" sheetId="4" r:id="rId5"/>
    <sheet name="1099Div" sheetId="6" r:id="rId6"/>
  </sheets>
  <externalReferences>
    <externalReference r:id="rId7"/>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4" l="1"/>
  <c r="Y4" i="4" s="1"/>
  <c r="Y5" i="4" s="1"/>
  <c r="Y6" i="4" s="1"/>
  <c r="W3" i="4"/>
  <c r="W4" i="4" s="1"/>
  <c r="W5" i="4" s="1"/>
  <c r="W6" i="4" s="1"/>
  <c r="W7" i="4" s="1"/>
  <c r="W9" i="4" s="1"/>
  <c r="W10" i="4" s="1"/>
  <c r="W11" i="4" s="1"/>
  <c r="Y3" i="1"/>
  <c r="Y4" i="1" s="1"/>
  <c r="Y5" i="1" s="1"/>
  <c r="Y6" i="1" s="1"/>
  <c r="Y7" i="1" s="1"/>
  <c r="Y8" i="1" s="1"/>
  <c r="Y9" i="1" s="1"/>
  <c r="Y10" i="1" s="1"/>
  <c r="Y11" i="1" s="1"/>
  <c r="W3" i="1"/>
  <c r="W4" i="1" s="1"/>
  <c r="W5" i="1" s="1"/>
  <c r="W6" i="1" s="1"/>
  <c r="W7" i="1" s="1"/>
  <c r="W8" i="1" s="1"/>
  <c r="W9" i="1" s="1"/>
  <c r="W10" i="1" s="1"/>
  <c r="W11" i="1" s="1"/>
  <c r="Y8" i="4" l="1"/>
  <c r="Y9" i="4" s="1"/>
  <c r="Y10" i="4" s="1"/>
  <c r="Y11" i="4" s="1"/>
</calcChain>
</file>

<file path=xl/sharedStrings.xml><?xml version="1.0" encoding="utf-8"?>
<sst xmlns="http://schemas.openxmlformats.org/spreadsheetml/2006/main" count="649" uniqueCount="265">
  <si>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</si>
  <si>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</si>
  <si>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</si>
  <si>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</si>
  <si>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</si>
  <si>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</si>
  <si>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</si>
  <si>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</si>
  <si>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</si>
  <si>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</si>
  <si>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</si>
  <si>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</si>
  <si>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</si>
  <si>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</si>
  <si>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</si>
  <si>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</si>
  <si>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</si>
  <si>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</si>
  <si>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</si>
  <si>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</si>
  <si>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</si>
  <si>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</si>
  <si>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</si>
  <si>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</si>
  <si>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</si>
  <si>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</si>
  <si>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</si>
  <si>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</si>
  <si>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</si>
  <si>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</si>
  <si>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</si>
  <si>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</si>
  <si>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</si>
  <si>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</si>
  <si>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</si>
  <si>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</si>
  <si>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</si>
  <si>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</si>
  <si>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</si>
  <si>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</si>
  <si>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</si>
  <si>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</si>
  <si>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</si>
  <si>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</si>
  <si>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</si>
  <si>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</si>
  <si>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</si>
  <si>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</si>
  <si>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</si>
  <si>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</si>
  <si>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</si>
  <si>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</si>
  <si>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</si>
  <si>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</si>
  <si>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</si>
  <si>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</si>
  <si>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</si>
  <si>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</si>
  <si>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</si>
  <si>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</si>
  <si>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</si>
  <si>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</si>
  <si>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</si>
  <si>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</si>
  <si>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</si>
  <si>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</si>
  <si>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</si>
  <si>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</si>
  <si>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</si>
  <si>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</si>
  <si>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</si>
  <si>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</si>
  <si>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</si>
  <si>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</si>
  <si>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</si>
  <si>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</si>
  <si>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</si>
  <si>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</si>
  <si>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</si>
  <si>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</si>
  <si>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</si>
  <si>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</si>
  <si>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</si>
  <si>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</si>
  <si>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</si>
  <si>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</si>
  <si>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</si>
  <si>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</si>
  <si>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</si>
  <si>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</si>
  <si>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</si>
  <si>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</si>
  <si>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</si>
  <si>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</si>
  <si>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</si>
  <si>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</si>
  <si>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</si>
  <si>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</si>
  <si>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</si>
  <si>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</si>
  <si>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</si>
  <si>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</si>
  <si>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</si>
  <si>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</si>
  <si>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</si>
  <si>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</si>
  <si>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</si>
  <si>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</si>
  <si>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</si>
  <si>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</si>
  <si>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</si>
  <si>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</si>
  <si>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</si>
  <si>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</si>
  <si>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</si>
  <si>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</si>
  <si>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</si>
  <si>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</si>
  <si>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</si>
  <si>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</si>
  <si>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</si>
  <si>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</si>
  <si>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</si>
  <si>
    <t>Andrea Bower</t>
  </si>
  <si>
    <t>David</t>
  </si>
  <si>
    <t>Span LLC</t>
  </si>
  <si>
    <t>Brandon Reid</t>
  </si>
  <si>
    <t>Jake Miller</t>
  </si>
  <si>
    <t>OnlineAccess</t>
  </si>
  <si>
    <t>sabarisindu.s+ryan@w3magix.com</t>
  </si>
  <si>
    <t>TIN</t>
  </si>
  <si>
    <t>Payer's RTN(Optional)</t>
  </si>
  <si>
    <t>1) Interest income</t>
  </si>
  <si>
    <t>2) Early withdrawal penalty</t>
  </si>
  <si>
    <t>3) Interest on US Savings Bonds and Treas Obligations</t>
  </si>
  <si>
    <t>4) Federal Income Tax Withheld</t>
  </si>
  <si>
    <t>5) Investment Expenses</t>
  </si>
  <si>
    <t>6) Foreign Tax Paid</t>
  </si>
  <si>
    <t>7) Foreign Country or US Possession</t>
  </si>
  <si>
    <t>8) Tax-Exempt Interest</t>
  </si>
  <si>
    <t>9) Specified Private Activity Bond Interest</t>
  </si>
  <si>
    <t>10) Market Discount</t>
  </si>
  <si>
    <t>11) Bond Premium</t>
  </si>
  <si>
    <t>12) Bond premium on Treasury obligations</t>
  </si>
  <si>
    <t>13) Bond Premium  On tax-exempt bond</t>
  </si>
  <si>
    <t>14) Tax-exempt and tax credit bond CUSIP no</t>
  </si>
  <si>
    <t>15a) State</t>
  </si>
  <si>
    <t>16a) State Identification no</t>
  </si>
  <si>
    <t>17a) State tax withheld</t>
  </si>
  <si>
    <t>16a) State</t>
  </si>
  <si>
    <t>16b) State Identification no</t>
  </si>
  <si>
    <t>17b) State tax withheld</t>
  </si>
  <si>
    <t>vignesh.kv+Atcpa@expressexcise.com</t>
  </si>
  <si>
    <t>56-5656101</t>
  </si>
  <si>
    <t>Australia</t>
  </si>
  <si>
    <t>7654345676543</t>
  </si>
  <si>
    <t>56-5656102</t>
  </si>
  <si>
    <t>7654345676544</t>
  </si>
  <si>
    <t>56-5656103</t>
  </si>
  <si>
    <t>7654345676545</t>
  </si>
  <si>
    <t>45-4512121</t>
  </si>
  <si>
    <t>56-5656104</t>
  </si>
  <si>
    <t>7654345676546</t>
  </si>
  <si>
    <t>56-5656105</t>
  </si>
  <si>
    <t>7654345676547</t>
  </si>
  <si>
    <t>56-5656106</t>
  </si>
  <si>
    <t>7654345676548</t>
  </si>
  <si>
    <t>56-5656107</t>
  </si>
  <si>
    <t>7654345676549</t>
  </si>
  <si>
    <t>56-5656108</t>
  </si>
  <si>
    <t>7654345676550</t>
  </si>
  <si>
    <t>56-5656109</t>
  </si>
  <si>
    <t>7654345676551</t>
  </si>
  <si>
    <t>56-5656110</t>
  </si>
  <si>
    <t>7654345676552</t>
  </si>
  <si>
    <t>Joshua Ince</t>
  </si>
  <si>
    <t>112 main street</t>
  </si>
  <si>
    <t>Huntsville</t>
  </si>
  <si>
    <t>Alabama</t>
  </si>
  <si>
    <t>35000</t>
  </si>
  <si>
    <t>Test Scenario No</t>
  </si>
  <si>
    <t>TBS-NEC_TS-001</t>
  </si>
  <si>
    <t>TBS-NEC_TS-002</t>
  </si>
  <si>
    <t>TBS-NEC_TS-003</t>
  </si>
  <si>
    <t>TBS-NEC_TS-004</t>
  </si>
  <si>
    <t>TBS-NEC_TS-005</t>
  </si>
  <si>
    <t>TBS-NEC_TS-006</t>
  </si>
  <si>
    <t>TBS-NEC_TS-007</t>
  </si>
  <si>
    <t>TBS-NEC_TS-008</t>
  </si>
  <si>
    <t>Name Cont</t>
  </si>
  <si>
    <t>FATCA Filing Requirement</t>
  </si>
  <si>
    <t>1a Total ordinary dividends</t>
  </si>
  <si>
    <t>1b Qualified dividends</t>
  </si>
  <si>
    <t>2a Total capital gain distr</t>
  </si>
  <si>
    <t>2b Unrecap Sec 1250 gain</t>
  </si>
  <si>
    <t>2c Section 1202 gain</t>
  </si>
  <si>
    <t>2d Collectibles (28%) gain</t>
  </si>
  <si>
    <t>2e Section 897 ordinary dividends</t>
  </si>
  <si>
    <t>2f Section 897 capital gain</t>
  </si>
  <si>
    <t>3 Nondividend distributions</t>
  </si>
  <si>
    <t>4 Federal income tax withheld</t>
  </si>
  <si>
    <t>5 Section 199A dividends</t>
  </si>
  <si>
    <t>6 Investment expenses</t>
  </si>
  <si>
    <t>7 Foreign tax paid</t>
  </si>
  <si>
    <t>8 Foreign country or US possession</t>
  </si>
  <si>
    <t>9 Cash liquidation distributions</t>
  </si>
  <si>
    <t>10 Noncash liquidation distributions</t>
  </si>
  <si>
    <t>11 Exempt-interest dividends</t>
  </si>
  <si>
    <t>12 Specified private activity bond interest dividends</t>
  </si>
  <si>
    <t>13a State</t>
  </si>
  <si>
    <t>14a Payer’s state identification no</t>
  </si>
  <si>
    <t>15a State tax withheld</t>
  </si>
  <si>
    <t>13b State</t>
  </si>
  <si>
    <t>14b Payer’s state identification no</t>
  </si>
  <si>
    <t>15b State tax withheld</t>
  </si>
  <si>
    <t>kalaiarasi.s+0418@w3magix.com</t>
  </si>
  <si>
    <t>Alan Bourassa</t>
  </si>
  <si>
    <t>EIN</t>
  </si>
  <si>
    <t>222222229</t>
  </si>
  <si>
    <t>134 e main street</t>
  </si>
  <si>
    <t>Rock Hill</t>
  </si>
  <si>
    <t>CANADA</t>
  </si>
  <si>
    <t>Alabama (AL)</t>
  </si>
  <si>
    <t>0000123456</t>
  </si>
  <si>
    <t>Virginia (VA)</t>
  </si>
  <si>
    <t>30V99999999F999</t>
  </si>
  <si>
    <t>Sharon Minor</t>
  </si>
  <si>
    <t>222222230</t>
  </si>
  <si>
    <t>135 e main street</t>
  </si>
  <si>
    <t>Business Ref.No</t>
  </si>
  <si>
    <t>Luis Raya</t>
  </si>
  <si>
    <t>222222231</t>
  </si>
  <si>
    <t>136 e main street</t>
  </si>
  <si>
    <t>KC1323</t>
  </si>
  <si>
    <t>Pedro Alexandro Guevara</t>
  </si>
  <si>
    <t>222222232</t>
  </si>
  <si>
    <t>137 e main street</t>
  </si>
  <si>
    <t>Carol Cortez</t>
  </si>
  <si>
    <t>222222233</t>
  </si>
  <si>
    <t>138 e main street</t>
  </si>
  <si>
    <t>Jacqueline Nelson</t>
  </si>
  <si>
    <t>ITIN</t>
  </si>
  <si>
    <t>222222234</t>
  </si>
  <si>
    <t>12 MAIN STREET</t>
  </si>
  <si>
    <t>APT 12</t>
  </si>
  <si>
    <t>MONTREAL</t>
  </si>
  <si>
    <t>AL / -</t>
  </si>
  <si>
    <t>Canada</t>
  </si>
  <si>
    <t>Patricia O'Halloran</t>
  </si>
  <si>
    <t>222222235</t>
  </si>
  <si>
    <t>Thomas Ciatteo</t>
  </si>
  <si>
    <t>222222236</t>
  </si>
  <si>
    <t>H3Z2Y7</t>
  </si>
  <si>
    <t>Tyler Kessler</t>
  </si>
  <si>
    <t>ATIN</t>
  </si>
  <si>
    <t>222222237</t>
  </si>
  <si>
    <t>Alana Simpson</t>
  </si>
  <si>
    <t>222222238</t>
  </si>
  <si>
    <t>143 e main street</t>
  </si>
  <si>
    <t>TBS-NEC_TS-009</t>
  </si>
  <si>
    <t>666258369</t>
  </si>
  <si>
    <t>Owen Blake</t>
  </si>
  <si>
    <t>TBS-NEC_TS-010</t>
  </si>
  <si>
    <t>Diana May</t>
  </si>
  <si>
    <t>000258412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</si>
</sst>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5C]* #,##0.00_-;\-[$$-45C]* #,##0.00_-;_-[$$-45C]* &quot;-&quot;??_-;_-@_-"/>
    <numFmt numFmtId="165" formatCode="_-[$$-409]* #,##0.00_ ;_-[$$-409]* \-#,##0.00\ ;_-[$$-409]* &quot;-&quot;??_ ;_-@_ "/>
    <numFmt numFmtId="166" formatCode="&quot;$&quot;#,##0.00"/>
  </numFmts>
  <fonts count="17">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
      <b/>
      <sz val="11"/>
      <color indexed="8"/>
      <name val="Calibri"/>
      <family val="2"/>
    </font>
    <font>
      <b/>
      <sz val="11"/>
      <color indexed="63"/>
      <name val="Calibri"/>
      <family val="2"/>
    </font>
    <font>
      <sz val="10"/>
      <color theme="1"/>
      <name val="Roboto Slab"/>
    </font>
    <font>
      <sz val="10"/>
      <color theme="1"/>
      <name val="Arial Unicode MS"/>
    </font>
    <font>
      <sz val="8"/>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52">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xf numFmtId="0" fontId="9" fillId="0" borderId="3" xfId="0" applyFont="1" applyBorder="1" applyAlignment="1" applyProtection="1">
      <alignment wrapText="1"/>
      <protection locked="0"/>
    </xf>
    <xf numFmtId="0" fontId="9" fillId="0" borderId="0" xfId="0" applyFont="1"/>
    <xf numFmtId="0" fontId="0" fillId="0" borderId="0" xfId="0" applyAlignment="1">
      <alignment wrapText="1"/>
    </xf>
    <xf numFmtId="0" fontId="2" fillId="7" borderId="1" xfId="0" applyFont="1" applyFill="1" applyBorder="1" applyAlignment="1">
      <alignment wrapText="1"/>
    </xf>
    <xf numFmtId="0" fontId="2" fillId="7" borderId="1" xfId="0" applyFont="1" applyFill="1" applyBorder="1" applyAlignment="1">
      <alignment horizontal="left" wrapText="1"/>
    </xf>
    <xf numFmtId="165" fontId="12" fillId="7" borderId="4" xfId="0" applyNumberFormat="1" applyFont="1" applyFill="1" applyBorder="1" applyAlignment="1">
      <alignment wrapText="1"/>
    </xf>
    <xf numFmtId="165" fontId="12" fillId="7" borderId="4" xfId="0" applyNumberFormat="1" applyFont="1" applyFill="1" applyBorder="1"/>
    <xf numFmtId="49" fontId="12" fillId="7" borderId="4" xfId="0" applyNumberFormat="1" applyFont="1" applyFill="1" applyBorder="1"/>
    <xf numFmtId="49" fontId="12" fillId="7" borderId="4" xfId="0" applyNumberFormat="1" applyFont="1" applyFill="1" applyBorder="1" applyAlignment="1">
      <alignment wrapText="1"/>
    </xf>
    <xf numFmtId="165" fontId="13" fillId="7" borderId="4" xfId="0" applyNumberFormat="1" applyFont="1" applyFill="1" applyBorder="1" applyAlignment="1">
      <alignment wrapText="1"/>
    </xf>
    <xf numFmtId="0" fontId="12" fillId="7" borderId="4" xfId="0" applyFont="1" applyFill="1" applyBorder="1" applyAlignment="1">
      <alignment wrapText="1"/>
    </xf>
    <xf numFmtId="0" fontId="2" fillId="8" borderId="1" xfId="0" applyFont="1" applyFill="1" applyBorder="1"/>
    <xf numFmtId="49" fontId="2" fillId="8" borderId="1" xfId="0" applyNumberFormat="1" applyFont="1" applyFill="1" applyBorder="1" applyAlignment="1">
      <alignment wrapText="1"/>
    </xf>
    <xf numFmtId="0" fontId="11" fillId="0" borderId="0" xfId="3" applyAlignment="1">
      <alignment wrapText="1"/>
    </xf>
    <xf numFmtId="0" fontId="0" fillId="0" borderId="0" xfId="0" quotePrefix="1" applyProtection="1">
      <protection locked="0"/>
    </xf>
    <xf numFmtId="165" fontId="0" fillId="0" borderId="0" xfId="0" applyNumberFormat="1" applyProtection="1">
      <protection locked="0"/>
    </xf>
    <xf numFmtId="165" fontId="0" fillId="0" borderId="0" xfId="0" applyNumberFormat="1" applyAlignment="1" applyProtection="1">
      <alignment wrapText="1"/>
      <protection locked="0"/>
    </xf>
    <xf numFmtId="49" fontId="0" fillId="0" borderId="0" xfId="0" applyNumberFormat="1" applyAlignment="1" applyProtection="1">
      <alignment wrapText="1"/>
      <protection locked="0"/>
    </xf>
    <xf numFmtId="166" fontId="0" fillId="0" borderId="0" xfId="0" applyNumberFormat="1" applyAlignment="1" applyProtection="1">
      <alignment wrapText="1"/>
      <protection locked="0"/>
    </xf>
    <xf numFmtId="0" fontId="14" fillId="0" borderId="5" xfId="0" applyFont="1" applyBorder="1" applyAlignment="1">
      <alignment vertical="center" wrapText="1"/>
    </xf>
    <xf numFmtId="0" fontId="14" fillId="0" borderId="6" xfId="0" applyFont="1" applyBorder="1" applyAlignment="1">
      <alignment vertical="center" wrapText="1"/>
    </xf>
    <xf numFmtId="0" fontId="2" fillId="9" borderId="1" xfId="0" applyFont="1" applyFill="1" applyBorder="1"/>
    <xf numFmtId="0" fontId="2" fillId="9" borderId="1" xfId="0" applyFont="1" applyFill="1" applyBorder="1" applyAlignment="1">
      <alignment wrapText="1"/>
    </xf>
    <xf numFmtId="0" fontId="0" fillId="0" borderId="1" xfId="0" applyBorder="1" applyAlignment="1">
      <alignment vertical="center"/>
    </xf>
    <xf numFmtId="1" fontId="0" fillId="0" borderId="1" xfId="0" applyNumberFormat="1" applyBorder="1" applyAlignment="1">
      <alignment horizontal="right" vertical="center"/>
    </xf>
    <xf numFmtId="0" fontId="0" fillId="0" borderId="1" xfId="0" applyBorder="1" applyAlignment="1" applyProtection="1">
      <alignment vertical="center"/>
      <protection locked="0"/>
    </xf>
    <xf numFmtId="1" fontId="0" fillId="0" borderId="1" xfId="0" applyNumberFormat="1" applyBorder="1" applyAlignment="1" applyProtection="1">
      <alignment horizontal="right" vertical="center"/>
      <protection locked="0"/>
    </xf>
    <xf numFmtId="0" fontId="15" fillId="0" borderId="0" xfId="0" applyFont="1" applyAlignment="1" applyProtection="1">
      <alignment vertical="center"/>
      <protection locked="0"/>
    </xf>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S366-SABARISINDU%20S/Pictures/TBS2.0Automation/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pan@123" TargetMode="External"/><Relationship Id="rId2" Type="http://schemas.openxmlformats.org/officeDocument/2006/relationships/hyperlink" Target="https://secure.tbsuat.com/" TargetMode="External"/><Relationship Id="rId1" Type="http://schemas.openxmlformats.org/officeDocument/2006/relationships/hyperlink" Target="mailto:vignesh.kv+Atcpa@expressexcis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 Id="rId5" Type="http://schemas.openxmlformats.org/officeDocument/2006/relationships/printerSettings" Target="../printerSettings/printerSettings1.bin"/><Relationship Id="rId4" Type="http://schemas.openxmlformats.org/officeDocument/2006/relationships/hyperlink" Target="mailto:sabarisindu.s+ryan@w3magix.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kalaiarasi.s+0418@w3magix.com" TargetMode="External"/><Relationship Id="rId2" Type="http://schemas.openxmlformats.org/officeDocument/2006/relationships/hyperlink" Target="https://secure.tbsuat.com/" TargetMode="External"/><Relationship Id="rId1" Type="http://schemas.openxmlformats.org/officeDocument/2006/relationships/hyperlink" Target="mailto:Spa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workbookViewId="0">
      <selection activeCell="C3" sqref="C3"/>
    </sheetView>
  </sheetViews>
  <sheetFormatPr defaultColWidth="35.85546875" defaultRowHeight="15"/>
  <cols>
    <col min="1" max="2" width="35.85546875" style="9"/>
  </cols>
  <sheetData>
    <row r="1" spans="1:33" s="5" customFormat="1" ht="32.25" customHeight="1" thickBot="1">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c r="A2" s="13" t="s">
        <v>65</v>
      </c>
      <c r="B2" s="13" t="s">
        <v>66</v>
      </c>
      <c r="C2" s="24" t="s">
        <v>124</v>
      </c>
      <c r="D2" s="6" t="s">
        <v>38</v>
      </c>
      <c r="E2" s="8" t="s">
        <v>39</v>
      </c>
      <c r="F2" s="11" t="s">
        <v>49</v>
      </c>
      <c r="G2" s="10" t="s">
        <v>50</v>
      </c>
      <c r="H2" s="10" t="s">
        <v>51</v>
      </c>
      <c r="I2" s="10" t="s">
        <v>52</v>
      </c>
      <c r="J2" s="10" t="s">
        <v>53</v>
      </c>
      <c r="K2" s="11" t="s">
        <v>54</v>
      </c>
      <c r="W2">
        <v>5600</v>
      </c>
      <c r="Y2">
        <v>2530</v>
      </c>
    </row>
    <row r="3" spans="1:33" ht="16.5" thickBot="1">
      <c r="C3" s="7" t="s">
        <v>68</v>
      </c>
      <c r="D3" s="6" t="s">
        <v>38</v>
      </c>
      <c r="E3" s="8" t="s">
        <v>40</v>
      </c>
      <c r="F3" s="11" t="s">
        <v>49</v>
      </c>
      <c r="G3" s="10" t="s">
        <v>55</v>
      </c>
      <c r="H3" s="10" t="s">
        <v>51</v>
      </c>
      <c r="I3" s="10" t="s">
        <v>52</v>
      </c>
      <c r="J3" s="10" t="s">
        <v>53</v>
      </c>
      <c r="K3" s="11" t="s">
        <v>54</v>
      </c>
      <c r="W3" s="9">
        <f>W2+250</f>
        <v>5850</v>
      </c>
      <c r="Y3">
        <f>Y2+225</f>
        <v>2755</v>
      </c>
    </row>
    <row r="4" spans="1:33" ht="16.5" thickBot="1">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5" thickBot="1">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5" thickBot="1">
      <c r="C6" s="7" t="s">
        <v>33</v>
      </c>
      <c r="D6" s="6" t="s">
        <v>38</v>
      </c>
      <c r="E6" s="8" t="s">
        <v>43</v>
      </c>
      <c r="F6" s="11" t="s">
        <v>49</v>
      </c>
      <c r="G6" s="10" t="s">
        <v>58</v>
      </c>
      <c r="H6" s="10" t="s">
        <v>51</v>
      </c>
      <c r="I6" s="10" t="s">
        <v>52</v>
      </c>
      <c r="J6" s="10" t="s">
        <v>53</v>
      </c>
      <c r="K6" s="11" t="s">
        <v>54</v>
      </c>
      <c r="W6" s="9">
        <f t="shared" si="0"/>
        <v>6600</v>
      </c>
      <c r="Y6" s="9">
        <f t="shared" si="1"/>
        <v>3430</v>
      </c>
    </row>
    <row r="7" spans="1:33" ht="16.5" thickBot="1">
      <c r="A7" s="9" t="s">
        <v>70</v>
      </c>
      <c r="C7" s="7" t="s">
        <v>34</v>
      </c>
      <c r="D7" s="6" t="s">
        <v>38</v>
      </c>
      <c r="E7" s="8" t="s">
        <v>44</v>
      </c>
      <c r="F7" s="11" t="s">
        <v>49</v>
      </c>
      <c r="G7" s="10" t="s">
        <v>59</v>
      </c>
      <c r="H7" s="10" t="s">
        <v>51</v>
      </c>
      <c r="I7" s="10" t="s">
        <v>52</v>
      </c>
      <c r="J7" s="10" t="s">
        <v>53</v>
      </c>
      <c r="K7" s="11" t="s">
        <v>54</v>
      </c>
      <c r="W7" s="9">
        <f t="shared" si="0"/>
        <v>6850</v>
      </c>
      <c r="Y7" s="9">
        <f t="shared" si="1"/>
        <v>3655</v>
      </c>
    </row>
    <row r="8" spans="1:33" ht="16.5" thickBot="1">
      <c r="A8" s="13" t="s">
        <v>71</v>
      </c>
      <c r="C8" s="7" t="s">
        <v>35</v>
      </c>
      <c r="D8" s="6" t="s">
        <v>38</v>
      </c>
      <c r="E8" s="8" t="s">
        <v>45</v>
      </c>
      <c r="F8" s="11" t="s">
        <v>49</v>
      </c>
      <c r="G8" s="10" t="s">
        <v>60</v>
      </c>
      <c r="H8" s="10" t="s">
        <v>51</v>
      </c>
      <c r="I8" s="10" t="s">
        <v>52</v>
      </c>
      <c r="J8" s="10" t="s">
        <v>53</v>
      </c>
      <c r="K8" s="11" t="s">
        <v>54</v>
      </c>
      <c r="W8" s="9">
        <f t="shared" si="0"/>
        <v>7100</v>
      </c>
      <c r="Y8" s="9">
        <f t="shared" si="1"/>
        <v>3880</v>
      </c>
    </row>
    <row r="9" spans="1:33" ht="16.5" thickBot="1">
      <c r="C9" s="7" t="s">
        <v>36</v>
      </c>
      <c r="D9" s="6" t="s">
        <v>38</v>
      </c>
      <c r="E9" s="8" t="s">
        <v>46</v>
      </c>
      <c r="F9" s="11" t="s">
        <v>49</v>
      </c>
      <c r="G9" s="10" t="s">
        <v>61</v>
      </c>
      <c r="H9" s="10" t="s">
        <v>51</v>
      </c>
      <c r="I9" s="10" t="s">
        <v>52</v>
      </c>
      <c r="J9" s="10" t="s">
        <v>53</v>
      </c>
      <c r="K9" s="11" t="s">
        <v>54</v>
      </c>
      <c r="W9" s="9">
        <f t="shared" si="0"/>
        <v>7350</v>
      </c>
      <c r="Y9" s="9">
        <f t="shared" si="1"/>
        <v>4105</v>
      </c>
    </row>
    <row r="10" spans="1:33" ht="16.5" thickBot="1">
      <c r="C10" s="7" t="s">
        <v>37</v>
      </c>
      <c r="D10" s="6" t="s">
        <v>38</v>
      </c>
      <c r="E10" s="8" t="s">
        <v>47</v>
      </c>
      <c r="F10" s="11" t="s">
        <v>49</v>
      </c>
      <c r="G10" s="10" t="s">
        <v>62</v>
      </c>
      <c r="H10" s="10" t="s">
        <v>51</v>
      </c>
      <c r="I10" s="10" t="s">
        <v>52</v>
      </c>
      <c r="J10" s="10" t="s">
        <v>53</v>
      </c>
      <c r="K10" s="11" t="s">
        <v>54</v>
      </c>
      <c r="W10" s="9">
        <f t="shared" si="0"/>
        <v>7600</v>
      </c>
      <c r="Y10" s="9">
        <f t="shared" si="1"/>
        <v>4330</v>
      </c>
    </row>
    <row r="11" spans="1:33" ht="16.5" thickBot="1">
      <c r="C11" s="7" t="s">
        <v>123</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workbookViewId="0">
      <selection activeCell="B32" sqref="B32"/>
    </sheetView>
  </sheetViews>
  <sheetFormatPr defaultColWidth="53.42578125" defaultRowHeight="1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c r="A3" s="7"/>
      <c r="B3" s="7"/>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c r="A4" s="7" t="s">
        <v>97</v>
      </c>
      <c r="B4" s="7"/>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c r="A5" s="9" t="s">
        <v>99</v>
      </c>
      <c r="B5" s="7"/>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c r="A6" s="7"/>
      <c r="B6" s="7"/>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c r="A7" s="9" t="s">
        <v>70</v>
      </c>
      <c r="B7" s="7"/>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c r="A8" s="13" t="s">
        <v>71</v>
      </c>
      <c r="B8" s="7"/>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c r="A9" s="7"/>
      <c r="B9" s="7"/>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c r="A10" s="7"/>
      <c r="B10" s="7"/>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c r="A11" s="7"/>
      <c r="B11" s="7"/>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c r="A12" s="7"/>
      <c r="B12" s="7"/>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c r="A13" s="7" t="s">
        <v>108</v>
      </c>
      <c r="B13" s="7"/>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c r="C14" s="11" t="s">
        <v>110</v>
      </c>
      <c r="D14" s="23">
        <v>512</v>
      </c>
      <c r="E14" s="23">
        <v>362</v>
      </c>
      <c r="F14" s="23">
        <v>5586.25</v>
      </c>
      <c r="G14" s="23">
        <v>2409.44</v>
      </c>
    </row>
    <row r="15" spans="1:25">
      <c r="C15" s="11" t="s">
        <v>111</v>
      </c>
      <c r="D15" s="23">
        <v>513</v>
      </c>
      <c r="E15" s="23">
        <v>363</v>
      </c>
      <c r="F15" s="23">
        <v>5585</v>
      </c>
      <c r="G15" s="23">
        <v>2413.48</v>
      </c>
    </row>
    <row r="16" spans="1:25">
      <c r="C16" s="11" t="s">
        <v>112</v>
      </c>
      <c r="D16" s="23">
        <v>514</v>
      </c>
      <c r="E16" s="23">
        <v>364</v>
      </c>
      <c r="F16" s="23">
        <v>5583.75</v>
      </c>
      <c r="G16" s="23">
        <v>2417.52</v>
      </c>
    </row>
    <row r="17" spans="3:7">
      <c r="C17" s="11" t="s">
        <v>113</v>
      </c>
      <c r="D17" s="23">
        <v>515</v>
      </c>
      <c r="E17" s="23">
        <v>365</v>
      </c>
      <c r="F17" s="23">
        <v>5582.5</v>
      </c>
      <c r="G17" s="23">
        <v>2421.56</v>
      </c>
    </row>
    <row r="18" spans="3:7">
      <c r="C18" s="11" t="s">
        <v>114</v>
      </c>
      <c r="D18" s="23">
        <v>516</v>
      </c>
      <c r="E18" s="23">
        <v>366</v>
      </c>
      <c r="F18" s="23">
        <v>5581.25</v>
      </c>
      <c r="G18" s="23">
        <v>2425.6</v>
      </c>
    </row>
    <row r="19" spans="3:7">
      <c r="C19" s="11" t="s">
        <v>115</v>
      </c>
      <c r="D19" s="23">
        <v>517</v>
      </c>
      <c r="E19" s="23">
        <v>367</v>
      </c>
      <c r="F19" s="23">
        <v>5580</v>
      </c>
      <c r="G19" s="23">
        <v>2429.64</v>
      </c>
    </row>
    <row r="20" spans="3:7">
      <c r="C20" s="11" t="s">
        <v>116</v>
      </c>
      <c r="D20" s="23">
        <v>518</v>
      </c>
      <c r="E20" s="23">
        <v>368</v>
      </c>
      <c r="F20" s="23">
        <v>5578.75</v>
      </c>
      <c r="G20" s="23">
        <v>2433.6799999999998</v>
      </c>
    </row>
    <row r="21" spans="3:7">
      <c r="C21" s="11" t="s">
        <v>117</v>
      </c>
      <c r="D21" s="23">
        <v>519</v>
      </c>
      <c r="E21" s="23">
        <v>369</v>
      </c>
      <c r="F21" s="23">
        <v>5577.5</v>
      </c>
      <c r="G21" s="23">
        <v>2437.7199999999998</v>
      </c>
    </row>
    <row r="22" spans="3:7">
      <c r="C22" s="11" t="s">
        <v>118</v>
      </c>
      <c r="D22" s="23">
        <v>520</v>
      </c>
      <c r="E22" s="23">
        <v>370</v>
      </c>
      <c r="F22" s="23">
        <v>5576.25</v>
      </c>
      <c r="G22" s="23">
        <v>2441.7600000000002</v>
      </c>
    </row>
    <row r="23" spans="3:7">
      <c r="C23" s="11" t="s">
        <v>119</v>
      </c>
      <c r="D23" s="23">
        <v>521</v>
      </c>
      <c r="E23" s="23">
        <v>371</v>
      </c>
      <c r="F23" s="23">
        <v>5575</v>
      </c>
      <c r="G23" s="23">
        <v>2445.8000000000002</v>
      </c>
    </row>
    <row r="24" spans="3:7">
      <c r="C24" s="11" t="s">
        <v>120</v>
      </c>
      <c r="D24" s="23">
        <v>522</v>
      </c>
      <c r="E24" s="23">
        <v>372</v>
      </c>
      <c r="F24" s="23">
        <v>5573.75</v>
      </c>
      <c r="G24" s="23">
        <v>2449.84</v>
      </c>
    </row>
    <row r="25" spans="3:7">
      <c r="C25" s="11" t="s">
        <v>121</v>
      </c>
      <c r="D25" s="23">
        <v>523</v>
      </c>
      <c r="E25" s="23">
        <v>373</v>
      </c>
      <c r="F25" s="23">
        <v>5572.5</v>
      </c>
      <c r="G25" s="23">
        <v>2453.88</v>
      </c>
    </row>
    <row r="26" spans="3:7">
      <c r="C26" s="11" t="s">
        <v>122</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A764-AC9E-48DE-9AD0-A1FBAF94EF7D}">
  <dimension ref="A1:X11"/>
  <sheetViews>
    <sheetView workbookViewId="0">
      <selection activeCell="C2" sqref="C2:C11"/>
    </sheetView>
  </sheetViews>
  <sheetFormatPr defaultRowHeight="15"/>
  <cols>
    <col min="1" max="1" width="29.7109375" style="26" customWidth="1"/>
    <col min="2" max="3" width="11.7109375" style="9" customWidth="1"/>
    <col min="4" max="4" width="21.42578125" style="10" customWidth="1"/>
    <col min="5" max="5" width="23" style="23" customWidth="1"/>
    <col min="6" max="6" width="27.5703125" style="23" customWidth="1"/>
    <col min="7" max="7" width="50.7109375" style="39" customWidth="1"/>
    <col min="8" max="8" width="29.85546875" style="39" customWidth="1"/>
    <col min="9" max="9" width="22.42578125" style="39" customWidth="1"/>
    <col min="10" max="10" width="19.85546875" style="40" customWidth="1"/>
    <col min="11" max="11" width="33.28515625" style="41" customWidth="1"/>
    <col min="12" max="12" width="21.42578125" style="39" customWidth="1"/>
    <col min="13" max="13" width="38.7109375" style="40" customWidth="1"/>
    <col min="14" max="14" width="20.85546875" style="39" customWidth="1"/>
    <col min="15" max="15" width="25.28515625" style="39" customWidth="1"/>
    <col min="16" max="16" width="39.7109375" style="40" customWidth="1"/>
    <col min="17" max="17" width="37.28515625" style="40" customWidth="1"/>
    <col min="18" max="18" width="41.28515625" style="11" customWidth="1"/>
    <col min="19" max="19" width="21.7109375" style="23" bestFit="1" customWidth="1"/>
    <col min="20" max="20" width="24.42578125" style="11" customWidth="1"/>
    <col min="21" max="21" width="28" style="41" customWidth="1"/>
    <col min="22" max="22" width="21.7109375" style="23" bestFit="1" customWidth="1"/>
    <col min="23" max="23" width="24.42578125" style="11" customWidth="1"/>
    <col min="24" max="24" width="28" style="42" customWidth="1"/>
    <col min="25" max="16384" width="9.140625" style="9"/>
  </cols>
  <sheetData>
    <row r="1" spans="1:24" ht="30">
      <c r="C1" s="9" t="s">
        <v>130</v>
      </c>
      <c r="D1" s="1" t="s">
        <v>131</v>
      </c>
      <c r="E1" s="27" t="s">
        <v>132</v>
      </c>
      <c r="F1" s="28" t="s">
        <v>133</v>
      </c>
      <c r="G1" s="29" t="s">
        <v>134</v>
      </c>
      <c r="H1" s="30" t="s">
        <v>135</v>
      </c>
      <c r="I1" s="30" t="s">
        <v>136</v>
      </c>
      <c r="J1" s="31" t="s">
        <v>137</v>
      </c>
      <c r="K1" s="32" t="s">
        <v>138</v>
      </c>
      <c r="L1" s="30" t="s">
        <v>139</v>
      </c>
      <c r="M1" s="29" t="s">
        <v>140</v>
      </c>
      <c r="N1" s="30" t="s">
        <v>141</v>
      </c>
      <c r="O1" s="30" t="s">
        <v>142</v>
      </c>
      <c r="P1" s="33" t="s">
        <v>143</v>
      </c>
      <c r="Q1" s="29" t="s">
        <v>144</v>
      </c>
      <c r="R1" s="34" t="s">
        <v>145</v>
      </c>
      <c r="S1" s="35" t="s">
        <v>146</v>
      </c>
      <c r="T1" s="35" t="s">
        <v>147</v>
      </c>
      <c r="U1" s="36" t="s">
        <v>148</v>
      </c>
      <c r="V1" s="35" t="s">
        <v>149</v>
      </c>
      <c r="W1" s="35" t="s">
        <v>150</v>
      </c>
      <c r="X1" s="36" t="s">
        <v>151</v>
      </c>
    </row>
    <row r="2" spans="1:24" ht="30">
      <c r="A2" s="37" t="s">
        <v>152</v>
      </c>
      <c r="B2" s="13" t="s">
        <v>66</v>
      </c>
      <c r="C2" s="13" t="s">
        <v>153</v>
      </c>
      <c r="D2" s="38">
        <v>434312141</v>
      </c>
      <c r="E2" s="23">
        <v>6231</v>
      </c>
      <c r="F2" s="23">
        <v>121</v>
      </c>
      <c r="G2" s="39">
        <v>612</v>
      </c>
      <c r="H2" s="39">
        <v>121</v>
      </c>
      <c r="I2" s="39">
        <v>223</v>
      </c>
      <c r="J2" s="40">
        <v>111</v>
      </c>
      <c r="K2" s="41" t="s">
        <v>154</v>
      </c>
      <c r="L2" s="39">
        <v>250</v>
      </c>
      <c r="M2" s="40">
        <v>212</v>
      </c>
      <c r="N2" s="39">
        <v>412</v>
      </c>
      <c r="O2" s="39">
        <v>412</v>
      </c>
      <c r="P2" s="40">
        <v>120</v>
      </c>
      <c r="Q2" s="40">
        <v>124</v>
      </c>
      <c r="R2" s="11" t="s">
        <v>155</v>
      </c>
    </row>
    <row r="3" spans="1:24">
      <c r="C3" s="13" t="s">
        <v>156</v>
      </c>
      <c r="D3" s="38">
        <v>434312142</v>
      </c>
      <c r="E3" s="23">
        <v>6232</v>
      </c>
      <c r="F3" s="23">
        <v>121</v>
      </c>
      <c r="G3" s="39">
        <v>612</v>
      </c>
      <c r="H3" s="39">
        <v>121</v>
      </c>
      <c r="I3" s="39">
        <v>223</v>
      </c>
      <c r="J3" s="40">
        <v>111</v>
      </c>
      <c r="K3" s="41" t="s">
        <v>154</v>
      </c>
      <c r="L3" s="39">
        <v>250</v>
      </c>
      <c r="M3" s="40">
        <v>212</v>
      </c>
      <c r="N3" s="39">
        <v>412</v>
      </c>
      <c r="O3" s="39">
        <v>412</v>
      </c>
      <c r="P3" s="40">
        <v>120</v>
      </c>
      <c r="Q3" s="40">
        <v>124</v>
      </c>
      <c r="R3" s="11" t="s">
        <v>157</v>
      </c>
    </row>
    <row r="4" spans="1:24">
      <c r="A4" s="26" t="s">
        <v>97</v>
      </c>
      <c r="C4" s="13" t="s">
        <v>158</v>
      </c>
      <c r="D4" s="38">
        <v>434312143</v>
      </c>
      <c r="E4" s="23">
        <v>6233</v>
      </c>
      <c r="F4" s="23">
        <v>121</v>
      </c>
      <c r="G4" s="39">
        <v>612</v>
      </c>
      <c r="H4" s="39">
        <v>121</v>
      </c>
      <c r="I4" s="39">
        <v>223</v>
      </c>
      <c r="J4" s="40">
        <v>111</v>
      </c>
      <c r="K4" s="41" t="s">
        <v>154</v>
      </c>
      <c r="L4" s="39">
        <v>250</v>
      </c>
      <c r="M4" s="40">
        <v>212</v>
      </c>
      <c r="N4" s="39">
        <v>412</v>
      </c>
      <c r="O4" s="39">
        <v>412</v>
      </c>
      <c r="P4" s="40">
        <v>120</v>
      </c>
      <c r="Q4" s="40">
        <v>124</v>
      </c>
      <c r="R4" s="11" t="s">
        <v>159</v>
      </c>
    </row>
    <row r="5" spans="1:24">
      <c r="A5" s="26" t="s">
        <v>160</v>
      </c>
      <c r="C5" s="13" t="s">
        <v>161</v>
      </c>
      <c r="D5" s="38">
        <v>434312144</v>
      </c>
      <c r="E5" s="23">
        <v>6234</v>
      </c>
      <c r="F5" s="23">
        <v>121</v>
      </c>
      <c r="G5" s="39">
        <v>612</v>
      </c>
      <c r="H5" s="39">
        <v>121</v>
      </c>
      <c r="I5" s="39">
        <v>223</v>
      </c>
      <c r="J5" s="40">
        <v>111</v>
      </c>
      <c r="K5" s="41" t="s">
        <v>154</v>
      </c>
      <c r="L5" s="39">
        <v>250</v>
      </c>
      <c r="M5" s="40">
        <v>212</v>
      </c>
      <c r="N5" s="39">
        <v>412</v>
      </c>
      <c r="O5" s="39">
        <v>412</v>
      </c>
      <c r="P5" s="40">
        <v>120</v>
      </c>
      <c r="Q5" s="40">
        <v>124</v>
      </c>
      <c r="R5" s="11" t="s">
        <v>162</v>
      </c>
    </row>
    <row r="6" spans="1:24">
      <c r="C6" s="13" t="s">
        <v>163</v>
      </c>
      <c r="D6" s="38">
        <v>434312145</v>
      </c>
      <c r="E6" s="23">
        <v>6235</v>
      </c>
      <c r="F6" s="23">
        <v>121</v>
      </c>
      <c r="G6" s="39">
        <v>612</v>
      </c>
      <c r="H6" s="39">
        <v>121</v>
      </c>
      <c r="I6" s="39">
        <v>223</v>
      </c>
      <c r="J6" s="40">
        <v>111</v>
      </c>
      <c r="K6" s="41" t="s">
        <v>154</v>
      </c>
      <c r="L6" s="39">
        <v>250</v>
      </c>
      <c r="M6" s="40">
        <v>212</v>
      </c>
      <c r="N6" s="39">
        <v>412</v>
      </c>
      <c r="O6" s="39">
        <v>412</v>
      </c>
      <c r="P6" s="40">
        <v>120</v>
      </c>
      <c r="Q6" s="40">
        <v>124</v>
      </c>
      <c r="R6" s="11" t="s">
        <v>164</v>
      </c>
    </row>
    <row r="7" spans="1:24">
      <c r="A7" s="26" t="s">
        <v>70</v>
      </c>
      <c r="C7" s="13" t="s">
        <v>165</v>
      </c>
      <c r="D7" s="38">
        <v>434312146</v>
      </c>
      <c r="E7" s="23">
        <v>6236</v>
      </c>
      <c r="F7" s="23">
        <v>121</v>
      </c>
      <c r="G7" s="39">
        <v>612</v>
      </c>
      <c r="H7" s="39">
        <v>121</v>
      </c>
      <c r="I7" s="39">
        <v>223</v>
      </c>
      <c r="J7" s="40">
        <v>111</v>
      </c>
      <c r="K7" s="41" t="s">
        <v>154</v>
      </c>
      <c r="L7" s="39">
        <v>250</v>
      </c>
      <c r="M7" s="40">
        <v>212</v>
      </c>
      <c r="N7" s="39">
        <v>412</v>
      </c>
      <c r="O7" s="39">
        <v>412</v>
      </c>
      <c r="P7" s="40">
        <v>120</v>
      </c>
      <c r="Q7" s="40">
        <v>124</v>
      </c>
      <c r="R7" s="11" t="s">
        <v>166</v>
      </c>
    </row>
    <row r="8" spans="1:24">
      <c r="A8" s="37" t="s">
        <v>71</v>
      </c>
      <c r="C8" s="13" t="s">
        <v>167</v>
      </c>
      <c r="D8" s="38">
        <v>434312147</v>
      </c>
      <c r="E8" s="23">
        <v>6237</v>
      </c>
      <c r="F8" s="23">
        <v>121</v>
      </c>
      <c r="G8" s="39">
        <v>612</v>
      </c>
      <c r="H8" s="39">
        <v>121</v>
      </c>
      <c r="I8" s="39">
        <v>223</v>
      </c>
      <c r="J8" s="40">
        <v>111</v>
      </c>
      <c r="K8" s="41" t="s">
        <v>154</v>
      </c>
      <c r="L8" s="39">
        <v>250</v>
      </c>
      <c r="M8" s="40">
        <v>212</v>
      </c>
      <c r="N8" s="39">
        <v>412</v>
      </c>
      <c r="O8" s="39">
        <v>412</v>
      </c>
      <c r="P8" s="40">
        <v>120</v>
      </c>
      <c r="Q8" s="40">
        <v>124</v>
      </c>
      <c r="R8" s="11" t="s">
        <v>168</v>
      </c>
    </row>
    <row r="9" spans="1:24">
      <c r="C9" s="13" t="s">
        <v>169</v>
      </c>
      <c r="D9" s="38">
        <v>434312148</v>
      </c>
      <c r="E9" s="23">
        <v>6238</v>
      </c>
      <c r="F9" s="23">
        <v>121</v>
      </c>
      <c r="G9" s="39">
        <v>612</v>
      </c>
      <c r="H9" s="39">
        <v>121</v>
      </c>
      <c r="I9" s="39">
        <v>223</v>
      </c>
      <c r="J9" s="40">
        <v>111</v>
      </c>
      <c r="K9" s="41" t="s">
        <v>154</v>
      </c>
      <c r="L9" s="39">
        <v>250</v>
      </c>
      <c r="M9" s="40">
        <v>212</v>
      </c>
      <c r="N9" s="39">
        <v>412</v>
      </c>
      <c r="O9" s="39">
        <v>412</v>
      </c>
      <c r="P9" s="40">
        <v>120</v>
      </c>
      <c r="Q9" s="40">
        <v>124</v>
      </c>
      <c r="R9" s="11" t="s">
        <v>170</v>
      </c>
    </row>
    <row r="10" spans="1:24">
      <c r="C10" s="13" t="s">
        <v>171</v>
      </c>
      <c r="D10" s="38">
        <v>434312149</v>
      </c>
      <c r="E10" s="23">
        <v>6239</v>
      </c>
      <c r="F10" s="23">
        <v>121</v>
      </c>
      <c r="G10" s="39">
        <v>612</v>
      </c>
      <c r="H10" s="39">
        <v>121</v>
      </c>
      <c r="I10" s="39">
        <v>223</v>
      </c>
      <c r="J10" s="40">
        <v>111</v>
      </c>
      <c r="K10" s="41" t="s">
        <v>154</v>
      </c>
      <c r="L10" s="39">
        <v>250</v>
      </c>
      <c r="M10" s="40">
        <v>212</v>
      </c>
      <c r="N10" s="39">
        <v>412</v>
      </c>
      <c r="O10" s="39">
        <v>412</v>
      </c>
      <c r="P10" s="40">
        <v>120</v>
      </c>
      <c r="Q10" s="40">
        <v>124</v>
      </c>
      <c r="R10" s="11" t="s">
        <v>172</v>
      </c>
    </row>
    <row r="11" spans="1:24">
      <c r="C11" s="13" t="s">
        <v>173</v>
      </c>
      <c r="D11" s="38">
        <v>434312150</v>
      </c>
      <c r="E11" s="23">
        <v>6240</v>
      </c>
      <c r="F11" s="23">
        <v>121</v>
      </c>
      <c r="G11" s="39">
        <v>612</v>
      </c>
      <c r="H11" s="39">
        <v>121</v>
      </c>
      <c r="I11" s="39">
        <v>223</v>
      </c>
      <c r="J11" s="40">
        <v>111</v>
      </c>
      <c r="K11" s="41" t="s">
        <v>154</v>
      </c>
      <c r="L11" s="39">
        <v>250</v>
      </c>
      <c r="M11" s="40">
        <v>212</v>
      </c>
      <c r="N11" s="39">
        <v>412</v>
      </c>
      <c r="O11" s="39">
        <v>412</v>
      </c>
      <c r="P11" s="40">
        <v>120</v>
      </c>
      <c r="Q11" s="40">
        <v>124</v>
      </c>
      <c r="R11" s="11" t="s">
        <v>174</v>
      </c>
    </row>
  </sheetData>
  <dataValidations count="32">
    <dataValidation type="decimal" allowBlank="1" showInputMessage="1" showErrorMessage="1" errorTitle="17b State tax withheld" error="It can be maximum of 13 digits including decimals (No negative amounts)" promptTitle="17b State tax withheld" prompt="Enter the State tax withheld. It can be maximum of 13 digits including decimals (No negative amounts)" sqref="X2:X1048576" xr:uid="{43DA72AC-C116-4FBE-9D20-11AC4621D1F4}">
      <formula1>0</formula1>
      <formula2>9999999999.99</formula2>
    </dataValidation>
    <dataValidation type="textLength" allowBlank="1" showInputMessage="1" showErrorMessage="1" errorTitle="17a State tax withheld" error="It can be maximum of 13 digits including decimals (No negative amounts)" promptTitle="17a State tax withheld" prompt="Enter the State tax withheld. It can be maximum of 13 digits including decimals (No negative amounts)" sqref="U2:U1048576" xr:uid="{728A5C3F-4DFF-498D-9B12-05544C904E07}">
      <formula1>0</formula1>
      <formula2>13</formula2>
    </dataValidation>
    <dataValidation type="list" allowBlank="1" showInputMessage="1" showErrorMessage="1" errorTitle="State" error="Please don't type. Select your Recipient's state from the drop down" promptTitle="State" prompt="Select your Recipient's state from the drop down" sqref="V2:V1048576 S2:S1048576" xr:uid="{CD9E7D56-7DD3-4036-9DC0-9AB923F5D65D}">
      <formula1>State_nm_range</formula1>
    </dataValidation>
    <dataValidation type="textLength"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2:R1048576" xr:uid="{1EA50840-A473-4EF9-AA90-2C86D3CDA156}">
      <formula1>0</formula1>
      <formula2>13</formula2>
    </dataValidation>
    <dataValidation type="decimal"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2:Q1048576" xr:uid="{F5DABFE8-C07D-45F3-B69F-963AA927D299}">
      <formula1>0</formula1>
      <formula2>9999999999.99</formula2>
    </dataValidation>
    <dataValidation type="decimal"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2:P1048576" xr:uid="{3DB8B814-C60A-4CD7-859B-4AFC633C6A52}">
      <formula1>0</formula1>
      <formula2>9999999999.99</formula2>
    </dataValidation>
    <dataValidation type="decimal"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2:O1048576" xr:uid="{6A1FE7F0-A4FF-42D5-A80F-D4ED7162B7A2}">
      <formula1>0</formula1>
      <formula2>9999999999.99</formula2>
    </dataValidation>
    <dataValidation type="decimal"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2:N1048576" xr:uid="{68040246-69CC-4C6B-BAD2-88C0372040AA}">
      <formula1>0</formula1>
      <formula2>9999999999.99</formula2>
    </dataValidation>
    <dataValidation type="decimal"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2:M1048576" xr:uid="{D6D04A73-3F48-40D9-8F37-8E18B6C23E93}">
      <formula1>0</formula1>
      <formula2>9999999999.99</formula2>
    </dataValidation>
    <dataValidation type="decimal"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2:L1048576" xr:uid="{7A9CEEE2-8205-4A1D-99F2-7648CA3CD99E}">
      <formula1>0</formula1>
      <formula2>9999999999.99</formula2>
    </dataValidation>
    <dataValidation type="decimal"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_x000a_" sqref="J2:J1048576" xr:uid="{B1B37E38-7083-4E8A-8CC3-9B3AB1CC0561}">
      <formula1>0</formula1>
      <formula2>9999999999.99</formula2>
    </dataValidation>
    <dataValidation type="decimal"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2:I1048576" xr:uid="{4FDCC006-1ACC-4FFE-BA28-B6C5E87219FF}">
      <formula1>0</formula1>
      <formula2>9999999999.99</formula2>
    </dataValidation>
    <dataValidation type="decimal"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2:H1048576" xr:uid="{BCBDE4E5-00B8-4116-AA40-BBDCC083A01D}">
      <formula1>0</formula1>
      <formula2>9999999999.99</formula2>
    </dataValidation>
    <dataValidation type="decimal"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2:G1048576" xr:uid="{391DE8EB-B961-42BD-A008-69435487E585}">
      <formula1>0</formula1>
      <formula2>9999999999.99</formula2>
    </dataValidation>
    <dataValidation type="decimal"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2:F1048576" xr:uid="{85BC4DB9-4F12-4B7A-8C9A-E2EADB4F80EE}">
      <formula1>0</formula1>
      <formula2>9999999999.99</formula2>
    </dataValidation>
    <dataValidation type="decimal" allowBlank="1" showInputMessage="1" showErrorMessage="1" errorTitle="Interest Income" error="Amount field length should not exceed more than 13 digits including decimals." promptTitle="1Interest Income" prompt="Enter the Interest Income. It can be maximum of 13 digits including decimals (No negative amounts)" sqref="E2:E1048576" xr:uid="{C5F6D663-9AD6-400A-A979-81F1BC4D083A}">
      <formula1>0</formula1>
      <formula2>9999999999.99</formula2>
    </dataValidation>
    <dataValidation allowBlank="1" showInputMessage="1" showErrorMessage="1" sqref="E1 V1:W1 S1:T1" xr:uid="{4BA2004B-7909-4640-83BB-5ACB2712C32A}"/>
    <dataValidation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1" xr:uid="{ACDD7170-C29C-4BC6-8B45-29457C35E506}"/>
    <dataValidation allowBlank="1" showInputMessage="1" showErrorMessage="1" errorTitle="Foreign Country or US Possesion" error="Numbers are not allowed" promptTitle="7 Foreign country or US Posses,," prompt="Enter the name of the foreign country or U.S. possession [Box 7] for which the foreign tax was paid and reported in Foreign Tax Paid [Box 6]" sqref="K1:K1048576" xr:uid="{4F836CF0-FAE5-4603-9502-6EEF00F5994D}"/>
    <dataValidation type="textLength" operator="lessThanOrEqual" allowBlank="1" showInputMessage="1" showErrorMessage="1" errorTitle="Payer's RTN" error="Payer's RTN should not exceed more than 9 digits" promptTitle="Payer's RTN" prompt="Enter Payer's RTN(routing and transit number ). It can be maximum of 9 digits" sqref="D1:D1048576" xr:uid="{91C5DA82-9F89-4A56-8F72-71F409215E7C}">
      <formula1>9</formula1>
    </dataValidation>
    <dataValidation allowBlank="1" showInputMessage="1" showErrorMessage="1" errorTitle="Payer's state ID number" promptTitle="Payer's state ID number" prompt="Enter the state ID number issued by the state department." sqref="T2:T1048576 U1 W2:W1048576" xr:uid="{A21986B1-1F33-4A57-A9E3-688911A68CF2}"/>
    <dataValidation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1" xr:uid="{21AEA52F-E171-4DD7-8F66-8C28F0CDDBB9}"/>
    <dataValidation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1" xr:uid="{86F50CA5-7C08-49EC-9404-A1829708A656}"/>
    <dataValidation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1" xr:uid="{3B7849EA-214D-4A5B-8288-B72CEA39EF5B}"/>
    <dataValidation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1" xr:uid="{9726C4E9-4526-45E1-AD46-1C6EE81B9952}"/>
    <dataValidation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 sqref="J1" xr:uid="{C07170A3-165C-4E99-A6E3-0F3B8F42BBA1}"/>
    <dataValidation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1" xr:uid="{E4E0915A-640A-4070-A2D1-B6D6066A105C}"/>
    <dataValidation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1" xr:uid="{90DD3C8A-4A20-4BFD-BABD-6902EE409E75}"/>
    <dataValidation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1" xr:uid="{0AFD0C66-391D-43F0-B652-7481D62DF1D7}"/>
    <dataValidation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1" xr:uid="{0D52A180-A90A-45D5-BB26-944A3A5C6194}"/>
    <dataValidation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1" xr:uid="{D2A06268-B333-4F80-BBD0-21B4B5E91F99}"/>
    <dataValidation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1" xr:uid="{0950E100-B066-47C8-A571-1B144E3D58BB}"/>
  </dataValidations>
  <hyperlinks>
    <hyperlink ref="A2" r:id="rId1" xr:uid="{27EADDC7-4F29-45CF-96F7-D1B6359DF2B0}"/>
    <hyperlink ref="A8" r:id="rId2" xr:uid="{59539DDE-2FDC-4750-B3F5-A2D6381ED415}"/>
    <hyperlink ref="B2" r:id="rId3" xr:uid="{24A9943C-90F5-4476-9041-74069FDBE05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173-1F93-478C-A7B6-4E1400AEF082}">
  <dimension ref="A1:Y26"/>
  <sheetViews>
    <sheetView workbookViewId="0">
      <selection activeCell="A5" sqref="A5"/>
    </sheetView>
  </sheetViews>
  <sheetFormatPr defaultColWidth="53.42578125" defaultRowHeight="1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c r="A3" s="24"/>
      <c r="B3" s="24"/>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c r="A4" s="24" t="s">
        <v>97</v>
      </c>
      <c r="B4" s="24"/>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c r="A5" s="9" t="s">
        <v>99</v>
      </c>
      <c r="B5" s="24"/>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c r="A6" s="24"/>
      <c r="B6" s="24"/>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c r="A7" s="9" t="s">
        <v>70</v>
      </c>
      <c r="B7" s="24"/>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c r="A8" s="13" t="s">
        <v>71</v>
      </c>
      <c r="B8" s="24"/>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c r="A9" s="24"/>
      <c r="B9" s="24"/>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c r="A10" s="24"/>
      <c r="B10" s="24"/>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c r="A11" s="24"/>
      <c r="B11" s="24"/>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c r="A12" s="24"/>
      <c r="B12" s="24"/>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c r="A13" s="24" t="s">
        <v>108</v>
      </c>
      <c r="B13" s="24"/>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c r="C14" s="11" t="s">
        <v>110</v>
      </c>
      <c r="D14" s="23">
        <v>512</v>
      </c>
      <c r="E14" s="23">
        <v>362</v>
      </c>
      <c r="F14" s="23">
        <v>5586.25</v>
      </c>
      <c r="G14" s="23">
        <v>2409.44</v>
      </c>
    </row>
    <row r="15" spans="1:25">
      <c r="C15" s="11" t="s">
        <v>111</v>
      </c>
      <c r="D15" s="23">
        <v>513</v>
      </c>
      <c r="E15" s="23">
        <v>363</v>
      </c>
      <c r="F15" s="23">
        <v>5585</v>
      </c>
      <c r="G15" s="23">
        <v>2413.48</v>
      </c>
    </row>
    <row r="16" spans="1:25">
      <c r="C16" s="11" t="s">
        <v>112</v>
      </c>
      <c r="D16" s="23">
        <v>514</v>
      </c>
      <c r="E16" s="23">
        <v>364</v>
      </c>
      <c r="F16" s="23">
        <v>5583.75</v>
      </c>
      <c r="G16" s="23">
        <v>2417.52</v>
      </c>
    </row>
    <row r="17" spans="3:7">
      <c r="C17" s="11" t="s">
        <v>113</v>
      </c>
      <c r="D17" s="23">
        <v>515</v>
      </c>
      <c r="E17" s="23">
        <v>365</v>
      </c>
      <c r="F17" s="23">
        <v>5582.5</v>
      </c>
      <c r="G17" s="23">
        <v>2421.56</v>
      </c>
    </row>
    <row r="18" spans="3:7">
      <c r="C18" s="11" t="s">
        <v>114</v>
      </c>
      <c r="D18" s="23">
        <v>516</v>
      </c>
      <c r="E18" s="23">
        <v>366</v>
      </c>
      <c r="F18" s="23">
        <v>5581.25</v>
      </c>
      <c r="G18" s="23">
        <v>2425.6</v>
      </c>
    </row>
    <row r="19" spans="3:7">
      <c r="C19" s="11" t="s">
        <v>115</v>
      </c>
      <c r="D19" s="23">
        <v>517</v>
      </c>
      <c r="E19" s="23">
        <v>367</v>
      </c>
      <c r="F19" s="23">
        <v>5580</v>
      </c>
      <c r="G19" s="23">
        <v>2429.64</v>
      </c>
    </row>
    <row r="20" spans="3:7">
      <c r="C20" s="11" t="s">
        <v>116</v>
      </c>
      <c r="D20" s="23">
        <v>518</v>
      </c>
      <c r="E20" s="23">
        <v>368</v>
      </c>
      <c r="F20" s="23">
        <v>5578.75</v>
      </c>
      <c r="G20" s="23">
        <v>2433.6799999999998</v>
      </c>
    </row>
    <row r="21" spans="3:7">
      <c r="C21" s="11" t="s">
        <v>117</v>
      </c>
      <c r="D21" s="23">
        <v>519</v>
      </c>
      <c r="E21" s="23">
        <v>369</v>
      </c>
      <c r="F21" s="23">
        <v>5577.5</v>
      </c>
      <c r="G21" s="23">
        <v>2437.7199999999998</v>
      </c>
    </row>
    <row r="22" spans="3:7">
      <c r="C22" s="11" t="s">
        <v>118</v>
      </c>
      <c r="D22" s="23">
        <v>520</v>
      </c>
      <c r="E22" s="23">
        <v>370</v>
      </c>
      <c r="F22" s="23">
        <v>5576.25</v>
      </c>
      <c r="G22" s="23">
        <v>2441.7600000000002</v>
      </c>
    </row>
    <row r="23" spans="3:7">
      <c r="C23" s="11" t="s">
        <v>119</v>
      </c>
      <c r="D23" s="23">
        <v>521</v>
      </c>
      <c r="E23" s="23">
        <v>371</v>
      </c>
      <c r="F23" s="23">
        <v>5575</v>
      </c>
      <c r="G23" s="23">
        <v>2445.8000000000002</v>
      </c>
    </row>
    <row r="24" spans="3:7">
      <c r="C24" s="11" t="s">
        <v>120</v>
      </c>
      <c r="D24" s="23">
        <v>522</v>
      </c>
      <c r="E24" s="23">
        <v>372</v>
      </c>
      <c r="F24" s="23">
        <v>5573.75</v>
      </c>
      <c r="G24" s="23">
        <v>2449.84</v>
      </c>
    </row>
    <row r="25" spans="3:7">
      <c r="C25" s="11" t="s">
        <v>121</v>
      </c>
      <c r="D25" s="23">
        <v>523</v>
      </c>
      <c r="E25" s="23">
        <v>373</v>
      </c>
      <c r="F25" s="23">
        <v>5572.5</v>
      </c>
      <c r="G25" s="23">
        <v>2453.88</v>
      </c>
    </row>
    <row r="26" spans="3:7">
      <c r="C26" s="11" t="s">
        <v>122</v>
      </c>
      <c r="D26" s="23">
        <v>524</v>
      </c>
      <c r="E26" s="23">
        <v>374</v>
      </c>
      <c r="F26" s="23">
        <v>5571.25</v>
      </c>
      <c r="G26" s="23">
        <v>2457.92</v>
      </c>
    </row>
  </sheetData>
  <dataValidations count="43">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75972C0A-C38A-49D0-9041-47D320C19B5B}">
      <formula1>20</formula1>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88215FA1-5260-4EE5-AEBF-8198CC1A2066}">
      <formula1>40</formula1>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598F07E-ECDA-4AF9-98F1-A50334D84CD4}">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37662B63-DF6D-41F0-AF71-33247947F580}">
      <formula1>1000000000</formula1>
      <formula2>9999999999</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2A333A18-F333-4D6A-AD07-84988B82D26A}">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81A33C33-0F32-40C5-AAF9-69E6813CAC44}">
      <formula1>27</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BA37CAF1-0C27-42B2-B7A8-6BC91F7161EC}">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22D66D5-E3F8-430A-B678-22E2875E92E7}">
      <formula1>5</formula1>
      <formula2>9</formula2>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4D366E5-1673-455C-9AC0-5AAF55D3EEE9}">
      <formula1>0</formula1>
      <formula2>0</formula2>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71C8D740-E519-440C-B09B-24BD3B2B4625}">
      <formula1>40</formula1>
    </dataValidation>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BA27EDB2-202B-4158-9CF3-530ADD8A7F9A}"/>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DC9FB37F-5F27-4E49-976B-4BE3E1AE3348}"/>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E91A079E-DE72-4355-BE87-B6DE5FEC313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EAF25E27-D36B-4243-96DA-3AB1421B273E}">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218AED6B-9ADD-4273-9277-00ECCA018742}"/>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A597B2DC-4459-4B87-90C7-BE2793235935}">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744C6654-412D-4B1C-907F-9F83510CC4CB}"/>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34EAA8BD-2333-491F-9839-07384DF087A1}">
      <formula1>40</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3D9B9482-4AAF-465F-87C1-62BA5E2222D6}"/>
    <dataValidation type="list" allowBlank="1" showInputMessage="1" showErrorMessage="1" errorTitle="State" error="Please don't type. Select your Recipient's state from the drop down" promptTitle="State" prompt="Select your Recipient's state from the drop down" sqref="S2:S1048576 W2:W1048576" xr:uid="{D516B4D3-AED8-4BB5-945A-8E6B36001F30}">
      <formula1>State_nm_range</formula1>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617371D7-6863-43D7-9932-A8157884F17A}">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A4D48BE9-7433-4654-9F75-34F365389370}">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BC686F4-A67C-466F-B1A5-21FBA4F6FB67}">
      <formula1>0</formula1>
      <formula2>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67A522-133B-4F3C-BBF9-9364DA386F83}">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CA30567B-1CFE-441F-838F-9BBAB9AF642D}">
      <formula1>0</formula1>
      <formula2>99999999999.99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28B9A082-A485-4385-AAFE-90A5A52CC762}">
      <formula1>0</formula1>
      <formula2>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6E21B691-5F1E-4BE5-A215-C4D3042D8E60}">
      <formula1>0</formula1>
      <formula2>9999999999.99</formula2>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669F085E-BE1E-4F36-9929-5B98DDB6F234}">
      <formula1>0</formula1>
      <formula2>99999999999.99</formula2>
    </dataValidation>
    <dataValidation type="list" allowBlank="1" showInputMessage="1" showErrorMessage="1" sqref="J2:J1048576" xr:uid="{8B25498C-4ADE-4B5D-B6E9-8E5B51720D59}">
      <formula1>"Yes,No"</formula1>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1ED446BA-3675-464D-8F0D-360C66C60FF2}">
      <formula1>0</formula1>
      <formula2>9999999999.99</formula2>
    </dataValidation>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4A256FD4-7432-469D-833A-E58698EDE961}">
      <formula1>0</formula1>
      <formula2>9999999999.99</formula2>
    </dataValidation>
    <dataValidation allowBlank="1" showInputMessage="1" showErrorMessage="1" sqref="J1" xr:uid="{3C73E9A2-6FC1-4F5B-82A4-CA1E45722712}"/>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D9AAE55F-0B42-451E-85B1-49F2F759C743}">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67AA177E-0CE0-4901-B22A-BDCEE40326C2}">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7D36CD01-6668-4935-832B-AE61478676A0}">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56F4D6C2-9A39-4321-894C-2AB7D3A04750}">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49E02A49-BB8C-405A-A88C-5F43D4AC00B1}">
      <formula1>0</formula1>
      <formula2>9999999999.99</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C508C13E-BF25-468D-8E2A-24CD7C4A1228}">
      <formula1>0</formula1>
      <formula2>9999999999.99</formula2>
    </dataValidation>
    <dataValidation type="textLength" allowBlank="1" showInputMessage="1" showErrorMessage="1" errorTitle="Payer's State no" error="It should not exceed 20 characters." promptTitle=" Payer's State no" prompt="Enter Payer's State no of the state selected(16a)" sqref="T1:T1048576" xr:uid="{F3BA83E2-87C7-4F1A-8ED8-00618377B3B6}">
      <formula1>0</formula1>
      <formula2>20</formula2>
    </dataValidation>
    <dataValidation type="textLength" allowBlank="1" showInputMessage="1" showErrorMessage="1" errorTitle="Payer's State no" error="It should not exceed 20 characters." promptTitle=" Payer's State no" prompt="Enter Payer's State no of the state selected(16b)" sqref="X1:X1048576" xr:uid="{846791AC-8F86-45D5-8E5D-1CF75DF1160E}">
      <formula1>0</formula1>
      <formula2>20</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0CB636AA-CAF2-4EBF-88A0-C4D54D90BC55}"/>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139F7DBA-26CF-4C5A-BA10-4931959D49E8}">
      <formula1>0</formula1>
      <formula2>9999999999.99</formula2>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616D7D30-EC94-41A4-8268-95E49BAF4149}">
      <formula1>9</formula1>
    </dataValidation>
  </dataValidations>
  <hyperlinks>
    <hyperlink ref="A2" r:id="rId1" xr:uid="{559D426E-784B-4D6F-890D-570031ED0E2A}"/>
    <hyperlink ref="B2" r:id="rId2" xr:uid="{05D545AF-0784-4A02-AE5D-0FEAF1376096}"/>
    <hyperlink ref="A8" r:id="rId3" xr:uid="{7B8CA635-BE14-4E91-AAE3-22AA93706D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4994-83A5-4473-9AD6-EC69E072BB2F}">
  <dimension ref="A1:AG11"/>
  <sheetViews>
    <sheetView tabSelected="1" workbookViewId="0">
      <selection activeCell="E10" sqref="E10"/>
    </sheetView>
  </sheetViews>
  <sheetFormatPr defaultColWidth="35.85546875" defaultRowHeight="15"/>
  <cols>
    <col min="1" max="16384" width="35.85546875" style="9"/>
  </cols>
  <sheetData>
    <row r="1" spans="1:33" s="5" customFormat="1" ht="32.25" customHeight="1" thickBot="1">
      <c r="A1" s="1" t="s">
        <v>15</v>
      </c>
      <c r="B1" s="12" t="s">
        <v>180</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c r="A2" s="13" t="s">
        <v>65</v>
      </c>
      <c r="B2" s="43" t="s">
        <v>181</v>
      </c>
      <c r="C2" s="24" t="s">
        <v>124</v>
      </c>
      <c r="D2" s="6" t="s">
        <v>38</v>
      </c>
      <c r="E2" s="11" t="s">
        <v>39</v>
      </c>
      <c r="F2" s="11" t="s">
        <v>49</v>
      </c>
      <c r="G2" s="10" t="s">
        <v>50</v>
      </c>
      <c r="H2" s="10" t="s">
        <v>51</v>
      </c>
      <c r="I2" s="10" t="s">
        <v>52</v>
      </c>
      <c r="J2" s="10" t="s">
        <v>53</v>
      </c>
      <c r="K2" s="11" t="s">
        <v>54</v>
      </c>
      <c r="W2" s="9">
        <v>5600</v>
      </c>
      <c r="Y2" s="9">
        <v>2530</v>
      </c>
    </row>
    <row r="3" spans="1:33" ht="16.5" thickBot="1">
      <c r="A3" s="13" t="s">
        <v>66</v>
      </c>
      <c r="B3" s="44" t="s">
        <v>182</v>
      </c>
      <c r="C3" s="25" t="s">
        <v>126</v>
      </c>
      <c r="D3" s="6" t="s">
        <v>38</v>
      </c>
      <c r="E3" s="11" t="s">
        <v>40</v>
      </c>
      <c r="F3" s="11" t="s">
        <v>49</v>
      </c>
      <c r="G3" s="10" t="s">
        <v>55</v>
      </c>
      <c r="H3" s="10" t="s">
        <v>51</v>
      </c>
      <c r="I3" s="10" t="s">
        <v>52</v>
      </c>
      <c r="J3" s="10" t="s">
        <v>53</v>
      </c>
      <c r="K3" s="11" t="s">
        <v>54</v>
      </c>
      <c r="W3" s="9">
        <f>W2+250</f>
        <v>5850</v>
      </c>
      <c r="Y3" s="9">
        <f>Y2+225</f>
        <v>2755</v>
      </c>
    </row>
    <row r="4" spans="1:33" ht="16.5" thickBot="1">
      <c r="A4" s="9" t="s">
        <v>69</v>
      </c>
      <c r="B4" s="44" t="s">
        <v>183</v>
      </c>
      <c r="C4" s="25" t="s">
        <v>127</v>
      </c>
      <c r="D4" s="6" t="s">
        <v>38</v>
      </c>
      <c r="E4" s="11" t="s">
        <v>41</v>
      </c>
      <c r="F4" s="11" t="s">
        <v>49</v>
      </c>
      <c r="G4" s="10" t="s">
        <v>56</v>
      </c>
      <c r="H4" s="10" t="s">
        <v>51</v>
      </c>
      <c r="I4" s="10" t="s">
        <v>52</v>
      </c>
      <c r="J4" s="10" t="s">
        <v>53</v>
      </c>
      <c r="K4" s="11" t="s">
        <v>54</v>
      </c>
      <c r="W4" s="9">
        <f t="shared" ref="W4:W11" si="0">W3+250</f>
        <v>6100</v>
      </c>
      <c r="Y4" s="9">
        <f t="shared" ref="Y4:Y11" si="1">Y3+225</f>
        <v>2980</v>
      </c>
    </row>
    <row r="5" spans="1:33" ht="16.5" thickBot="1">
      <c r="A5" s="9" t="s">
        <v>67</v>
      </c>
      <c r="B5" s="44" t="s">
        <v>184</v>
      </c>
      <c r="C5" s="24" t="s">
        <v>32</v>
      </c>
      <c r="D5" s="6" t="s">
        <v>38</v>
      </c>
      <c r="E5" s="11" t="s">
        <v>42</v>
      </c>
      <c r="F5" s="11" t="s">
        <v>49</v>
      </c>
      <c r="G5" s="10" t="s">
        <v>57</v>
      </c>
      <c r="H5" s="10" t="s">
        <v>51</v>
      </c>
      <c r="I5" s="10" t="s">
        <v>52</v>
      </c>
      <c r="J5" s="10" t="s">
        <v>53</v>
      </c>
      <c r="K5" s="11" t="s">
        <v>54</v>
      </c>
      <c r="W5" s="9">
        <f t="shared" si="0"/>
        <v>6350</v>
      </c>
      <c r="Y5" s="9">
        <f t="shared" si="1"/>
        <v>3205</v>
      </c>
    </row>
    <row r="6" spans="1:33" ht="16.5" thickBot="1">
      <c r="A6" s="9" t="s">
        <v>125</v>
      </c>
      <c r="B6" s="44" t="s">
        <v>185</v>
      </c>
      <c r="C6" s="24" t="s">
        <v>33</v>
      </c>
      <c r="D6" s="6" t="s">
        <v>38</v>
      </c>
      <c r="E6" s="11" t="s">
        <v>43</v>
      </c>
      <c r="F6" s="11" t="s">
        <v>49</v>
      </c>
      <c r="G6" s="10" t="s">
        <v>58</v>
      </c>
      <c r="H6" s="10" t="s">
        <v>51</v>
      </c>
      <c r="I6" s="10" t="s">
        <v>52</v>
      </c>
      <c r="J6" s="10" t="s">
        <v>53</v>
      </c>
      <c r="K6" s="11" t="s">
        <v>54</v>
      </c>
      <c r="W6" s="9">
        <f t="shared" si="0"/>
        <v>6600</v>
      </c>
      <c r="Y6" s="9">
        <f t="shared" si="1"/>
        <v>3430</v>
      </c>
    </row>
    <row r="7" spans="1:33" ht="16.5" thickBot="1">
      <c r="A7" s="9" t="s">
        <v>70</v>
      </c>
      <c r="B7" s="44" t="s">
        <v>186</v>
      </c>
      <c r="C7" s="24" t="s">
        <v>34</v>
      </c>
      <c r="D7" s="6" t="s">
        <v>38</v>
      </c>
      <c r="E7" s="11" t="s">
        <v>44</v>
      </c>
      <c r="F7" s="11" t="s">
        <v>49</v>
      </c>
      <c r="G7" s="10" t="s">
        <v>59</v>
      </c>
      <c r="H7" s="10" t="s">
        <v>51</v>
      </c>
      <c r="I7" s="10" t="s">
        <v>52</v>
      </c>
      <c r="J7" s="10" t="s">
        <v>53</v>
      </c>
      <c r="K7" s="11" t="s">
        <v>54</v>
      </c>
      <c r="W7" s="9">
        <f t="shared" si="0"/>
        <v>6850</v>
      </c>
      <c r="Y7" s="9">
        <v>8500</v>
      </c>
    </row>
    <row r="8" spans="1:33" ht="16.5" thickBot="1">
      <c r="A8" s="13" t="s">
        <v>71</v>
      </c>
      <c r="B8" s="44" t="s">
        <v>187</v>
      </c>
      <c r="C8" s="24" t="s">
        <v>35</v>
      </c>
      <c r="D8" s="6" t="s">
        <v>38</v>
      </c>
      <c r="E8" s="11" t="s">
        <v>45</v>
      </c>
      <c r="F8" s="11" t="s">
        <v>49</v>
      </c>
      <c r="G8" s="10" t="s">
        <v>60</v>
      </c>
      <c r="H8" s="10" t="s">
        <v>51</v>
      </c>
      <c r="I8" s="10" t="s">
        <v>52</v>
      </c>
      <c r="J8" s="10" t="s">
        <v>53</v>
      </c>
      <c r="K8" s="11" t="s">
        <v>54</v>
      </c>
      <c r="W8" s="9">
        <v>10777</v>
      </c>
      <c r="Y8" s="9">
        <f t="shared" si="1"/>
        <v>8725</v>
      </c>
    </row>
    <row r="9" spans="1:33" ht="16.5" thickBot="1">
      <c r="A9" s="9" t="s">
        <v>128</v>
      </c>
      <c r="B9" s="44" t="s">
        <v>188</v>
      </c>
      <c r="C9" s="25" t="s">
        <v>175</v>
      </c>
      <c r="D9" s="6" t="s">
        <v>38</v>
      </c>
      <c r="E9" s="11"/>
      <c r="F9" s="11" t="s">
        <v>49</v>
      </c>
      <c r="G9" s="10" t="s">
        <v>176</v>
      </c>
      <c r="H9" s="10"/>
      <c r="I9" s="10" t="s">
        <v>177</v>
      </c>
      <c r="J9" s="10" t="s">
        <v>178</v>
      </c>
      <c r="K9" s="11" t="s">
        <v>179</v>
      </c>
      <c r="W9" s="9">
        <f t="shared" si="0"/>
        <v>11027</v>
      </c>
      <c r="Y9" s="9">
        <f t="shared" si="1"/>
        <v>8950</v>
      </c>
    </row>
    <row r="10" spans="1:33" ht="16.5" thickBot="1">
      <c r="A10" s="13" t="s">
        <v>129</v>
      </c>
      <c r="B10" s="44" t="s">
        <v>259</v>
      </c>
      <c r="C10" s="25" t="s">
        <v>261</v>
      </c>
      <c r="D10" s="6" t="s">
        <v>38</v>
      </c>
      <c r="E10" s="11" t="s">
        <v>260</v>
      </c>
      <c r="F10" s="11" t="s">
        <v>49</v>
      </c>
      <c r="G10" s="10" t="s">
        <v>62</v>
      </c>
      <c r="H10" s="10" t="s">
        <v>51</v>
      </c>
      <c r="I10" s="10" t="s">
        <v>52</v>
      </c>
      <c r="J10" s="10" t="s">
        <v>53</v>
      </c>
      <c r="K10" s="11" t="s">
        <v>54</v>
      </c>
      <c r="W10" s="9">
        <f t="shared" si="0"/>
        <v>11277</v>
      </c>
      <c r="Y10" s="9">
        <f t="shared" si="1"/>
        <v>9175</v>
      </c>
    </row>
    <row r="11" spans="1:33" ht="16.5" thickBot="1">
      <c r="B11" s="44" t="s">
        <v>262</v>
      </c>
      <c r="C11" s="25" t="s">
        <v>263</v>
      </c>
      <c r="D11" s="6" t="s">
        <v>38</v>
      </c>
      <c r="E11" s="11" t="s">
        <v>264</v>
      </c>
      <c r="F11" s="11" t="s">
        <v>49</v>
      </c>
      <c r="G11" s="10" t="s">
        <v>63</v>
      </c>
      <c r="H11" s="10" t="s">
        <v>51</v>
      </c>
      <c r="I11" s="10" t="s">
        <v>52</v>
      </c>
      <c r="J11" s="10" t="s">
        <v>53</v>
      </c>
      <c r="K11" s="11" t="s">
        <v>54</v>
      </c>
      <c r="W11" s="9">
        <f t="shared" si="0"/>
        <v>11527</v>
      </c>
      <c r="Y11" s="9">
        <f t="shared" si="1"/>
        <v>9400</v>
      </c>
    </row>
  </sheetData>
  <phoneticPr fontId="16" type="noConversion"/>
  <dataValidations count="22">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CD769F1C-4BD9-44D8-B06E-419E7E5BE2C3}">
      <formula1>40</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37A30D53-0352-4FC2-9234-127ADC269F26}">
      <formula1>40</formula1>
    </dataValidation>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DA19C06-AC8B-48F6-8561-C278A95F5AD9}">
      <formula1>0</formula1>
      <formula2>0</formula2>
    </dataValidation>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54997944-98EC-4BEA-A814-F6A9AF7563B0}"/>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44D28766-EF6F-41CE-8C53-902D63C66264}"/>
    <dataValidation allowBlank="1" showInputMessage="1" showErrorMessage="1" promptTitle="Address 1" prompt="Please do not enter specl characters like @ \ /  etc... We accept only [&amp; ( ) - ' , . and #]" sqref="L1" xr:uid="{15DF7312-513B-4AF1-8CC7-8DB60CDC82D8}"/>
    <dataValidation allowBlank="1" showInputMessage="1" showErrorMessage="1" sqref="I1:K1 R1:W1 Y1:AG1" xr:uid="{B3EAAFE3-0D1C-4A37-9CD3-54E768863AF9}"/>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B5C6BBFE-B9B2-4750-B675-42FAB8BD238F}">
      <formula1>40</formula1>
    </dataValidation>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84218F17-6C57-447B-8835-29774A78B8A8}">
      <formula1>40</formula1>
    </dataValidation>
    <dataValidation allowBlank="1" showInputMessage="1" showErrorMessage="1" errorTitle="Type of TIN" error="Please don't type. Select the Type of TIN from the drop down." promptTitle="Type of TIN" prompt="Select the Type of TIN" sqref="D1" xr:uid="{8CF60B19-CCD4-4E7B-9D4A-1CA2817600AD}"/>
    <dataValidation operator="lessThanOrEqual" allowBlank="1" showInputMessage="1" showErrorMessage="1" errorTitle="Name" error=" It should be within 40 characters" promptTitle="Name" prompt="Enter Recipient's Name here.It can be maximum of 40 characters and the field should not be blank." sqref="A1:C1" xr:uid="{B175B1F1-0724-4881-8DD3-77E5B4685646}"/>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7937ABEC-12EC-4761-99ED-D3C56E03050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6F82C72-1608-4E0F-855D-FBE229582ED8}">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23C2D509-4B6E-418B-B306-F843B996967C}"/>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53D49FE5-B297-4551-ADA0-F6F6ACA52434}">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3E1B25FA-0BF8-40D9-93AF-F1EF45035EE8}">
      <formula1>9</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2652F82-BF04-4480-B4A5-C0961B8932D0}">
      <formula1>40</formula1>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A0120E58-B3D7-468B-828F-4A90101D9DCA}">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AC71F3A6-DE6F-4AF0-9800-2740A3E703B4}">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9622A221-0BCC-4C83-9E48-1120224AB357}">
      <formula1>1000000000</formula1>
      <formula2>9999999999</formula2>
    </dataValidation>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E704150A-2C4A-4395-A50E-9E6A79AF20EC}"/>
    <dataValidation allowBlank="1" showInputMessage="1" showErrorMessage="1" promptTitle="Direct sales totalling $5000 " sqref="X1" xr:uid="{BEC237EC-10B4-4EA9-941F-0C4B303555F1}"/>
  </dataValidations>
  <hyperlinks>
    <hyperlink ref="A2" r:id="rId1" xr:uid="{81766EB9-7ABA-4C56-988D-8C1ED2277545}"/>
    <hyperlink ref="A3" r:id="rId2" xr:uid="{FEA784D7-C5DC-47AF-A07A-1FFAC0196C42}"/>
    <hyperlink ref="A8" r:id="rId3" xr:uid="{07CD0429-C8A0-4C1F-AC8E-CC5423E43813}"/>
    <hyperlink ref="A10" r:id="rId4" xr:uid="{7056B238-2AA6-47FD-8251-0AEF4A070F20}"/>
  </hyperlinks>
  <pageMargins left="0.7" right="0.7" top="0.75" bottom="0.75" header="0.3" footer="0.3"/>
  <pageSetup orientation="portrait" horizontalDpi="200" verticalDpi="2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CF25-62D6-4E97-82EE-078A14486666}">
  <dimension ref="A1:AV11"/>
  <sheetViews>
    <sheetView workbookViewId="0">
      <selection activeCell="C17" sqref="C17"/>
    </sheetView>
  </sheetViews>
  <sheetFormatPr defaultRowHeight="15"/>
  <cols>
    <col min="1" max="1" width="36" style="9" customWidth="1"/>
    <col min="2" max="2" width="23.42578125" style="9" customWidth="1"/>
    <col min="3" max="3" width="27.42578125" style="9" customWidth="1"/>
    <col min="4" max="4" width="14.42578125" style="9" customWidth="1"/>
    <col min="5" max="5" width="14.28515625" style="9" customWidth="1"/>
    <col min="6" max="6" width="16.28515625" style="9" customWidth="1"/>
    <col min="7" max="7" width="18.5703125" style="9" customWidth="1"/>
    <col min="8" max="8" width="22" style="9" customWidth="1"/>
    <col min="9" max="39" width="24.7109375" style="9" customWidth="1"/>
    <col min="40" max="40" width="33.85546875" style="9" customWidth="1"/>
    <col min="41" max="41" width="24.7109375" style="9" customWidth="1"/>
    <col min="42" max="42" width="44.28515625" style="9" customWidth="1"/>
    <col min="43" max="48" width="24.7109375" style="9" customWidth="1"/>
    <col min="49" max="16384" width="9.140625" style="9"/>
  </cols>
  <sheetData>
    <row r="1" spans="1:48" ht="36" customHeight="1">
      <c r="A1" s="1" t="s">
        <v>15</v>
      </c>
      <c r="B1" s="12" t="s">
        <v>64</v>
      </c>
      <c r="C1" s="1" t="s">
        <v>0</v>
      </c>
      <c r="D1" s="1" t="s">
        <v>189</v>
      </c>
      <c r="E1" s="1" t="s">
        <v>1</v>
      </c>
      <c r="F1" s="2" t="s">
        <v>2</v>
      </c>
      <c r="G1" s="2" t="s">
        <v>3</v>
      </c>
      <c r="H1" s="1" t="s">
        <v>4</v>
      </c>
      <c r="I1" s="1" t="s">
        <v>5</v>
      </c>
      <c r="J1" s="1" t="s">
        <v>6</v>
      </c>
      <c r="K1" s="1" t="s">
        <v>7</v>
      </c>
      <c r="L1" s="2" t="s">
        <v>8</v>
      </c>
      <c r="M1" s="3" t="s">
        <v>9</v>
      </c>
      <c r="N1" s="3" t="s">
        <v>10</v>
      </c>
      <c r="O1" s="3" t="s">
        <v>11</v>
      </c>
      <c r="P1" s="3" t="s">
        <v>12</v>
      </c>
      <c r="Q1" s="3" t="s">
        <v>13</v>
      </c>
      <c r="R1" s="1" t="s">
        <v>14</v>
      </c>
      <c r="S1" s="1" t="s">
        <v>15</v>
      </c>
      <c r="T1" s="1" t="s">
        <v>16</v>
      </c>
      <c r="U1" s="1" t="s">
        <v>17</v>
      </c>
      <c r="V1" s="2" t="s">
        <v>18</v>
      </c>
      <c r="W1" s="2" t="s">
        <v>190</v>
      </c>
      <c r="X1" s="1" t="s">
        <v>19</v>
      </c>
      <c r="Y1" s="45" t="s">
        <v>191</v>
      </c>
      <c r="Z1" s="45" t="s">
        <v>192</v>
      </c>
      <c r="AA1" s="45" t="s">
        <v>193</v>
      </c>
      <c r="AB1" s="45" t="s">
        <v>194</v>
      </c>
      <c r="AC1" s="45" t="s">
        <v>195</v>
      </c>
      <c r="AD1" s="45" t="s">
        <v>196</v>
      </c>
      <c r="AE1" s="45" t="s">
        <v>197</v>
      </c>
      <c r="AF1" s="45" t="s">
        <v>198</v>
      </c>
      <c r="AG1" s="45" t="s">
        <v>199</v>
      </c>
      <c r="AH1" s="45" t="s">
        <v>200</v>
      </c>
      <c r="AI1" s="45" t="s">
        <v>201</v>
      </c>
      <c r="AJ1" s="46" t="s">
        <v>202</v>
      </c>
      <c r="AK1" s="45" t="s">
        <v>203</v>
      </c>
      <c r="AL1" s="45" t="s">
        <v>204</v>
      </c>
      <c r="AM1" s="45" t="s">
        <v>205</v>
      </c>
      <c r="AN1" s="45" t="s">
        <v>206</v>
      </c>
      <c r="AO1" s="45" t="s">
        <v>207</v>
      </c>
      <c r="AP1" s="46" t="s">
        <v>208</v>
      </c>
      <c r="AQ1" s="20" t="s">
        <v>209</v>
      </c>
      <c r="AR1" s="21" t="s">
        <v>210</v>
      </c>
      <c r="AS1" s="20" t="s">
        <v>211</v>
      </c>
      <c r="AT1" s="20" t="s">
        <v>212</v>
      </c>
      <c r="AU1" s="21" t="s">
        <v>213</v>
      </c>
      <c r="AV1" s="20" t="s">
        <v>214</v>
      </c>
    </row>
    <row r="2" spans="1:48">
      <c r="A2" s="13" t="s">
        <v>215</v>
      </c>
      <c r="B2" s="13" t="s">
        <v>66</v>
      </c>
      <c r="C2" s="10" t="s">
        <v>216</v>
      </c>
      <c r="D2" s="10"/>
      <c r="E2" s="10" t="s">
        <v>217</v>
      </c>
      <c r="F2" s="11" t="s">
        <v>218</v>
      </c>
      <c r="G2" s="11" t="s">
        <v>49</v>
      </c>
      <c r="H2" s="10" t="s">
        <v>219</v>
      </c>
      <c r="I2" s="10"/>
      <c r="J2" s="10" t="s">
        <v>220</v>
      </c>
      <c r="K2" s="10" t="s">
        <v>53</v>
      </c>
      <c r="L2" s="10">
        <v>29730</v>
      </c>
      <c r="M2" s="11"/>
      <c r="N2" s="11"/>
      <c r="O2" s="11"/>
      <c r="P2" s="11"/>
      <c r="Q2" s="11"/>
      <c r="R2" s="11"/>
      <c r="S2" s="10"/>
      <c r="T2" s="11"/>
      <c r="U2" s="11"/>
      <c r="V2" s="11"/>
      <c r="W2" s="10" t="s">
        <v>95</v>
      </c>
      <c r="X2" s="10" t="s">
        <v>95</v>
      </c>
      <c r="Y2" s="10">
        <v>15000</v>
      </c>
      <c r="Z2" s="10">
        <v>500.25</v>
      </c>
      <c r="AA2" s="10">
        <v>8500</v>
      </c>
      <c r="AB2" s="10">
        <v>237.65</v>
      </c>
      <c r="AC2" s="10">
        <v>127.75</v>
      </c>
      <c r="AD2" s="10">
        <v>150</v>
      </c>
      <c r="AE2" s="10">
        <v>500</v>
      </c>
      <c r="AF2" s="10">
        <v>355.25</v>
      </c>
      <c r="AG2" s="10">
        <v>5000</v>
      </c>
      <c r="AH2" s="10">
        <v>1500.07</v>
      </c>
      <c r="AI2" s="10">
        <v>800</v>
      </c>
      <c r="AJ2" s="10">
        <v>150.25</v>
      </c>
      <c r="AK2" s="10">
        <v>850</v>
      </c>
      <c r="AL2" s="10" t="s">
        <v>221</v>
      </c>
      <c r="AM2" s="10">
        <v>500</v>
      </c>
      <c r="AN2" s="10">
        <v>500.25</v>
      </c>
      <c r="AO2" s="10">
        <v>450</v>
      </c>
      <c r="AP2" s="10">
        <v>650</v>
      </c>
      <c r="AQ2" s="47" t="s">
        <v>222</v>
      </c>
      <c r="AR2" s="48" t="s">
        <v>223</v>
      </c>
      <c r="AS2" s="23">
        <v>9850</v>
      </c>
      <c r="AT2" s="49" t="s">
        <v>224</v>
      </c>
      <c r="AU2" s="50" t="s">
        <v>225</v>
      </c>
      <c r="AV2" s="10">
        <v>9850.2649999999994</v>
      </c>
    </row>
    <row r="3" spans="1:48">
      <c r="C3" s="10" t="s">
        <v>226</v>
      </c>
      <c r="D3" s="10"/>
      <c r="E3" s="10" t="s">
        <v>217</v>
      </c>
      <c r="F3" s="11" t="s">
        <v>227</v>
      </c>
      <c r="G3" s="11" t="s">
        <v>49</v>
      </c>
      <c r="H3" s="10" t="s">
        <v>228</v>
      </c>
      <c r="I3" s="10"/>
      <c r="J3" s="10" t="s">
        <v>220</v>
      </c>
      <c r="K3" s="10" t="s">
        <v>53</v>
      </c>
      <c r="L3" s="10">
        <v>29730</v>
      </c>
      <c r="M3" s="11"/>
      <c r="N3" s="11"/>
      <c r="O3" s="11"/>
      <c r="P3" s="11"/>
      <c r="Q3" s="11"/>
      <c r="R3" s="11"/>
      <c r="S3" s="10"/>
      <c r="T3" s="11"/>
      <c r="U3" s="11"/>
      <c r="V3" s="11"/>
      <c r="W3" s="10" t="s">
        <v>95</v>
      </c>
      <c r="X3" s="10" t="s">
        <v>95</v>
      </c>
      <c r="Y3" s="10">
        <v>15000</v>
      </c>
      <c r="Z3" s="10">
        <v>500.25</v>
      </c>
      <c r="AA3" s="10">
        <v>8500</v>
      </c>
      <c r="AB3" s="10">
        <v>237.65</v>
      </c>
      <c r="AC3" s="10">
        <v>127.75</v>
      </c>
      <c r="AD3" s="10">
        <v>150</v>
      </c>
      <c r="AE3" s="10">
        <v>500</v>
      </c>
      <c r="AF3" s="10">
        <v>355.25</v>
      </c>
      <c r="AG3" s="10">
        <v>5000</v>
      </c>
      <c r="AH3" s="10">
        <v>1500.07</v>
      </c>
      <c r="AI3" s="10">
        <v>800</v>
      </c>
      <c r="AJ3" s="10">
        <v>150.25</v>
      </c>
      <c r="AK3" s="10">
        <v>850</v>
      </c>
      <c r="AL3" s="10" t="s">
        <v>221</v>
      </c>
      <c r="AM3" s="10">
        <v>500</v>
      </c>
      <c r="AN3" s="10">
        <v>500.25</v>
      </c>
      <c r="AO3" s="10">
        <v>450</v>
      </c>
      <c r="AP3" s="10">
        <v>650</v>
      </c>
      <c r="AQ3" s="47" t="s">
        <v>222</v>
      </c>
      <c r="AR3" s="48" t="s">
        <v>223</v>
      </c>
      <c r="AS3" s="23">
        <v>9850</v>
      </c>
      <c r="AT3" s="49" t="s">
        <v>224</v>
      </c>
      <c r="AU3" s="50" t="s">
        <v>225</v>
      </c>
      <c r="AV3" s="10">
        <v>9850.2649999999994</v>
      </c>
    </row>
    <row r="4" spans="1:48">
      <c r="A4" s="9" t="s">
        <v>229</v>
      </c>
      <c r="C4" s="10" t="s">
        <v>230</v>
      </c>
      <c r="D4" s="10"/>
      <c r="E4" s="10" t="s">
        <v>38</v>
      </c>
      <c r="F4" s="11" t="s">
        <v>231</v>
      </c>
      <c r="G4" s="11" t="s">
        <v>49</v>
      </c>
      <c r="H4" s="10" t="s">
        <v>232</v>
      </c>
      <c r="I4" s="10"/>
      <c r="J4" s="10" t="s">
        <v>220</v>
      </c>
      <c r="K4" s="10" t="s">
        <v>53</v>
      </c>
      <c r="L4" s="10">
        <v>29730</v>
      </c>
      <c r="M4" s="11"/>
      <c r="N4" s="11"/>
      <c r="O4" s="11"/>
      <c r="P4" s="11"/>
      <c r="Q4" s="11"/>
      <c r="R4" s="11"/>
      <c r="S4" s="10"/>
      <c r="T4" s="11"/>
      <c r="U4" s="11"/>
      <c r="V4" s="11"/>
      <c r="W4" s="10" t="s">
        <v>95</v>
      </c>
      <c r="X4" s="10" t="s">
        <v>95</v>
      </c>
      <c r="Y4" s="10">
        <v>15000</v>
      </c>
      <c r="Z4" s="10">
        <v>500.25</v>
      </c>
      <c r="AA4" s="10">
        <v>8500</v>
      </c>
      <c r="AB4" s="10">
        <v>237.65</v>
      </c>
      <c r="AC4" s="10">
        <v>127.75</v>
      </c>
      <c r="AD4" s="10">
        <v>150</v>
      </c>
      <c r="AE4" s="10">
        <v>500</v>
      </c>
      <c r="AF4" s="10">
        <v>355.25</v>
      </c>
      <c r="AG4" s="10">
        <v>5000</v>
      </c>
      <c r="AH4" s="10">
        <v>1500.07</v>
      </c>
      <c r="AI4" s="10">
        <v>800</v>
      </c>
      <c r="AJ4" s="10">
        <v>150.25</v>
      </c>
      <c r="AK4" s="10">
        <v>850</v>
      </c>
      <c r="AL4" s="10" t="s">
        <v>221</v>
      </c>
      <c r="AM4" s="10">
        <v>500</v>
      </c>
      <c r="AN4" s="10">
        <v>500.25</v>
      </c>
      <c r="AO4" s="10">
        <v>450</v>
      </c>
      <c r="AP4" s="10">
        <v>650</v>
      </c>
      <c r="AQ4" s="47" t="s">
        <v>222</v>
      </c>
      <c r="AR4" s="48" t="s">
        <v>223</v>
      </c>
      <c r="AS4" s="23">
        <v>9850</v>
      </c>
      <c r="AT4" s="49" t="s">
        <v>224</v>
      </c>
      <c r="AU4" s="50" t="s">
        <v>225</v>
      </c>
      <c r="AV4" s="10">
        <v>9850.2649999999994</v>
      </c>
    </row>
    <row r="5" spans="1:48">
      <c r="A5" s="9" t="s">
        <v>233</v>
      </c>
      <c r="C5" s="10" t="s">
        <v>234</v>
      </c>
      <c r="D5" s="10"/>
      <c r="E5" s="10" t="s">
        <v>38</v>
      </c>
      <c r="F5" s="11" t="s">
        <v>235</v>
      </c>
      <c r="G5" s="11" t="s">
        <v>49</v>
      </c>
      <c r="H5" s="10" t="s">
        <v>236</v>
      </c>
      <c r="I5" s="10"/>
      <c r="J5" s="10" t="s">
        <v>220</v>
      </c>
      <c r="K5" s="10" t="s">
        <v>53</v>
      </c>
      <c r="L5" s="10">
        <v>29730</v>
      </c>
      <c r="M5" s="11"/>
      <c r="N5" s="11"/>
      <c r="O5" s="11"/>
      <c r="P5" s="11"/>
      <c r="Q5" s="11"/>
      <c r="R5" s="11"/>
      <c r="S5" s="10"/>
      <c r="T5" s="11"/>
      <c r="U5" s="11"/>
      <c r="V5" s="11"/>
      <c r="W5" s="10" t="s">
        <v>95</v>
      </c>
      <c r="X5" s="10" t="s">
        <v>95</v>
      </c>
      <c r="Y5" s="10">
        <v>15000</v>
      </c>
      <c r="Z5" s="10">
        <v>500.25</v>
      </c>
      <c r="AA5" s="10">
        <v>8500</v>
      </c>
      <c r="AB5" s="10">
        <v>237.65</v>
      </c>
      <c r="AC5" s="10">
        <v>127.75</v>
      </c>
      <c r="AD5" s="10">
        <v>150</v>
      </c>
      <c r="AE5" s="10">
        <v>500</v>
      </c>
      <c r="AF5" s="10">
        <v>355.25</v>
      </c>
      <c r="AG5" s="10">
        <v>5000</v>
      </c>
      <c r="AH5" s="10">
        <v>1500.07</v>
      </c>
      <c r="AI5" s="10">
        <v>800</v>
      </c>
      <c r="AJ5" s="10">
        <v>150.25</v>
      </c>
      <c r="AK5" s="10">
        <v>850</v>
      </c>
      <c r="AL5" s="10" t="s">
        <v>221</v>
      </c>
      <c r="AM5" s="10">
        <v>500</v>
      </c>
      <c r="AN5" s="10">
        <v>500.25</v>
      </c>
      <c r="AO5" s="10">
        <v>450</v>
      </c>
      <c r="AP5" s="10">
        <v>650</v>
      </c>
      <c r="AQ5" s="47" t="s">
        <v>222</v>
      </c>
      <c r="AR5" s="48" t="s">
        <v>223</v>
      </c>
      <c r="AS5" s="23">
        <v>9850</v>
      </c>
      <c r="AT5" s="49" t="s">
        <v>224</v>
      </c>
      <c r="AU5" s="50" t="s">
        <v>225</v>
      </c>
      <c r="AV5" s="10">
        <v>9850.2649999999994</v>
      </c>
    </row>
    <row r="6" spans="1:48">
      <c r="C6" s="10" t="s">
        <v>237</v>
      </c>
      <c r="D6" s="10"/>
      <c r="E6" s="10" t="s">
        <v>38</v>
      </c>
      <c r="F6" s="11" t="s">
        <v>238</v>
      </c>
      <c r="G6" s="11" t="s">
        <v>49</v>
      </c>
      <c r="H6" s="10" t="s">
        <v>239</v>
      </c>
      <c r="I6" s="10"/>
      <c r="J6" s="10" t="s">
        <v>220</v>
      </c>
      <c r="K6" s="10" t="s">
        <v>53</v>
      </c>
      <c r="L6" s="10">
        <v>29730</v>
      </c>
      <c r="M6" s="11"/>
      <c r="N6" s="11"/>
      <c r="O6" s="11"/>
      <c r="P6" s="11"/>
      <c r="Q6" s="11"/>
      <c r="R6" s="11"/>
      <c r="S6" s="10"/>
      <c r="T6" s="11"/>
      <c r="U6" s="11"/>
      <c r="V6" s="11"/>
      <c r="W6" s="10" t="s">
        <v>95</v>
      </c>
      <c r="X6" s="10" t="s">
        <v>95</v>
      </c>
      <c r="Y6" s="10">
        <v>15000</v>
      </c>
      <c r="Z6" s="10">
        <v>500.25</v>
      </c>
      <c r="AA6" s="10">
        <v>8500</v>
      </c>
      <c r="AB6" s="10">
        <v>237.65</v>
      </c>
      <c r="AC6" s="10">
        <v>127.75</v>
      </c>
      <c r="AD6" s="10">
        <v>150</v>
      </c>
      <c r="AE6" s="10">
        <v>500</v>
      </c>
      <c r="AF6" s="10">
        <v>355.25</v>
      </c>
      <c r="AG6" s="10">
        <v>5000</v>
      </c>
      <c r="AH6" s="10">
        <v>1500.07</v>
      </c>
      <c r="AI6" s="10">
        <v>800</v>
      </c>
      <c r="AJ6" s="10">
        <v>150.25</v>
      </c>
      <c r="AK6" s="10">
        <v>850</v>
      </c>
      <c r="AL6" s="10" t="s">
        <v>221</v>
      </c>
      <c r="AM6" s="10">
        <v>500</v>
      </c>
      <c r="AN6" s="10">
        <v>500.25</v>
      </c>
      <c r="AO6" s="10">
        <v>450</v>
      </c>
      <c r="AP6" s="10">
        <v>650</v>
      </c>
      <c r="AQ6" s="47" t="s">
        <v>222</v>
      </c>
      <c r="AR6" s="48" t="s">
        <v>223</v>
      </c>
      <c r="AS6" s="23">
        <v>9850</v>
      </c>
      <c r="AT6" s="49" t="s">
        <v>224</v>
      </c>
      <c r="AU6" s="50" t="s">
        <v>225</v>
      </c>
      <c r="AV6" s="10">
        <v>9850.2649999999994</v>
      </c>
    </row>
    <row r="7" spans="1:48">
      <c r="A7" s="9" t="s">
        <v>70</v>
      </c>
      <c r="C7" s="10" t="s">
        <v>240</v>
      </c>
      <c r="D7" s="10"/>
      <c r="E7" s="10" t="s">
        <v>241</v>
      </c>
      <c r="F7" s="11" t="s">
        <v>242</v>
      </c>
      <c r="G7" s="11" t="s">
        <v>95</v>
      </c>
      <c r="H7" s="10"/>
      <c r="I7" s="10"/>
      <c r="J7" s="10"/>
      <c r="K7" s="10"/>
      <c r="L7" s="10">
        <v>29730</v>
      </c>
      <c r="M7" s="11" t="s">
        <v>243</v>
      </c>
      <c r="N7" s="11" t="s">
        <v>244</v>
      </c>
      <c r="O7" s="51" t="s">
        <v>245</v>
      </c>
      <c r="P7" s="51" t="s">
        <v>246</v>
      </c>
      <c r="Q7" s="11" t="s">
        <v>247</v>
      </c>
      <c r="R7" s="11"/>
      <c r="S7" s="10"/>
      <c r="T7" s="11"/>
      <c r="U7" s="11"/>
      <c r="V7" s="11"/>
      <c r="W7" s="10"/>
      <c r="X7" s="10"/>
      <c r="Y7" s="10">
        <v>15000</v>
      </c>
      <c r="Z7" s="10">
        <v>500.25</v>
      </c>
      <c r="AA7" s="10">
        <v>8500</v>
      </c>
      <c r="AB7" s="10">
        <v>237.65</v>
      </c>
      <c r="AC7" s="10">
        <v>127.75</v>
      </c>
      <c r="AD7" s="10">
        <v>150</v>
      </c>
      <c r="AE7" s="10">
        <v>500</v>
      </c>
      <c r="AF7" s="10">
        <v>355.25</v>
      </c>
      <c r="AG7" s="10">
        <v>5000</v>
      </c>
      <c r="AH7" s="10">
        <v>1500.07</v>
      </c>
      <c r="AI7" s="10">
        <v>800</v>
      </c>
      <c r="AJ7" s="10">
        <v>150.25</v>
      </c>
      <c r="AK7" s="10">
        <v>850</v>
      </c>
      <c r="AL7" s="10" t="s">
        <v>221</v>
      </c>
      <c r="AM7" s="10">
        <v>500</v>
      </c>
      <c r="AN7" s="10">
        <v>500.25</v>
      </c>
      <c r="AO7" s="10">
        <v>450</v>
      </c>
      <c r="AP7" s="10">
        <v>650</v>
      </c>
      <c r="AQ7" s="47" t="s">
        <v>222</v>
      </c>
      <c r="AR7" s="48" t="s">
        <v>223</v>
      </c>
      <c r="AS7" s="23">
        <v>9850</v>
      </c>
      <c r="AT7" s="49" t="s">
        <v>224</v>
      </c>
      <c r="AU7" s="50" t="s">
        <v>225</v>
      </c>
      <c r="AV7" s="10">
        <v>9850.2649999999994</v>
      </c>
    </row>
    <row r="8" spans="1:48">
      <c r="A8" s="13" t="s">
        <v>71</v>
      </c>
      <c r="C8" s="10" t="s">
        <v>248</v>
      </c>
      <c r="D8" s="10"/>
      <c r="E8" s="10" t="s">
        <v>241</v>
      </c>
      <c r="F8" s="11" t="s">
        <v>249</v>
      </c>
      <c r="G8" s="11" t="s">
        <v>95</v>
      </c>
      <c r="H8" s="10"/>
      <c r="I8" s="10"/>
      <c r="J8" s="10"/>
      <c r="K8" s="10"/>
      <c r="L8" s="10">
        <v>29730</v>
      </c>
      <c r="M8" s="11" t="s">
        <v>243</v>
      </c>
      <c r="N8" s="11"/>
      <c r="O8" s="51" t="s">
        <v>245</v>
      </c>
      <c r="P8" s="51">
        <v>12</v>
      </c>
      <c r="Q8" s="11" t="s">
        <v>247</v>
      </c>
      <c r="R8" s="11"/>
      <c r="S8" s="10"/>
      <c r="T8" s="11"/>
      <c r="U8" s="11"/>
      <c r="V8" s="11"/>
      <c r="W8" s="10"/>
      <c r="X8" s="10"/>
      <c r="Y8" s="10">
        <v>15000</v>
      </c>
      <c r="Z8" s="10">
        <v>500.25</v>
      </c>
      <c r="AA8" s="10">
        <v>8500</v>
      </c>
      <c r="AB8" s="10">
        <v>237.65</v>
      </c>
      <c r="AC8" s="10">
        <v>127.75</v>
      </c>
      <c r="AD8" s="10">
        <v>150</v>
      </c>
      <c r="AE8" s="10">
        <v>500</v>
      </c>
      <c r="AF8" s="10">
        <v>355.25</v>
      </c>
      <c r="AG8" s="10">
        <v>5000</v>
      </c>
      <c r="AH8" s="10">
        <v>1500.07</v>
      </c>
      <c r="AI8" s="10">
        <v>800</v>
      </c>
      <c r="AJ8" s="10">
        <v>150.25</v>
      </c>
      <c r="AK8" s="10">
        <v>850</v>
      </c>
      <c r="AL8" s="10" t="s">
        <v>221</v>
      </c>
      <c r="AM8" s="10">
        <v>500</v>
      </c>
      <c r="AN8" s="10">
        <v>500.25</v>
      </c>
      <c r="AO8" s="10">
        <v>450</v>
      </c>
      <c r="AP8" s="10">
        <v>650</v>
      </c>
      <c r="AQ8" s="47" t="s">
        <v>222</v>
      </c>
      <c r="AR8" s="48" t="s">
        <v>223</v>
      </c>
      <c r="AS8" s="23">
        <v>9850</v>
      </c>
      <c r="AT8" s="49" t="s">
        <v>224</v>
      </c>
      <c r="AU8" s="50" t="s">
        <v>225</v>
      </c>
      <c r="AV8" s="10">
        <v>9850.2649999999994</v>
      </c>
    </row>
    <row r="9" spans="1:48">
      <c r="C9" s="10" t="s">
        <v>250</v>
      </c>
      <c r="D9" s="10"/>
      <c r="E9" s="10" t="s">
        <v>38</v>
      </c>
      <c r="F9" s="11" t="s">
        <v>251</v>
      </c>
      <c r="G9" s="11" t="s">
        <v>95</v>
      </c>
      <c r="H9" s="10"/>
      <c r="I9" s="10"/>
      <c r="J9" s="10"/>
      <c r="K9" s="10"/>
      <c r="L9" s="10">
        <v>29730</v>
      </c>
      <c r="M9" s="11" t="s">
        <v>243</v>
      </c>
      <c r="N9" s="11"/>
      <c r="O9" s="51" t="s">
        <v>245</v>
      </c>
      <c r="P9" s="51" t="s">
        <v>252</v>
      </c>
      <c r="Q9" s="11" t="s">
        <v>247</v>
      </c>
      <c r="R9" s="11"/>
      <c r="S9" s="10"/>
      <c r="T9" s="11"/>
      <c r="U9" s="11"/>
      <c r="V9" s="11"/>
      <c r="W9" s="10"/>
      <c r="X9" s="10"/>
      <c r="Y9" s="10">
        <v>15000</v>
      </c>
      <c r="Z9" s="10">
        <v>500.25</v>
      </c>
      <c r="AA9" s="10">
        <v>8500</v>
      </c>
      <c r="AB9" s="10">
        <v>237.65</v>
      </c>
      <c r="AC9" s="10">
        <v>127.75</v>
      </c>
      <c r="AD9" s="10">
        <v>150</v>
      </c>
      <c r="AE9" s="10">
        <v>500</v>
      </c>
      <c r="AF9" s="10">
        <v>355.25</v>
      </c>
      <c r="AG9" s="10">
        <v>5000</v>
      </c>
      <c r="AH9" s="10">
        <v>1500.07</v>
      </c>
      <c r="AI9" s="10">
        <v>800</v>
      </c>
      <c r="AJ9" s="10">
        <v>150.25</v>
      </c>
      <c r="AK9" s="10">
        <v>850</v>
      </c>
      <c r="AL9" s="10" t="s">
        <v>221</v>
      </c>
      <c r="AM9" s="10">
        <v>500</v>
      </c>
      <c r="AN9" s="10">
        <v>500.25</v>
      </c>
      <c r="AO9" s="10">
        <v>450</v>
      </c>
      <c r="AP9" s="10">
        <v>650</v>
      </c>
      <c r="AQ9" s="47" t="s">
        <v>222</v>
      </c>
      <c r="AR9" s="48" t="s">
        <v>223</v>
      </c>
      <c r="AS9" s="23">
        <v>9850</v>
      </c>
      <c r="AT9" s="49" t="s">
        <v>224</v>
      </c>
      <c r="AU9" s="50" t="s">
        <v>225</v>
      </c>
      <c r="AV9" s="10">
        <v>9850.2649999999994</v>
      </c>
    </row>
    <row r="10" spans="1:48">
      <c r="C10" s="10" t="s">
        <v>253</v>
      </c>
      <c r="D10" s="10"/>
      <c r="E10" s="10" t="s">
        <v>254</v>
      </c>
      <c r="F10" s="11" t="s">
        <v>255</v>
      </c>
      <c r="G10" s="11" t="s">
        <v>95</v>
      </c>
      <c r="H10" s="10"/>
      <c r="I10" s="10"/>
      <c r="J10" s="10"/>
      <c r="K10" s="10"/>
      <c r="L10" s="10">
        <v>29730</v>
      </c>
      <c r="M10" s="11" t="s">
        <v>243</v>
      </c>
      <c r="N10" s="11"/>
      <c r="O10" s="51" t="s">
        <v>245</v>
      </c>
      <c r="P10" s="51" t="s">
        <v>252</v>
      </c>
      <c r="Q10" s="11" t="s">
        <v>247</v>
      </c>
      <c r="R10" s="11"/>
      <c r="S10" s="10"/>
      <c r="T10" s="11"/>
      <c r="U10" s="11"/>
      <c r="V10" s="11"/>
      <c r="W10" s="10"/>
      <c r="X10" s="10"/>
      <c r="Y10" s="10">
        <v>15000</v>
      </c>
      <c r="Z10" s="10">
        <v>500.25</v>
      </c>
      <c r="AA10" s="10">
        <v>8500</v>
      </c>
      <c r="AB10" s="10">
        <v>237.65</v>
      </c>
      <c r="AC10" s="10">
        <v>127.75</v>
      </c>
      <c r="AD10" s="10">
        <v>150</v>
      </c>
      <c r="AE10" s="10">
        <v>500</v>
      </c>
      <c r="AF10" s="10">
        <v>355.25</v>
      </c>
      <c r="AG10" s="10">
        <v>5000</v>
      </c>
      <c r="AH10" s="10">
        <v>1500.07</v>
      </c>
      <c r="AI10" s="10">
        <v>800</v>
      </c>
      <c r="AJ10" s="10">
        <v>150.25</v>
      </c>
      <c r="AK10" s="10">
        <v>850</v>
      </c>
      <c r="AL10" s="10" t="s">
        <v>221</v>
      </c>
      <c r="AM10" s="10">
        <v>500</v>
      </c>
      <c r="AN10" s="10">
        <v>500.25</v>
      </c>
      <c r="AO10" s="10">
        <v>450</v>
      </c>
      <c r="AP10" s="10">
        <v>650</v>
      </c>
      <c r="AQ10" s="47" t="s">
        <v>222</v>
      </c>
      <c r="AR10" s="48" t="s">
        <v>223</v>
      </c>
      <c r="AS10" s="23">
        <v>9850</v>
      </c>
      <c r="AT10" s="49" t="s">
        <v>224</v>
      </c>
      <c r="AU10" s="50" t="s">
        <v>225</v>
      </c>
      <c r="AV10" s="10">
        <v>9850.2649999999994</v>
      </c>
    </row>
    <row r="11" spans="1:48">
      <c r="C11" s="10" t="s">
        <v>256</v>
      </c>
      <c r="D11" s="10"/>
      <c r="E11" s="10" t="s">
        <v>254</v>
      </c>
      <c r="F11" s="11" t="s">
        <v>257</v>
      </c>
      <c r="G11" s="11" t="s">
        <v>49</v>
      </c>
      <c r="H11" s="10" t="s">
        <v>258</v>
      </c>
      <c r="I11" s="10"/>
      <c r="J11" s="10" t="s">
        <v>220</v>
      </c>
      <c r="K11" s="10" t="s">
        <v>53</v>
      </c>
      <c r="L11" s="10">
        <v>29730</v>
      </c>
      <c r="M11" s="11"/>
      <c r="N11" s="11"/>
      <c r="O11" s="11"/>
      <c r="P11" s="11"/>
      <c r="Q11" s="11"/>
      <c r="R11" s="11"/>
      <c r="S11" s="10"/>
      <c r="T11" s="11"/>
      <c r="U11" s="11"/>
      <c r="V11" s="11"/>
      <c r="W11" s="10"/>
      <c r="X11" s="10"/>
      <c r="Y11" s="10">
        <v>15000</v>
      </c>
      <c r="Z11" s="10">
        <v>500.25</v>
      </c>
      <c r="AA11" s="10">
        <v>8500</v>
      </c>
      <c r="AB11" s="10">
        <v>237.65</v>
      </c>
      <c r="AC11" s="10">
        <v>127.75</v>
      </c>
      <c r="AD11" s="10">
        <v>150</v>
      </c>
      <c r="AE11" s="10">
        <v>500</v>
      </c>
      <c r="AF11" s="10">
        <v>355.25</v>
      </c>
      <c r="AG11" s="10">
        <v>5000</v>
      </c>
      <c r="AH11" s="10">
        <v>1500.07</v>
      </c>
      <c r="AI11" s="10">
        <v>800</v>
      </c>
      <c r="AJ11" s="10">
        <v>150.25</v>
      </c>
      <c r="AK11" s="10">
        <v>850</v>
      </c>
      <c r="AL11" s="10" t="s">
        <v>221</v>
      </c>
      <c r="AM11" s="10">
        <v>500</v>
      </c>
      <c r="AN11" s="10">
        <v>500.25</v>
      </c>
      <c r="AO11" s="10">
        <v>450</v>
      </c>
      <c r="AP11" s="10">
        <v>650</v>
      </c>
      <c r="AQ11" s="47" t="s">
        <v>222</v>
      </c>
      <c r="AR11" s="48" t="s">
        <v>223</v>
      </c>
      <c r="AS11" s="23">
        <v>9850</v>
      </c>
      <c r="AT11" s="49" t="s">
        <v>224</v>
      </c>
      <c r="AU11" s="50" t="s">
        <v>225</v>
      </c>
      <c r="AV11" s="10">
        <v>9850.2649999999994</v>
      </c>
    </row>
  </sheetData>
  <dataValidations count="38">
    <dataValidation type="textLength" operator="lessThanOrEqual" allowBlank="1" showInputMessage="1" showErrorMessage="1" errorTitle="Account Number" error="Account Number should be length of 10 characters." promptTitle="Account Number" prompt="Enter Account number here. It should be length of maximum 20 characters or can be blank." sqref="V2:V11" xr:uid="{BE713661-55DA-4BDE-8B0E-42A896B3E73C}">
      <formula1>20</formula1>
    </dataValidation>
    <dataValidation type="textLength" operator="equal" allowBlank="1" showInputMessage="1" showErrorMessage="1" errorTitle="Phone Number" error="Phone Number should be length of 10 characters." promptTitle="Phone Number" prompt="Enter Phone number here. It should be length of 10 characters or can be blank." sqref="U2:U11" xr:uid="{C4EE4548-18CB-4133-A2BD-2DDDD7F94E1E}">
      <formula1>10</formula1>
    </dataValidation>
    <dataValidation type="textLength" operator="equal" allowBlank="1" showInputMessage="1" showErrorMessage="1" errorTitle="Fax Number" error="Fax Number should be length of 10 characters." promptTitle="Fax Number" prompt="Enter Fax number here. It should be length of 10 characters or can be blank." sqref="T2:T11" xr:uid="{4EC547AE-9B63-4F3A-B013-7E798CD2C48C}">
      <formula1>10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J2:J11" xr:uid="{5E56CAB2-A35A-4AD2-90A9-1A1F24E9AE71}">
      <formula1>27</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L2:L11" xr:uid="{B7025427-02E9-4C15-A49F-3E8E73BAF47E}">
      <formula1>5</formula1>
      <formula2>9</formula2>
    </dataValidation>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C2:C11" xr:uid="{AF9234ED-A1BC-44B5-A081-00195643C4F0}">
      <formula1>40</formula1>
    </dataValidation>
    <dataValidation type="textLength" operator="lessThanOrEqual" allowBlank="1" showInputMessage="1" showErrorMessage="1" errorTitle="Name Cont" error="It should be within 40 characters" promptTitle="Name Cont" prompt="Enter Recipient's Name Continue here. It can be maximum of 40 characters" sqref="D2:D11" xr:uid="{13ABF0B3-D0FE-491D-A75E-E3C1AC450FE0}">
      <formula1>40</formula1>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F2:F11" xr:uid="{CDA331B6-DD17-4315-82F2-88E7C3A84CFE}">
      <formula1>9</formula1>
    </dataValidation>
    <dataValidation type="textLength" operator="lessThanOrEqual" allowBlank="1" showInputMessage="1" showErrorMessage="1" errorTitle="Address" error="Address is required and it can be maximum of 35 characters" promptTitle="Address" prompt="Enter the Recipient's Address here. It can be maximum length of 35 characters." sqref="H2:H11" xr:uid="{883B48A3-A9D6-42F6-A9BD-30C0FD10C118}">
      <formula1>35</formula1>
    </dataValidation>
    <dataValidation type="textLength" operator="lessThanOrEqual" allowBlank="1" showInputMessage="1" showErrorMessage="1" errorTitle="Address Cont" error="Address Continue can be maximum length of 35 characters." promptTitle="Address Cont" prompt="Enter Recipient's Address here. It can be maximum length of 35 characters." sqref="I2:I11" xr:uid="{B77EDDDC-786F-4A11-9147-5565833E211A}">
      <formula1>35</formula1>
    </dataValidation>
    <dataValidation type="textLength" operator="lessThanOrEqual" allowBlank="1" showInputMessage="1" showErrorMessage="1" errorTitle="E-mail Address" error="It can be maximum of 40 characters" promptTitle="E-mail Address" prompt="Enter Recipient's e-mail address here. It can be maximum of 40 characters" sqref="S2:S11" xr:uid="{2DC413ED-AB5C-4DFF-A327-3022F3261109}">
      <formula1>40</formula1>
    </dataValidation>
    <dataValidation type="list" allowBlank="1" showInputMessage="1" showErrorMessage="1" errorTitle="State" error="Please don't type. Select your Recipient's state from the drop down." promptTitle="State" prompt="Select your Recipient's state from the drop down." sqref="K2:K11" xr:uid="{D73A36D2-7463-4A28-9FAF-3E8A223CB00B}">
      <formula1>State_nm_range</formula1>
    </dataValidation>
    <dataValidation type="textLength" operator="lessThanOrEqual" allowBlank="1" showInputMessage="1" showErrorMessage="1" errorTitle="Foreign Country Address2" error="It should not exceed 35 characters" promptTitle="Foreign Country Address2" prompt="Enter Foriegn country address here." sqref="N2:N11" xr:uid="{093F3CBE-D63D-4781-B5B9-A26FE65AE167}">
      <formula1>35</formula1>
    </dataValidation>
    <dataValidation type="textLength" operator="lessThanOrEqual" allowBlank="1" showInputMessage="1" showErrorMessage="1" errorTitle="Foreign Address 1" error="It should not exceed 35 characters" promptTitle="Foreign Address 1" prompt="Foreign Address 1 is mandatory if you have selected 'YES' for 'Is Foreign address' field. " sqref="M2:M11" xr:uid="{72F18E81-9525-436C-8D95-30DDE2470402}">
      <formula1>35</formula1>
    </dataValidation>
    <dataValidation type="textLength" operator="lessThanOrEqual" allowBlank="1" showInputMessage="1" showErrorMessage="1" errorTitle="Foreign Country City,State" error="It should not exceed 27 characters" promptTitle="Foreign Country City,State" prompt="Foreign Country City,State is mandatory if you have selected 'YES' for 'Is Foreign address' field. " sqref="O2:O11" xr:uid="{A97C2CB2-A52B-456C-8880-96D466254B0A}">
      <formula1>27</formula1>
    </dataValidation>
    <dataValidation type="list" allowBlank="1" showInputMessage="1" showErrorMessage="1" promptTitle="Is Foreign Address" prompt="Please don't type. Select from dropdown" sqref="G2:G11" xr:uid="{A595961E-72D1-4B31-BAC7-4FA8FEB51329}">
      <formula1>"Yes,No"</formula1>
    </dataValidation>
    <dataValidation type="list" allowBlank="1" showInputMessage="1" showErrorMessage="1" errorTitle="Online Access" error="Please dont type, select from dropdown." promptTitle="Online Access" prompt="Online access enables employee/recipient to view/download their forms in secure online portal. To enable, select 'Yes' from the dropdown." sqref="R2:R11" xr:uid="{F3E773B2-4127-4522-A33A-6A98D3551882}">
      <formula1>"Yes,No"</formula1>
    </dataValidation>
    <dataValidation type="decimal" allowBlank="1" showInputMessage="1" showErrorMessage="1" errorTitle="Total Ordinary Dividends" error="Amount field length should not exceed more than 13 digits including decimals._x000a__x000a_" promptTitle="Total Ordinary Dividends" prompt="Enter Total Ordinary DIvidends. It can be maximum of 13 digits including decimals (No negative amounts)_x000a__x000a_" sqref="Y2:Y11" xr:uid="{6BC12E50-6F05-4AB2-ABA0-E7F6CBCFE2B3}">
      <formula1>0</formula1>
      <formula2>999999999.99</formula2>
    </dataValidation>
    <dataValidation type="decimal" allowBlank="1" showInputMessage="1" showErrorMessage="1" errorTitle="Qualified dividends" error="Amount field length should not exceed more than 13 digits including decimals._x000a__x000a_" promptTitle="Qualified dividends" prompt="Enter qualified dividends. It can be maximum of 13 digits including decimals (No negative amounts)_x000a__x000a_" sqref="Z2:Z11" xr:uid="{84C52A17-C176-4382-B2AA-ECE87F9E25E9}">
      <formula1>0</formula1>
      <formula2>999999999.99</formula2>
    </dataValidation>
    <dataValidation type="decimal" allowBlank="1" showInputMessage="1" showErrorMessage="1" errorTitle="Total Capital gain distr" error="Amount field length should not exceed more than 13 digits including decimals._x000a__x000a_" promptTitle="Total Capital gain distr" prompt="Enter Total Capital gain distr. It can be maximum of 13 digits including decimals (No negative amounts)_x000a__x000a_" sqref="AA2:AA11" xr:uid="{91EAA270-7CC7-4AAB-95CB-F7998B19B683}">
      <formula1>0</formula1>
      <formula2>999999999.99</formula2>
    </dataValidation>
    <dataValidation type="decimal" allowBlank="1" showInputMessage="1" showErrorMessage="1" errorTitle="Unrecap. Sec. 1250 gain" error="Amount field length should not exceed more than 13 digits including decimals." promptTitle="Unrecap. Sec. 1250 gain " prompt="Enter Unrecap. Sec. 1250 gain. It can be maximum of 13 digits including decimals (No negative amounts)_x000a__x000a_" sqref="AB2:AB11" xr:uid="{6067AE6D-DA8B-45F1-8D6D-2BDF0108EB55}">
      <formula1>0</formula1>
      <formula2>999999999.99</formula2>
    </dataValidation>
    <dataValidation type="decimal" allowBlank="1" showInputMessage="1" showErrorMessage="1" errorTitle="Section 1202 gain" error="Amount field length should not exceed more than 13 digits including decimals._x000a__x000a_" promptTitle="Section 1202 gain" prompt="Enter Section 1202 gain. It can be maximum of 13 digits including decimals (No negative amounts)_x000a_" sqref="AC2:AC11" xr:uid="{41005CE6-250D-4984-B4F3-E5512ACC801B}">
      <formula1>0</formula1>
      <formula2>999999999.99</formula2>
    </dataValidation>
    <dataValidation type="decimal" allowBlank="1" showInputMessage="1" showErrorMessage="1" errorTitle="Collectibles (28%) gain " error="Amount field length should not exceed more than 13 digits including decimals._x000a_" promptTitle="Collectibles (28%) gain" prompt="Enter Collectibles (28%) gain . It can be maximum of 13 digits including decimals (No negative amounts)_x000a__x000a_" sqref="AD2:AD11" xr:uid="{02BDD054-4A0E-4733-9CC3-B870004A98A9}">
      <formula1>0</formula1>
      <formula2>999999999.99</formula2>
    </dataValidation>
    <dataValidation type="decimal" allowBlank="1" showInputMessage="1" showErrorMessage="1" errorTitle="Section 897 ordinary dividends" error="Amount field length should not exceed more than 13 digits including decimals._x000a__x000a_" promptTitle="Section 897 ordinary dividends" prompt="Enter Section 897 ordinary dividends  . It can be maximum of 13 digits including decimals (No negative amounts)_x000a__x000a_" sqref="AE2:AE11" xr:uid="{5E149ACF-AA14-4401-A8DC-1C2FA51A4262}">
      <formula1>0</formula1>
      <formula2>999999999.99</formula2>
    </dataValidation>
    <dataValidation type="decimal" allowBlank="1" showInputMessage="1" showErrorMessage="1" errorTitle="Section 897 capital gain" error="Amount field length should not exceed more than 13 digits including decimals._x000a__x000a_" promptTitle="Section 897 capital gain" prompt="Enter Section 897 capital gain. It can be maximum of 13 digits including decimals (No negative amounts)_x000a__x000a_" sqref="AF2:AF11" xr:uid="{C30685C8-7BC2-4F84-8446-8A29C4C4AC8F}">
      <formula1>0</formula1>
      <formula2>999999999.99</formula2>
    </dataValidation>
    <dataValidation type="decimal" allowBlank="1" showInputMessage="1" showErrorMessage="1" errorTitle="Nondividend distributions " error="Amount field length should not exceed more than 13 digits including decimals._x000a__x000a_" promptTitle="Nondividend distributions " prompt="Enter Nondividend distributions. It can be maximum of 13 digits including decimals (No negative amounts)_x000a__x000a_" sqref="AG2:AG11" xr:uid="{4D5B986C-2C40-4E5A-BB2F-15672234861E}">
      <formula1>0</formula1>
      <formula2>999999999.99</formula2>
    </dataValidation>
    <dataValidation type="decimal" allowBlank="1" showInputMessage="1" showErrorMessage="1" errorTitle="Federal income tax withheld" error="Amount field length should not exceed more than 13 digits including decimals._x000a__x000a_" promptTitle="Federal income tax withheld" prompt="Enter Federal income tax withheld. It can be maximum of 13 digits including decimals (No negative amounts)_x000a__x000a_" sqref="AH2:AH11" xr:uid="{7A49B4B9-2F7A-4992-8DFA-5259395BE72F}">
      <formula1>0</formula1>
      <formula2>999999999.99</formula2>
    </dataValidation>
    <dataValidation type="decimal" allowBlank="1" showInputMessage="1" showErrorMessage="1" errorTitle="Section 199A dividends" error="Amount field length should not exceed more than 13 digits including decimals._x000a__x000a_" promptTitle="Section 199A dividends" prompt="Enter Section 199A dividends. It can be maximum of 13 digits including decimals (No negative amounts)_x000a__x000a_" sqref="AI2:AI11" xr:uid="{9AEF504D-F065-4B59-BC62-7BC15BB56DBF}">
      <formula1>0</formula1>
      <formula2>999999999.99</formula2>
    </dataValidation>
    <dataValidation type="decimal" allowBlank="1" showInputMessage="1" showErrorMessage="1" errorTitle="Investment expenses" error="Amount field length should not exceed more than 13 digits including decimals._x000a__x000a_" promptTitle="Investment expenses" prompt="Enter Investment expenses. It can be maximum of 13 digits including decimals (No negative amounts)_x000a__x000a_" sqref="AJ2:AJ11" xr:uid="{32F521F6-4E5B-407C-B4E6-95F928154D4A}">
      <formula1>0</formula1>
      <formula2>999999999.99</formula2>
    </dataValidation>
    <dataValidation type="decimal" allowBlank="1" showInputMessage="1" showErrorMessage="1" errorTitle="Foreign tax paid" error="Amount field length should not exceed more than 13 digits including decimals. _x000a__x000a_" promptTitle="Foreign tax paid" prompt="Enter Foreign tax paid. It can be maximum of 13 digits including decimals (No negative amounts)_x000a__x000a_" sqref="AK2:AK11" xr:uid="{BA7ADC05-394D-4188-A472-5AE8BEC725F4}">
      <formula1>0</formula1>
      <formula2>999999999.99</formula2>
    </dataValidation>
    <dataValidation type="decimal" allowBlank="1" showInputMessage="1" showErrorMessage="1" errorTitle="Cash liquidation distributions" error="Amount field length should not exceed more than 13 digits including decimals._x000a__x000a_" promptTitle="9 Cash liquidation distributions" prompt="Enter Cash liquidation distributions_x000a_ . It can be maximum of 13 digits including decimals (No negative amounts)_x000a__x000a_" sqref="AM2:AN11" xr:uid="{F557D2DE-CE86-43B6-9C25-B11ECCAF81EF}">
      <formula1>0</formula1>
      <formula2>999999999.99</formula2>
    </dataValidation>
    <dataValidation type="decimal" allowBlank="1" showInputMessage="1" showErrorMessage="1" errorTitle="Exempt-interest dividends" error="Amount field length should not exceed more than 13 digits including decimals._x000a__x000a_" promptTitle=" Exempt-interest dividends" prompt="Enter Exempt-interest dividends. It can be maximum of 13 digits including decimals (No negative amounts)_x000a__x000a_" sqref="AO2:AO11" xr:uid="{90E04863-61B6-48F2-92FA-EA63C881657C}">
      <formula1>0</formula1>
      <formula2>999999999.99</formula2>
    </dataValidation>
    <dataValidation type="decimal" allowBlank="1" showInputMessage="1" showErrorMessage="1" error="Amount field length should not exceed more than 13 digits including decimals._x000a__x000a_" prompt="Enter the Private activity bond interest dividends. It can be maximum of 13 digits including decimals (No negative amounts)_x000a__x000a_" sqref="AP2:AP11" xr:uid="{E9470362-0038-4506-9D21-720E745FB761}">
      <formula1>0</formula1>
      <formula2>999999999.99</formula2>
    </dataValidation>
    <dataValidation type="decimal" allowBlank="1" showInputMessage="1" showErrorMessage="1" errorTitle="State tax withheld" error="Amount field length should not exceed more than 13 digits including decimals._x000a__x000a_" promptTitle=" State tax withheld" prompt="Enter State tax withheld. It can be maximum of 13 digits including decimals (No negative amounts)_x000a__x000a_" sqref="AS2:AS11" xr:uid="{9D3D353B-450B-4594-BE3F-965CFE657CAD}">
      <formula1>0</formula1>
      <formula2>999999999.99</formula2>
    </dataValidation>
    <dataValidation type="decimal" allowBlank="1" showInputMessage="1" showErrorMessage="1" errorTitle="State tax withheld" error="Amount field length should not exceed more than 13 digits including decimals._x000a__x000a_" promptTitle="State tax withheld" prompt="Enter State tax withheld. It can be maximum of 13 digits including decimals (No negative amounts)_x000a__x000a_" sqref="AV2:AV11" xr:uid="{B91038C5-DFD5-4279-A710-7C75608417CE}">
      <formula1>0</formula1>
      <formula2>999999999.99</formula2>
    </dataValidation>
    <dataValidation type="textLength" allowBlank="1" showInputMessage="1" showErrorMessage="1" errorTitle="ZIP Code / Postal Code" error="ZIP Code / Postal Code is mandatory if you have selected 'YES' for 'Is Foreign address' field. It should be minimum of 2 characters and maximum of 10 characters." promptTitle="ZIP Code / Postal Code" prompt="Enter Foreign Zip/Postal Code. Only if you selected 'YES' for 'Is Foreign address' field. It should be minimum of 2 characters and maximum of 10 characters." sqref="P2:P11" xr:uid="{AB902985-975F-4A63-8F4B-BE616B60C6F5}">
      <formula1>2</formula1>
      <formula2>10</formula2>
    </dataValidation>
    <dataValidation type="list" allowBlank="1" showInputMessage="1" showErrorMessage="1" errorTitle="State" error="Please don't type. Select your Recipient's state from the drop down" promptTitle="State" prompt="Please don't type. Select your Recipient's state from the drop down" sqref="AT2:AT11 AQ2:AQ11" xr:uid="{41AA25B2-FEF7-41F9-BFD9-733EB1983481}">
      <formula1>State_nm_range</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B1" xr:uid="{9B0CBE4F-494E-489A-A57F-CB4E6FE054BA}"/>
  </dataValidations>
  <hyperlinks>
    <hyperlink ref="B2" r:id="rId1" xr:uid="{31E74756-C6FA-4849-800E-A404660DE8B5}"/>
    <hyperlink ref="A8" r:id="rId2" xr:uid="{032F2F0F-81D3-4191-BB7B-32EF1FFAEB9F}"/>
    <hyperlink ref="A2" r:id="rId3" xr:uid="{428DB9AE-9210-4924-9E22-2B35592DD4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1099Nec</vt:lpstr>
      <vt:lpstr>1099Misc</vt:lpstr>
      <vt:lpstr>1099Int</vt:lpstr>
      <vt:lpstr>1099_Misc_Scenario</vt:lpstr>
      <vt:lpstr>1099_Nec_Scenario</vt:lpstr>
      <vt:lpstr>1099Div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2022-05-30T11:59:33Z</dcterms:modified>
</cp:coreProperties>
</file>