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TS366-SABARISINDU S\Pictures\TBS2.0Automation\"/>
    </mc:Choice>
  </mc:AlternateContent>
  <xr:revisionPtr revIDLastSave="0" documentId="13_ncr:1_{562B68EC-9F83-41CF-A407-14E599864403}" xr6:coauthVersionLast="47" xr6:coauthVersionMax="47" xr10:uidLastSave="{00000000-0000-0000-0000-000000000000}"/>
  <bookViews>
    <workbookView xWindow="-120" yWindow="-120" windowWidth="20730" windowHeight="11160" activeTab="2" xr2:uid="{BF8FB366-E824-4449-8925-E73C98060CA5}"/>
  </bookViews>
  <sheets>
    <sheet name="1099Nec" sheetId="1" r:id="rId1"/>
    <sheet name="1099Misc" sheetId="2" r:id="rId2"/>
    <sheet name="1099Int" sheetId="5" r:id="rId3"/>
    <sheet name="1099_Misc_Scenario" sheetId="3" r:id="rId4"/>
    <sheet name="1099_Nec_Scenario" sheetId="4" r:id="rId5"/>
  </sheets>
  <externalReferences>
    <externalReference r:id="rId6"/>
  </externalReferences>
  <definedNames>
    <definedName name="State_nm_range">[1]TbsTemplateDetails!$A$2:$A$66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4" l="1"/>
  <c r="Y4" i="4" s="1"/>
  <c r="Y5" i="4" s="1"/>
  <c r="Y6" i="4" s="1"/>
  <c r="W3" i="4"/>
  <c r="W4" i="4" s="1"/>
  <c r="W5" i="4" s="1"/>
  <c r="W6" i="4" s="1"/>
  <c r="W7" i="4" s="1"/>
  <c r="W9" i="4" s="1"/>
  <c r="W10" i="4" s="1"/>
  <c r="W11" i="4" s="1"/>
  <c r="Y3" i="1"/>
  <c r="Y4" i="1" s="1"/>
  <c r="Y5" i="1" s="1"/>
  <c r="Y6" i="1" s="1"/>
  <c r="Y7" i="1" s="1"/>
  <c r="Y8" i="1" s="1"/>
  <c r="Y9" i="1" s="1"/>
  <c r="Y10" i="1" s="1"/>
  <c r="Y11" i="1" s="1"/>
  <c r="W3" i="1"/>
  <c r="W4" i="1" s="1"/>
  <c r="W5" i="1" s="1"/>
  <c r="W6" i="1" s="1"/>
  <c r="W7" i="1" s="1"/>
  <c r="W8" i="1" s="1"/>
  <c r="W9" i="1" s="1"/>
  <c r="W10" i="1" s="1"/>
  <c r="W11" i="1" s="1"/>
  <c r="Y8" i="4" l="1"/>
  <c r="Y9" i="4" s="1"/>
  <c r="Y10" i="4" s="1"/>
  <c r="Y11" i="4" s="1"/>
</calcChain>
</file>

<file path=xl/sharedStrings.xml><?xml version="1.0" encoding="utf-8"?>
<sst xmlns="http://schemas.openxmlformats.org/spreadsheetml/2006/main" count="453" uniqueCount="175">
  <si>
    <r>
      <rPr>
        <b/>
        <sz val="11"/>
        <color theme="1"/>
        <rFont val="Calibri"/>
        <family val="2"/>
      </rPr>
      <t>Name</t>
    </r>
    <r>
      <rPr>
        <b/>
        <sz val="11"/>
        <color indexed="10"/>
        <rFont val="Calibri"/>
        <family val="2"/>
      </rPr>
      <t>*</t>
    </r>
  </si>
  <si>
    <r>
      <rPr>
        <b/>
        <sz val="11"/>
        <color theme="1"/>
        <rFont val="Calibri"/>
        <family val="2"/>
      </rPr>
      <t>Type of TIN</t>
    </r>
    <r>
      <rPr>
        <b/>
        <sz val="11"/>
        <color indexed="10"/>
        <rFont val="Calibri"/>
        <family val="2"/>
      </rPr>
      <t>*</t>
    </r>
  </si>
  <si>
    <r>
      <rPr>
        <b/>
        <sz val="11"/>
        <color theme="1"/>
        <rFont val="Calibri"/>
        <family val="2"/>
      </rPr>
      <t>TIN</t>
    </r>
    <r>
      <rPr>
        <b/>
        <sz val="11"/>
        <color indexed="10"/>
        <rFont val="Calibri"/>
        <family val="2"/>
      </rPr>
      <t>*</t>
    </r>
  </si>
  <si>
    <r>
      <rPr>
        <b/>
        <sz val="11"/>
        <color theme="1"/>
        <rFont val="Calibri"/>
        <family val="2"/>
      </rPr>
      <t>Is Foreign Address</t>
    </r>
    <r>
      <rPr>
        <b/>
        <sz val="11"/>
        <color rgb="FFFF0000"/>
        <rFont val="Calibri"/>
        <family val="2"/>
      </rPr>
      <t>*</t>
    </r>
  </si>
  <si>
    <r>
      <rPr>
        <b/>
        <sz val="11"/>
        <color theme="1"/>
        <rFont val="Calibri"/>
        <family val="2"/>
      </rPr>
      <t>US Address</t>
    </r>
    <r>
      <rPr>
        <b/>
        <sz val="11"/>
        <color indexed="10"/>
        <rFont val="Calibri"/>
        <family val="2"/>
      </rPr>
      <t>*</t>
    </r>
  </si>
  <si>
    <t>US Address Cont</t>
  </si>
  <si>
    <r>
      <rPr>
        <b/>
        <sz val="11"/>
        <color theme="1"/>
        <rFont val="Calibri"/>
        <family val="2"/>
      </rPr>
      <t>US City</t>
    </r>
    <r>
      <rPr>
        <b/>
        <sz val="11"/>
        <color indexed="10"/>
        <rFont val="Calibri"/>
        <family val="2"/>
      </rPr>
      <t>*</t>
    </r>
  </si>
  <si>
    <r>
      <rPr>
        <b/>
        <sz val="11"/>
        <color theme="1"/>
        <rFont val="Calibri"/>
        <family val="2"/>
      </rPr>
      <t>US State</t>
    </r>
    <r>
      <rPr>
        <b/>
        <sz val="11"/>
        <color indexed="10"/>
        <rFont val="Calibri"/>
        <family val="2"/>
      </rPr>
      <t>*</t>
    </r>
  </si>
  <si>
    <r>
      <rPr>
        <b/>
        <sz val="11"/>
        <color theme="1"/>
        <rFont val="Calibri"/>
        <family val="2"/>
      </rPr>
      <t>US Zip Code</t>
    </r>
    <r>
      <rPr>
        <b/>
        <sz val="11"/>
        <color indexed="10"/>
        <rFont val="Calibri"/>
        <family val="2"/>
      </rPr>
      <t>*</t>
    </r>
  </si>
  <si>
    <r>
      <rPr>
        <b/>
        <sz val="11"/>
        <color rgb="FF0070C0"/>
        <rFont val="Calibri"/>
        <family val="2"/>
      </rPr>
      <t>Foreign Country Address</t>
    </r>
    <r>
      <rPr>
        <b/>
        <sz val="11"/>
        <color rgb="FFFF0000"/>
        <rFont val="Calibri"/>
        <family val="2"/>
      </rPr>
      <t>*</t>
    </r>
  </si>
  <si>
    <t>Foreign Country Address Cont</t>
  </si>
  <si>
    <r>
      <rPr>
        <b/>
        <sz val="11"/>
        <color rgb="FF0070C0"/>
        <rFont val="Calibri"/>
        <family val="2"/>
      </rPr>
      <t>Foreign Country City, State</t>
    </r>
    <r>
      <rPr>
        <b/>
        <sz val="11"/>
        <color rgb="FFFF0000"/>
        <rFont val="Calibri"/>
        <family val="2"/>
      </rPr>
      <t>*</t>
    </r>
  </si>
  <si>
    <r>
      <rPr>
        <b/>
        <sz val="11"/>
        <color rgb="FF0070C0"/>
        <rFont val="Calibri"/>
        <family val="2"/>
      </rPr>
      <t>Foreign Zip Code/ Postal Code</t>
    </r>
    <r>
      <rPr>
        <b/>
        <sz val="11"/>
        <color rgb="FFFF0000"/>
        <rFont val="Calibri"/>
        <family val="2"/>
      </rPr>
      <t>*</t>
    </r>
  </si>
  <si>
    <r>
      <rPr>
        <b/>
        <sz val="11"/>
        <color rgb="FF0070C0"/>
        <rFont val="Calibri"/>
        <family val="2"/>
      </rPr>
      <t>Foreign Country</t>
    </r>
    <r>
      <rPr>
        <b/>
        <sz val="11"/>
        <color rgb="FFFF0000"/>
        <rFont val="Calibri"/>
        <family val="2"/>
      </rPr>
      <t>*</t>
    </r>
  </si>
  <si>
    <t>Online Access</t>
  </si>
  <si>
    <t>Email Address</t>
  </si>
  <si>
    <t>Fax Number</t>
  </si>
  <si>
    <t>Phone Number</t>
  </si>
  <si>
    <t>Account number</t>
  </si>
  <si>
    <t>Second TIN Notice</t>
  </si>
  <si>
    <t>1) Nonemployee Compensation</t>
  </si>
  <si>
    <t>2) Payer made direct sales of $5,000 or more of consumer product</t>
  </si>
  <si>
    <t>4) Federal income tax withheld</t>
  </si>
  <si>
    <t>5a) State tax withheld</t>
  </si>
  <si>
    <t>6a) StateCode</t>
  </si>
  <si>
    <t>6a) Payers state no</t>
  </si>
  <si>
    <t>7a) State income</t>
  </si>
  <si>
    <t>5b) State tax withheld</t>
  </si>
  <si>
    <t>6b) StateCode</t>
  </si>
  <si>
    <t>6b) Payers state no</t>
  </si>
  <si>
    <t>7b) State income</t>
  </si>
  <si>
    <t>Yvonne Sutherland</t>
  </si>
  <si>
    <t>Ryan Butler</t>
  </si>
  <si>
    <t>Kylie Clark</t>
  </si>
  <si>
    <t>Olivia Morrison</t>
  </si>
  <si>
    <t>Robert Lee</t>
  </si>
  <si>
    <t>Piers Ogden</t>
  </si>
  <si>
    <t>Claire Glover</t>
  </si>
  <si>
    <t>SSN</t>
  </si>
  <si>
    <t>770880893</t>
  </si>
  <si>
    <t>770880894</t>
  </si>
  <si>
    <t>770880895</t>
  </si>
  <si>
    <t>770880896</t>
  </si>
  <si>
    <t>770880897</t>
  </si>
  <si>
    <t>770880898</t>
  </si>
  <si>
    <t>770880899</t>
  </si>
  <si>
    <t>770880900</t>
  </si>
  <si>
    <t>770880901</t>
  </si>
  <si>
    <t>770880902</t>
  </si>
  <si>
    <t>No</t>
  </si>
  <si>
    <t>123 main street</t>
  </si>
  <si>
    <t>cross road</t>
  </si>
  <si>
    <t>Rock hill</t>
  </si>
  <si>
    <t>South Carolina (SC)</t>
  </si>
  <si>
    <t>29732</t>
  </si>
  <si>
    <t>124 main street</t>
  </si>
  <si>
    <t>125 main street</t>
  </si>
  <si>
    <t>126 main street</t>
  </si>
  <si>
    <t>127 main street</t>
  </si>
  <si>
    <t>128 main street</t>
  </si>
  <si>
    <t>129 main street</t>
  </si>
  <si>
    <t>130 main street</t>
  </si>
  <si>
    <t>131 main street</t>
  </si>
  <si>
    <t>132 main street</t>
  </si>
  <si>
    <t>Password</t>
  </si>
  <si>
    <t>sabarisindu.s+apr5@w3magix.com</t>
  </si>
  <si>
    <t>Span@123</t>
  </si>
  <si>
    <t>YES Bank</t>
  </si>
  <si>
    <t xml:space="preserve">Anne Nash	</t>
  </si>
  <si>
    <t>Business Name</t>
  </si>
  <si>
    <t>Environment</t>
  </si>
  <si>
    <t>https://secure.tbsuat.com/</t>
  </si>
  <si>
    <t>1) Rents</t>
  </si>
  <si>
    <t>2) Royalties</t>
  </si>
  <si>
    <t>3) Other income</t>
  </si>
  <si>
    <t>5) Fishing boat proceeds</t>
  </si>
  <si>
    <t>6) Medical and health care payments</t>
  </si>
  <si>
    <t>7) Payer made direct sales totaling $5,000 or more of consumer products to recipient for resale</t>
  </si>
  <si>
    <t>8) Substitute payments in lieu of dividends or interest</t>
  </si>
  <si>
    <t>9) Crop insurance proceeds</t>
  </si>
  <si>
    <t>10) Gross proceeds paid to an attorney</t>
  </si>
  <si>
    <t>11) Fish purchased for resale</t>
  </si>
  <si>
    <t>12) Section 409A deferrals</t>
  </si>
  <si>
    <t>13)Excess golden parachute payments</t>
  </si>
  <si>
    <t>14)Nonqualified deferred compensation</t>
  </si>
  <si>
    <t>15a) State tax withheld</t>
  </si>
  <si>
    <t>16a) StateCode</t>
  </si>
  <si>
    <t>16a) Payers state no</t>
  </si>
  <si>
    <t>17a) State income</t>
  </si>
  <si>
    <t>15b) State tax withheld</t>
  </si>
  <si>
    <t>16b) StateCode</t>
  </si>
  <si>
    <t>16b) Payers state no</t>
  </si>
  <si>
    <t>17b) State income</t>
  </si>
  <si>
    <t>udhaya.g+april05@dotnetethics.com</t>
  </si>
  <si>
    <t>245685963</t>
  </si>
  <si>
    <t>Yes</t>
  </si>
  <si>
    <t>245685964</t>
  </si>
  <si>
    <t>Business TIN</t>
  </si>
  <si>
    <t>245685965</t>
  </si>
  <si>
    <t>32-4788888</t>
  </si>
  <si>
    <t>245685966</t>
  </si>
  <si>
    <t>245685967</t>
  </si>
  <si>
    <t>245685968</t>
  </si>
  <si>
    <t>245685969</t>
  </si>
  <si>
    <t>245685970</t>
  </si>
  <si>
    <t>245685971</t>
  </si>
  <si>
    <t>245685972</t>
  </si>
  <si>
    <t>245685973</t>
  </si>
  <si>
    <t xml:space="preserve"> </t>
  </si>
  <si>
    <t>245685974</t>
  </si>
  <si>
    <t>245685975</t>
  </si>
  <si>
    <t>245685976</t>
  </si>
  <si>
    <t>245685977</t>
  </si>
  <si>
    <t>245685978</t>
  </si>
  <si>
    <t>245685979</t>
  </si>
  <si>
    <t>245685980</t>
  </si>
  <si>
    <t>245685981</t>
  </si>
  <si>
    <t>245685982</t>
  </si>
  <si>
    <t>245685983</t>
  </si>
  <si>
    <t>245685984</t>
  </si>
  <si>
    <t>245685985</t>
  </si>
  <si>
    <t>245685986</t>
  </si>
  <si>
    <t>245685987</t>
  </si>
  <si>
    <t>Andrea Bower</t>
  </si>
  <si>
    <t>David</t>
  </si>
  <si>
    <t>Span LLC</t>
  </si>
  <si>
    <t>Brandon Reid</t>
  </si>
  <si>
    <t>Jake Miller</t>
  </si>
  <si>
    <t>OnlineAccess</t>
  </si>
  <si>
    <t>sabarisindu.s+ryan@w3magix.com</t>
  </si>
  <si>
    <t>TIN</t>
  </si>
  <si>
    <t>Payer's RTN(Optional)</t>
  </si>
  <si>
    <t>1) Interest income</t>
  </si>
  <si>
    <t>2) Early withdrawal penalty</t>
  </si>
  <si>
    <t>3) Interest on US Savings Bonds and Treas Obligations</t>
  </si>
  <si>
    <t>4) Federal Income Tax Withheld</t>
  </si>
  <si>
    <t>5) Investment Expenses</t>
  </si>
  <si>
    <t>6) Foreign Tax Paid</t>
  </si>
  <si>
    <t>7) Foreign Country or US Possession</t>
  </si>
  <si>
    <t>8) Tax-Exempt Interest</t>
  </si>
  <si>
    <t>9) Specified Private Activity Bond Interest</t>
  </si>
  <si>
    <t>10) Market Discount</t>
  </si>
  <si>
    <t>11) Bond Premium</t>
  </si>
  <si>
    <t>12) Bond premium on Treasury obligations</t>
  </si>
  <si>
    <t>13) Bond Premium  On tax-exempt bond</t>
  </si>
  <si>
    <t>14) Tax-exempt and tax credit bond CUSIP no</t>
  </si>
  <si>
    <t>15a) State</t>
  </si>
  <si>
    <t>16a) State Identification no</t>
  </si>
  <si>
    <t>17a) State tax withheld</t>
  </si>
  <si>
    <t>16a) State</t>
  </si>
  <si>
    <t>16b) State Identification no</t>
  </si>
  <si>
    <t>17b) State tax withheld</t>
  </si>
  <si>
    <t>vignesh.kv+Atcpa@expressexcise.com</t>
  </si>
  <si>
    <t>56-5656101</t>
  </si>
  <si>
    <t>Australia</t>
  </si>
  <si>
    <t>7654345676543</t>
  </si>
  <si>
    <t>56-5656102</t>
  </si>
  <si>
    <t>7654345676544</t>
  </si>
  <si>
    <t>56-5656103</t>
  </si>
  <si>
    <t>7654345676545</t>
  </si>
  <si>
    <t>45-4512121</t>
  </si>
  <si>
    <t>56-5656104</t>
  </si>
  <si>
    <t>7654345676546</t>
  </si>
  <si>
    <t>56-5656105</t>
  </si>
  <si>
    <t>7654345676547</t>
  </si>
  <si>
    <t>56-5656106</t>
  </si>
  <si>
    <t>7654345676548</t>
  </si>
  <si>
    <t>56-5656107</t>
  </si>
  <si>
    <t>7654345676549</t>
  </si>
  <si>
    <t>56-5656108</t>
  </si>
  <si>
    <t>7654345676550</t>
  </si>
  <si>
    <t>56-5656109</t>
  </si>
  <si>
    <t>7654345676551</t>
  </si>
  <si>
    <t>56-5656110</t>
  </si>
  <si>
    <t>7654345676552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</si>
</sst>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5C]* #,##0.00_-;\-[$$-45C]* #,##0.00_-;_-[$$-45C]* &quot;-&quot;??_-;_-@_-"/>
    <numFmt numFmtId="169" formatCode="_-[$$-409]* #,##0.00_ ;_-[$$-409]* \-#,##0.00\ ;_-[$$-409]* &quot;-&quot;??_ ;_-@_ "/>
    <numFmt numFmtId="170" formatCode="&quot;$&quot;#,##0.00"/>
  </numFmts>
  <fonts count="14" x14ac:knownFonts="1">
    <font>
      <sz val="11"/>
      <color theme="1"/>
      <name val="Calibri"/>
      <family val="2"/>
      <scheme val="minor"/>
    </font>
    <font>
      <b/>
      <sz val="11"/>
      <color theme="0"/>
      <name val="Calibri"/>
      <family val="2"/>
      <scheme val="minor"/>
    </font>
    <font>
      <b/>
      <sz val="11"/>
      <color theme="1"/>
      <name val="Calibri"/>
      <family val="2"/>
      <scheme val="minor"/>
    </font>
    <font>
      <b/>
      <sz val="11"/>
      <color theme="1"/>
      <name val="Calibri"/>
      <family val="2"/>
    </font>
    <font>
      <b/>
      <sz val="11"/>
      <color indexed="10"/>
      <name val="Calibri"/>
      <family val="2"/>
    </font>
    <font>
      <b/>
      <sz val="11"/>
      <color rgb="FFFF0000"/>
      <name val="Calibri"/>
      <family val="2"/>
    </font>
    <font>
      <b/>
      <sz val="11"/>
      <color rgb="FF0070C0"/>
      <name val="Calibri"/>
      <family val="2"/>
      <scheme val="minor"/>
    </font>
    <font>
      <b/>
      <sz val="11"/>
      <color rgb="FF0070C0"/>
      <name val="Calibri"/>
      <family val="2"/>
    </font>
    <font>
      <sz val="10"/>
      <name val="Arial"/>
      <family val="2"/>
    </font>
    <font>
      <sz val="10"/>
      <color theme="1"/>
      <name val="Arial"/>
      <family val="2"/>
    </font>
    <font>
      <sz val="12"/>
      <color rgb="FF000000"/>
      <name val="Calibri"/>
      <family val="2"/>
    </font>
    <font>
      <u/>
      <sz val="11"/>
      <color theme="10"/>
      <name val="Calibri"/>
      <family val="2"/>
      <scheme val="minor"/>
    </font>
    <font>
      <b/>
      <sz val="11"/>
      <color indexed="8"/>
      <name val="Calibri"/>
      <family val="2"/>
    </font>
    <font>
      <b/>
      <sz val="11"/>
      <color indexed="63"/>
      <name val="Calibri"/>
      <family val="2"/>
    </font>
  </fonts>
  <fills count="9">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7"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thin">
        <color indexed="8"/>
      </left>
      <right style="thin">
        <color indexed="8"/>
      </right>
      <top style="thin">
        <color indexed="8"/>
      </top>
      <bottom style="thin">
        <color indexed="8"/>
      </bottom>
      <diagonal/>
    </border>
  </borders>
  <cellStyleXfs count="4">
    <xf numFmtId="0" fontId="0" fillId="0" borderId="0"/>
    <xf numFmtId="0" fontId="8" fillId="0" borderId="0"/>
    <xf numFmtId="0" fontId="8" fillId="0" borderId="0"/>
    <xf numFmtId="0" fontId="11" fillId="0" borderId="0" applyNumberFormat="0" applyFill="0" applyBorder="0" applyAlignment="0" applyProtection="0"/>
  </cellStyleXfs>
  <cellXfs count="43">
    <xf numFmtId="0" fontId="0" fillId="0" borderId="0" xfId="0"/>
    <xf numFmtId="0" fontId="2" fillId="2" borderId="1" xfId="0" applyFont="1" applyFill="1" applyBorder="1"/>
    <xf numFmtId="49" fontId="2" fillId="2" borderId="1" xfId="0" applyNumberFormat="1" applyFont="1" applyFill="1" applyBorder="1"/>
    <xf numFmtId="49" fontId="6" fillId="3" borderId="1" xfId="0" applyNumberFormat="1" applyFont="1" applyFill="1" applyBorder="1" applyAlignment="1">
      <alignment wrapText="1"/>
    </xf>
    <xf numFmtId="0" fontId="2" fillId="2" borderId="1" xfId="0" applyFont="1" applyFill="1" applyBorder="1" applyAlignment="1">
      <alignment wrapText="1"/>
    </xf>
    <xf numFmtId="0" fontId="1" fillId="4" borderId="1" xfId="0" applyFont="1" applyFill="1" applyBorder="1"/>
    <xf numFmtId="0" fontId="10" fillId="0" borderId="2" xfId="0" applyFont="1" applyBorder="1"/>
    <xf numFmtId="0" fontId="9" fillId="0" borderId="3" xfId="0" applyFont="1" applyBorder="1" applyAlignment="1" applyProtection="1">
      <alignment wrapText="1"/>
      <protection locked="0"/>
    </xf>
    <xf numFmtId="49" fontId="0" fillId="0" borderId="0" xfId="0" applyNumberFormat="1" applyProtection="1">
      <protection locked="0"/>
    </xf>
    <xf numFmtId="0" fontId="0" fillId="0" borderId="0" xfId="0"/>
    <xf numFmtId="0" fontId="0" fillId="0" borderId="0" xfId="0" applyProtection="1">
      <protection locked="0"/>
    </xf>
    <xf numFmtId="49" fontId="0" fillId="0" borderId="0" xfId="0" applyNumberFormat="1" applyProtection="1">
      <protection locked="0"/>
    </xf>
    <xf numFmtId="0" fontId="3" fillId="2" borderId="1" xfId="0" applyFont="1" applyFill="1" applyBorder="1"/>
    <xf numFmtId="0" fontId="11" fillId="0" borderId="0" xfId="3"/>
    <xf numFmtId="164" fontId="2" fillId="2" borderId="1" xfId="0" applyNumberFormat="1" applyFont="1" applyFill="1" applyBorder="1"/>
    <xf numFmtId="164" fontId="2" fillId="2" borderId="1" xfId="0" applyNumberFormat="1" applyFont="1" applyFill="1" applyBorder="1" applyAlignment="1">
      <alignment wrapText="1"/>
    </xf>
    <xf numFmtId="164" fontId="2" fillId="5" borderId="1" xfId="0" applyNumberFormat="1" applyFont="1" applyFill="1" applyBorder="1"/>
    <xf numFmtId="0" fontId="2" fillId="5" borderId="1" xfId="0" applyFont="1" applyFill="1" applyBorder="1"/>
    <xf numFmtId="49" fontId="2" fillId="5" borderId="1" xfId="0" applyNumberFormat="1" applyFont="1" applyFill="1" applyBorder="1"/>
    <xf numFmtId="164" fontId="2" fillId="6" borderId="1" xfId="0" applyNumberFormat="1" applyFont="1" applyFill="1" applyBorder="1"/>
    <xf numFmtId="0" fontId="2" fillId="6" borderId="1" xfId="0" applyFont="1" applyFill="1" applyBorder="1"/>
    <xf numFmtId="49" fontId="2" fillId="6" borderId="1" xfId="0" applyNumberFormat="1" applyFont="1" applyFill="1" applyBorder="1"/>
    <xf numFmtId="0" fontId="11" fillId="0" borderId="3" xfId="3" applyBorder="1" applyAlignment="1" applyProtection="1">
      <alignment wrapText="1"/>
      <protection locked="0"/>
    </xf>
    <xf numFmtId="164" fontId="0" fillId="0" borderId="0" xfId="0" applyNumberFormat="1" applyProtection="1">
      <protection locked="0"/>
    </xf>
    <xf numFmtId="0" fontId="9" fillId="0" borderId="3" xfId="0" applyFont="1" applyBorder="1" applyAlignment="1" applyProtection="1">
      <alignment wrapText="1"/>
      <protection locked="0"/>
    </xf>
    <xf numFmtId="0" fontId="9" fillId="0" borderId="0" xfId="0" applyFont="1"/>
    <xf numFmtId="0" fontId="0" fillId="0" borderId="0" xfId="0" applyAlignment="1">
      <alignment wrapText="1"/>
    </xf>
    <xf numFmtId="0" fontId="2" fillId="7" borderId="1" xfId="0" applyFont="1" applyFill="1" applyBorder="1" applyAlignment="1">
      <alignment wrapText="1"/>
    </xf>
    <xf numFmtId="0" fontId="2" fillId="7" borderId="1" xfId="0" applyFont="1" applyFill="1" applyBorder="1" applyAlignment="1">
      <alignment horizontal="left" wrapText="1"/>
    </xf>
    <xf numFmtId="169" fontId="12" fillId="7" borderId="4" xfId="0" applyNumberFormat="1" applyFont="1" applyFill="1" applyBorder="1" applyAlignment="1">
      <alignment wrapText="1"/>
    </xf>
    <xf numFmtId="169" fontId="12" fillId="7" borderId="4" xfId="0" applyNumberFormat="1" applyFont="1" applyFill="1" applyBorder="1"/>
    <xf numFmtId="49" fontId="12" fillId="7" borderId="4" xfId="0" applyNumberFormat="1" applyFont="1" applyFill="1" applyBorder="1"/>
    <xf numFmtId="49" fontId="12" fillId="7" borderId="4" xfId="0" applyNumberFormat="1" applyFont="1" applyFill="1" applyBorder="1" applyAlignment="1">
      <alignment wrapText="1"/>
    </xf>
    <xf numFmtId="169" fontId="13" fillId="7" borderId="4" xfId="0" applyNumberFormat="1" applyFont="1" applyFill="1" applyBorder="1" applyAlignment="1">
      <alignment wrapText="1"/>
    </xf>
    <xf numFmtId="0" fontId="12" fillId="7" borderId="4" xfId="0" applyFont="1" applyFill="1" applyBorder="1" applyAlignment="1">
      <alignment wrapText="1"/>
    </xf>
    <xf numFmtId="0" fontId="2" fillId="8" borderId="1" xfId="0" applyFont="1" applyFill="1" applyBorder="1"/>
    <xf numFmtId="49" fontId="2" fillId="8" borderId="1" xfId="0" applyNumberFormat="1" applyFont="1" applyFill="1" applyBorder="1" applyAlignment="1">
      <alignment wrapText="1"/>
    </xf>
    <xf numFmtId="0" fontId="11" fillId="0" borderId="0" xfId="3" applyAlignment="1">
      <alignment wrapText="1"/>
    </xf>
    <xf numFmtId="0" fontId="0" fillId="0" borderId="0" xfId="0" quotePrefix="1" applyProtection="1">
      <protection locked="0"/>
    </xf>
    <xf numFmtId="169" fontId="0" fillId="0" borderId="0" xfId="0" applyNumberFormat="1" applyProtection="1">
      <protection locked="0"/>
    </xf>
    <xf numFmtId="169" fontId="0" fillId="0" borderId="0" xfId="0" applyNumberFormat="1" applyAlignment="1" applyProtection="1">
      <alignment wrapText="1"/>
      <protection locked="0"/>
    </xf>
    <xf numFmtId="49" fontId="0" fillId="0" borderId="0" xfId="0" applyNumberFormat="1" applyAlignment="1" applyProtection="1">
      <alignment wrapText="1"/>
      <protection locked="0"/>
    </xf>
    <xf numFmtId="170" fontId="0" fillId="0" borderId="0" xfId="0" applyNumberFormat="1" applyAlignment="1" applyProtection="1">
      <alignment wrapText="1"/>
      <protection locked="0"/>
    </xf>
  </cellXfs>
  <cellStyles count="4">
    <cellStyle name="Hyperlink" xfId="3" builtinId="8"/>
    <cellStyle name="Normal" xfId="0" builtinId="0"/>
    <cellStyle name="Normal 3" xfId="1" xr:uid="{943C8F14-DC05-4D21-8DB9-DD62040CABE4}"/>
    <cellStyle name="Normal 5" xfId="2" xr:uid="{A0989AED-C835-42B6-89AA-0933C2E333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99mis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cipientDetails"/>
      <sheetName val="State ID Number"/>
      <sheetName val="TbsTemplateDetails"/>
    </sheetNames>
    <sheetDataSet>
      <sheetData sheetId="0" refreshError="1"/>
      <sheetData sheetId="1" refreshError="1"/>
      <sheetData sheetId="2" refreshError="1"/>
      <sheetData sheetId="3">
        <row r="2">
          <cell r="A2" t="str">
            <v>Alabama (AL)</v>
          </cell>
        </row>
        <row r="3">
          <cell r="A3" t="str">
            <v>Alaska (AK)</v>
          </cell>
        </row>
        <row r="4">
          <cell r="A4" t="str">
            <v>Arizona (AZ)</v>
          </cell>
        </row>
        <row r="5">
          <cell r="A5" t="str">
            <v>Arkansas (AR)</v>
          </cell>
        </row>
        <row r="6">
          <cell r="A6" t="str">
            <v>California (CA)</v>
          </cell>
        </row>
        <row r="7">
          <cell r="A7" t="str">
            <v>Colorado (CO)</v>
          </cell>
        </row>
        <row r="8">
          <cell r="A8" t="str">
            <v>Connecticut (CT)</v>
          </cell>
        </row>
        <row r="9">
          <cell r="A9" t="str">
            <v>Delaware (DE)</v>
          </cell>
        </row>
        <row r="10">
          <cell r="A10" t="str">
            <v>District of Columbia (DC)</v>
          </cell>
        </row>
        <row r="11">
          <cell r="A11" t="str">
            <v>Florida (FL)</v>
          </cell>
        </row>
        <row r="12">
          <cell r="A12" t="str">
            <v>Georgia (GA)</v>
          </cell>
        </row>
        <row r="13">
          <cell r="A13" t="str">
            <v>Hawaii (HI)</v>
          </cell>
        </row>
        <row r="14">
          <cell r="A14" t="str">
            <v>Idaho (ID)</v>
          </cell>
        </row>
        <row r="15">
          <cell r="A15" t="str">
            <v>Illinois (IL)</v>
          </cell>
        </row>
        <row r="16">
          <cell r="A16" t="str">
            <v>Indiana (IN)</v>
          </cell>
        </row>
        <row r="17">
          <cell r="A17" t="str">
            <v>Iowa (IA)</v>
          </cell>
        </row>
        <row r="18">
          <cell r="A18" t="str">
            <v>Kansas (KS)</v>
          </cell>
        </row>
        <row r="19">
          <cell r="A19" t="str">
            <v>Kentucky (KY)</v>
          </cell>
        </row>
        <row r="20">
          <cell r="A20" t="str">
            <v>Louisiana (LA)</v>
          </cell>
        </row>
        <row r="21">
          <cell r="A21" t="str">
            <v>Maine (ME)</v>
          </cell>
        </row>
        <row r="22">
          <cell r="A22" t="str">
            <v>Maryland (MD)</v>
          </cell>
        </row>
        <row r="23">
          <cell r="A23" t="str">
            <v>Massachusetts (MA)</v>
          </cell>
        </row>
        <row r="24">
          <cell r="A24" t="str">
            <v>Michigan (MI)</v>
          </cell>
        </row>
        <row r="25">
          <cell r="A25" t="str">
            <v>Minnesota (MN)</v>
          </cell>
        </row>
        <row r="26">
          <cell r="A26" t="str">
            <v>Mississippi (MS)</v>
          </cell>
        </row>
        <row r="27">
          <cell r="A27" t="str">
            <v>Missouri (MO)</v>
          </cell>
        </row>
        <row r="28">
          <cell r="A28" t="str">
            <v>Montana (MT)</v>
          </cell>
        </row>
        <row r="29">
          <cell r="A29" t="str">
            <v>Nebraska (NE)</v>
          </cell>
        </row>
        <row r="30">
          <cell r="A30" t="str">
            <v>Nevada (NV)</v>
          </cell>
        </row>
        <row r="31">
          <cell r="A31" t="str">
            <v>New Hampshire (NH)</v>
          </cell>
        </row>
        <row r="32">
          <cell r="A32" t="str">
            <v>New Jersey (NJ)</v>
          </cell>
        </row>
        <row r="33">
          <cell r="A33" t="str">
            <v>New Mexico (NM)</v>
          </cell>
        </row>
        <row r="34">
          <cell r="A34" t="str">
            <v>New York (NY)</v>
          </cell>
        </row>
        <row r="35">
          <cell r="A35" t="str">
            <v>North Carolina (NC)</v>
          </cell>
        </row>
        <row r="36">
          <cell r="A36" t="str">
            <v>North Dakota (ND)</v>
          </cell>
        </row>
        <row r="37">
          <cell r="A37" t="str">
            <v>Ohio (OH)</v>
          </cell>
        </row>
        <row r="38">
          <cell r="A38" t="str">
            <v>Oklahoma (OK)</v>
          </cell>
        </row>
        <row r="39">
          <cell r="A39" t="str">
            <v>Oregon (OR)</v>
          </cell>
        </row>
        <row r="40">
          <cell r="A40" t="str">
            <v>Pennsylvania (PA)</v>
          </cell>
        </row>
        <row r="41">
          <cell r="A41" t="str">
            <v>Rhode Island (RI)</v>
          </cell>
        </row>
        <row r="42">
          <cell r="A42" t="str">
            <v>South Carolina (SC)</v>
          </cell>
        </row>
        <row r="43">
          <cell r="A43" t="str">
            <v>South Dakota (SD)</v>
          </cell>
        </row>
        <row r="44">
          <cell r="A44" t="str">
            <v>Tennessee (TN)</v>
          </cell>
        </row>
        <row r="45">
          <cell r="A45" t="str">
            <v>Texas (TX)</v>
          </cell>
        </row>
        <row r="46">
          <cell r="A46" t="str">
            <v>Utah (UT)</v>
          </cell>
        </row>
        <row r="47">
          <cell r="A47" t="str">
            <v>Vermont (VT)</v>
          </cell>
        </row>
        <row r="48">
          <cell r="A48" t="str">
            <v>Virginia (VA)</v>
          </cell>
        </row>
        <row r="49">
          <cell r="A49" t="str">
            <v>Washington (WA)</v>
          </cell>
        </row>
        <row r="50">
          <cell r="A50" t="str">
            <v>West Virginia (WV)</v>
          </cell>
        </row>
        <row r="51">
          <cell r="A51" t="str">
            <v>Wisconsin (WI)</v>
          </cell>
        </row>
        <row r="52">
          <cell r="A52" t="str">
            <v>Wyoming (WY)</v>
          </cell>
        </row>
        <row r="53">
          <cell r="A53" t="str">
            <v>American Samoa (AS)</v>
          </cell>
        </row>
        <row r="54">
          <cell r="A54" t="str">
            <v>Federated States of Micronesia (FM)</v>
          </cell>
        </row>
        <row r="55">
          <cell r="A55" t="str">
            <v>Guam (GU)</v>
          </cell>
        </row>
        <row r="56">
          <cell r="A56" t="str">
            <v>Marshall Islands (MH)</v>
          </cell>
        </row>
        <row r="57">
          <cell r="A57" t="str">
            <v>Northern Mariana Islands (MP)</v>
          </cell>
        </row>
        <row r="58">
          <cell r="A58" t="str">
            <v>Palau (PW)</v>
          </cell>
        </row>
        <row r="59">
          <cell r="A59" t="str">
            <v>Puerto Rico (PR)</v>
          </cell>
        </row>
        <row r="60">
          <cell r="A60" t="str">
            <v>Virgin Islands (VI)</v>
          </cell>
        </row>
        <row r="61">
          <cell r="A61" t="str">
            <v>Armed Forces Americas (AA)</v>
          </cell>
        </row>
        <row r="62">
          <cell r="A62" t="str">
            <v>Armed Forces Africa (AE)</v>
          </cell>
        </row>
        <row r="63">
          <cell r="A63" t="str">
            <v>Armed Forces Canada (AE)</v>
          </cell>
        </row>
        <row r="64">
          <cell r="A64" t="str">
            <v>Armed Forces Europe (AE)</v>
          </cell>
        </row>
        <row r="65">
          <cell r="A65" t="str">
            <v>Armed Forces Middle East (AE)</v>
          </cell>
        </row>
        <row r="66">
          <cell r="A66" t="str">
            <v>Armed Forces Pacific (AP)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Span@123" TargetMode="External"/><Relationship Id="rId2" Type="http://schemas.openxmlformats.org/officeDocument/2006/relationships/hyperlink" Target="https://secure.tbsuat.com/" TargetMode="External"/><Relationship Id="rId1" Type="http://schemas.openxmlformats.org/officeDocument/2006/relationships/hyperlink" Target="mailto:vignesh.kv+Atcpa@expressexcise.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 Id="rId5" Type="http://schemas.openxmlformats.org/officeDocument/2006/relationships/printerSettings" Target="../printerSettings/printerSettings1.bin"/><Relationship Id="rId4" Type="http://schemas.openxmlformats.org/officeDocument/2006/relationships/hyperlink" Target="mailto:sabarisindu.s+ryan@w3magi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3773-9B03-431A-A38B-C7F33729D486}">
  <dimension ref="A1:AG11"/>
  <sheetViews>
    <sheetView workbookViewId="0">
      <selection activeCell="C3" sqref="C3"/>
    </sheetView>
  </sheetViews>
  <sheetFormatPr defaultColWidth="35.85546875" defaultRowHeight="15" x14ac:dyDescent="0.25"/>
  <cols>
    <col min="1" max="2" width="35.85546875" style="9"/>
  </cols>
  <sheetData>
    <row r="1" spans="1:33" s="5" customFormat="1" ht="32.25" customHeight="1" thickBot="1" x14ac:dyDescent="0.3">
      <c r="A1" s="1" t="s">
        <v>15</v>
      </c>
      <c r="B1" s="12" t="s">
        <v>64</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23</v>
      </c>
      <c r="AA1" s="1" t="s">
        <v>24</v>
      </c>
      <c r="AB1" s="2" t="s">
        <v>25</v>
      </c>
      <c r="AC1" s="1" t="s">
        <v>26</v>
      </c>
      <c r="AD1" s="1" t="s">
        <v>27</v>
      </c>
      <c r="AE1" s="1" t="s">
        <v>28</v>
      </c>
      <c r="AF1" s="2" t="s">
        <v>29</v>
      </c>
      <c r="AG1" s="1" t="s">
        <v>30</v>
      </c>
    </row>
    <row r="2" spans="1:33" ht="16.5" thickBot="1" x14ac:dyDescent="0.3">
      <c r="A2" s="13" t="s">
        <v>65</v>
      </c>
      <c r="B2" s="13" t="s">
        <v>66</v>
      </c>
      <c r="C2" s="24" t="s">
        <v>124</v>
      </c>
      <c r="D2" s="6" t="s">
        <v>38</v>
      </c>
      <c r="E2" s="8" t="s">
        <v>39</v>
      </c>
      <c r="F2" s="11" t="s">
        <v>49</v>
      </c>
      <c r="G2" s="10" t="s">
        <v>50</v>
      </c>
      <c r="H2" s="10" t="s">
        <v>51</v>
      </c>
      <c r="I2" s="10" t="s">
        <v>52</v>
      </c>
      <c r="J2" s="10" t="s">
        <v>53</v>
      </c>
      <c r="K2" s="11" t="s">
        <v>54</v>
      </c>
      <c r="W2">
        <v>5600</v>
      </c>
      <c r="Y2">
        <v>2530</v>
      </c>
    </row>
    <row r="3" spans="1:33" ht="16.5" thickBot="1" x14ac:dyDescent="0.3">
      <c r="C3" s="7" t="s">
        <v>68</v>
      </c>
      <c r="D3" s="6" t="s">
        <v>38</v>
      </c>
      <c r="E3" s="8" t="s">
        <v>40</v>
      </c>
      <c r="F3" s="11" t="s">
        <v>49</v>
      </c>
      <c r="G3" s="10" t="s">
        <v>55</v>
      </c>
      <c r="H3" s="10" t="s">
        <v>51</v>
      </c>
      <c r="I3" s="10" t="s">
        <v>52</v>
      </c>
      <c r="J3" s="10" t="s">
        <v>53</v>
      </c>
      <c r="K3" s="11" t="s">
        <v>54</v>
      </c>
      <c r="W3" s="9">
        <f>W2+250</f>
        <v>5850</v>
      </c>
      <c r="Y3">
        <f>Y2+225</f>
        <v>2755</v>
      </c>
    </row>
    <row r="4" spans="1:33" ht="16.5" thickBot="1" x14ac:dyDescent="0.3">
      <c r="A4" s="9" t="s">
        <v>69</v>
      </c>
      <c r="C4" s="7" t="s">
        <v>31</v>
      </c>
      <c r="D4" s="6" t="s">
        <v>38</v>
      </c>
      <c r="E4" s="8" t="s">
        <v>41</v>
      </c>
      <c r="F4" s="11" t="s">
        <v>49</v>
      </c>
      <c r="G4" s="10" t="s">
        <v>56</v>
      </c>
      <c r="H4" s="10" t="s">
        <v>51</v>
      </c>
      <c r="I4" s="10" t="s">
        <v>52</v>
      </c>
      <c r="J4" s="10" t="s">
        <v>53</v>
      </c>
      <c r="K4" s="11" t="s">
        <v>54</v>
      </c>
      <c r="W4" s="9">
        <f t="shared" ref="W4:W11" si="0">W3+250</f>
        <v>6100</v>
      </c>
      <c r="Y4" s="9">
        <f t="shared" ref="Y4:Y11" si="1">Y3+225</f>
        <v>2980</v>
      </c>
    </row>
    <row r="5" spans="1:33" ht="16.5" thickBot="1" x14ac:dyDescent="0.3">
      <c r="A5" s="9" t="s">
        <v>67</v>
      </c>
      <c r="C5" s="7" t="s">
        <v>32</v>
      </c>
      <c r="D5" s="6" t="s">
        <v>38</v>
      </c>
      <c r="E5" s="8" t="s">
        <v>42</v>
      </c>
      <c r="F5" s="11" t="s">
        <v>49</v>
      </c>
      <c r="G5" s="10" t="s">
        <v>57</v>
      </c>
      <c r="H5" s="10" t="s">
        <v>51</v>
      </c>
      <c r="I5" s="10" t="s">
        <v>52</v>
      </c>
      <c r="J5" s="10" t="s">
        <v>53</v>
      </c>
      <c r="K5" s="11" t="s">
        <v>54</v>
      </c>
      <c r="W5" s="9">
        <f t="shared" si="0"/>
        <v>6350</v>
      </c>
      <c r="Y5" s="9">
        <f t="shared" si="1"/>
        <v>3205</v>
      </c>
    </row>
    <row r="6" spans="1:33" ht="16.5" thickBot="1" x14ac:dyDescent="0.3">
      <c r="C6" s="7" t="s">
        <v>33</v>
      </c>
      <c r="D6" s="6" t="s">
        <v>38</v>
      </c>
      <c r="E6" s="8" t="s">
        <v>43</v>
      </c>
      <c r="F6" s="11" t="s">
        <v>49</v>
      </c>
      <c r="G6" s="10" t="s">
        <v>58</v>
      </c>
      <c r="H6" s="10" t="s">
        <v>51</v>
      </c>
      <c r="I6" s="10" t="s">
        <v>52</v>
      </c>
      <c r="J6" s="10" t="s">
        <v>53</v>
      </c>
      <c r="K6" s="11" t="s">
        <v>54</v>
      </c>
      <c r="W6" s="9">
        <f t="shared" si="0"/>
        <v>6600</v>
      </c>
      <c r="Y6" s="9">
        <f t="shared" si="1"/>
        <v>3430</v>
      </c>
    </row>
    <row r="7" spans="1:33" ht="16.5" thickBot="1" x14ac:dyDescent="0.3">
      <c r="A7" s="9" t="s">
        <v>70</v>
      </c>
      <c r="C7" s="7" t="s">
        <v>34</v>
      </c>
      <c r="D7" s="6" t="s">
        <v>38</v>
      </c>
      <c r="E7" s="8" t="s">
        <v>44</v>
      </c>
      <c r="F7" s="11" t="s">
        <v>49</v>
      </c>
      <c r="G7" s="10" t="s">
        <v>59</v>
      </c>
      <c r="H7" s="10" t="s">
        <v>51</v>
      </c>
      <c r="I7" s="10" t="s">
        <v>52</v>
      </c>
      <c r="J7" s="10" t="s">
        <v>53</v>
      </c>
      <c r="K7" s="11" t="s">
        <v>54</v>
      </c>
      <c r="W7" s="9">
        <f t="shared" si="0"/>
        <v>6850</v>
      </c>
      <c r="Y7" s="9">
        <f t="shared" si="1"/>
        <v>3655</v>
      </c>
    </row>
    <row r="8" spans="1:33" ht="16.5" thickBot="1" x14ac:dyDescent="0.3">
      <c r="A8" s="13" t="s">
        <v>71</v>
      </c>
      <c r="C8" s="7" t="s">
        <v>35</v>
      </c>
      <c r="D8" s="6" t="s">
        <v>38</v>
      </c>
      <c r="E8" s="8" t="s">
        <v>45</v>
      </c>
      <c r="F8" s="11" t="s">
        <v>49</v>
      </c>
      <c r="G8" s="10" t="s">
        <v>60</v>
      </c>
      <c r="H8" s="10" t="s">
        <v>51</v>
      </c>
      <c r="I8" s="10" t="s">
        <v>52</v>
      </c>
      <c r="J8" s="10" t="s">
        <v>53</v>
      </c>
      <c r="K8" s="11" t="s">
        <v>54</v>
      </c>
      <c r="W8" s="9">
        <f t="shared" si="0"/>
        <v>7100</v>
      </c>
      <c r="Y8" s="9">
        <f t="shared" si="1"/>
        <v>3880</v>
      </c>
    </row>
    <row r="9" spans="1:33" ht="16.5" thickBot="1" x14ac:dyDescent="0.3">
      <c r="C9" s="7" t="s">
        <v>36</v>
      </c>
      <c r="D9" s="6" t="s">
        <v>38</v>
      </c>
      <c r="E9" s="8" t="s">
        <v>46</v>
      </c>
      <c r="F9" s="11" t="s">
        <v>49</v>
      </c>
      <c r="G9" s="10" t="s">
        <v>61</v>
      </c>
      <c r="H9" s="10" t="s">
        <v>51</v>
      </c>
      <c r="I9" s="10" t="s">
        <v>52</v>
      </c>
      <c r="J9" s="10" t="s">
        <v>53</v>
      </c>
      <c r="K9" s="11" t="s">
        <v>54</v>
      </c>
      <c r="W9" s="9">
        <f t="shared" si="0"/>
        <v>7350</v>
      </c>
      <c r="Y9" s="9">
        <f t="shared" si="1"/>
        <v>4105</v>
      </c>
    </row>
    <row r="10" spans="1:33" ht="16.5" thickBot="1" x14ac:dyDescent="0.3">
      <c r="C10" s="7" t="s">
        <v>37</v>
      </c>
      <c r="D10" s="6" t="s">
        <v>38</v>
      </c>
      <c r="E10" s="8" t="s">
        <v>47</v>
      </c>
      <c r="F10" s="11" t="s">
        <v>49</v>
      </c>
      <c r="G10" s="10" t="s">
        <v>62</v>
      </c>
      <c r="H10" s="10" t="s">
        <v>51</v>
      </c>
      <c r="I10" s="10" t="s">
        <v>52</v>
      </c>
      <c r="J10" s="10" t="s">
        <v>53</v>
      </c>
      <c r="K10" s="11" t="s">
        <v>54</v>
      </c>
      <c r="W10" s="9">
        <f t="shared" si="0"/>
        <v>7600</v>
      </c>
      <c r="Y10" s="9">
        <f t="shared" si="1"/>
        <v>4330</v>
      </c>
    </row>
    <row r="11" spans="1:33" ht="16.5" thickBot="1" x14ac:dyDescent="0.3">
      <c r="C11" s="7" t="s">
        <v>123</v>
      </c>
      <c r="D11" s="6" t="s">
        <v>38</v>
      </c>
      <c r="E11" s="8" t="s">
        <v>48</v>
      </c>
      <c r="F11" s="11" t="s">
        <v>49</v>
      </c>
      <c r="G11" s="10" t="s">
        <v>63</v>
      </c>
      <c r="H11" s="10" t="s">
        <v>51</v>
      </c>
      <c r="I11" s="10" t="s">
        <v>52</v>
      </c>
      <c r="J11" s="10" t="s">
        <v>53</v>
      </c>
      <c r="K11" s="11" t="s">
        <v>54</v>
      </c>
      <c r="W11" s="9">
        <f t="shared" si="0"/>
        <v>7850</v>
      </c>
      <c r="Y11" s="9">
        <f t="shared" si="1"/>
        <v>4555</v>
      </c>
    </row>
  </sheetData>
  <dataValidations count="22">
    <dataValidation allowBlank="1" showInputMessage="1" showErrorMessage="1" promptTitle="Direct sales totalling $5000 " sqref="X1" xr:uid="{AFE4E5BE-CBBB-419F-BF07-D84911643F0B}"/>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7C1246E9-D3A9-414F-8519-28E4F64BB8A5}"/>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D7F7CED8-D894-4BEC-BD92-1EF9850F89D7}">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03127666-AA5B-4305-84E9-D0453C796451}">
      <formula1>1000000000</formula1>
      <formula2>9999999999</formula2>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99C03197-8BD5-4A6A-A35C-383212734580}">
      <formula1>40</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48AE0623-F4FE-4484-8368-1059A49E7533}">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D7BD4C19-3A68-4EAC-AD9A-04777531C90E}">
      <formula1>9</formula1>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EC581459-93A6-45D9-9C53-63FE436201D0}">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103B067B-F75D-486C-A99F-102C7FB9BBB4}"/>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D46B6592-B524-4AF5-AAAE-8DF3A7BA977C}">
      <formula1>40</formula1>
    </dataValidation>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F9010D38-F43E-46F1-BAD8-16C69E5435DA}"/>
    <dataValidation operator="lessThanOrEqual" allowBlank="1" showInputMessage="1" showErrorMessage="1" errorTitle="Name" error=" It should be within 40 characters" promptTitle="Name" prompt="Enter Recipient's Name here.It can be maximum of 40 characters and the field should not be blank." sqref="A1:C1" xr:uid="{CC8A6F15-957B-4D19-8534-4B9F62B88BCF}"/>
    <dataValidation allowBlank="1" showInputMessage="1" showErrorMessage="1" errorTitle="Type of TIN" error="Please don't type. Select the Type of TIN from the drop down." promptTitle="Type of TIN" prompt="Select the Type of TIN" sqref="D1" xr:uid="{F1779F92-9417-4FFD-8BE4-EABCCF79512D}"/>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BA46B2BC-4210-4648-9BA5-1944502B782A}">
      <formula1>40</formula1>
    </dataValidation>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EE66AC2B-57BC-4F6F-9449-B1BCDBB1F7B8}">
      <formula1>40</formula1>
    </dataValidation>
    <dataValidation allowBlank="1" showInputMessage="1" showErrorMessage="1" sqref="I1:K1 R1:W1 Y1:AG1" xr:uid="{D63F6DCA-26DB-4554-AD2B-C91C7F27C4FA}"/>
    <dataValidation allowBlank="1" showInputMessage="1" showErrorMessage="1" promptTitle="Address 1" prompt="Please do not enter specl characters like @ \ /  etc... We accept only [&amp; ( ) - ' , . and #]" sqref="L1" xr:uid="{F9D3042D-2662-4E9C-923D-AB8B969C776E}"/>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90AF0C50-9C95-4441-9917-16837753749E}"/>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A9818CD2-FE22-414A-AB2D-115DE871114E}"/>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9616CA7-EC3B-4B88-B573-BB8E2C518C6E}">
      <formula1>0</formula1>
      <formula2>0</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67E8F6E5-BD22-47FC-8774-35B3634B98ED}">
      <formula1>40</formula1>
    </dataValidation>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8DA46FD2-6438-438C-B166-4A5FC0F483FF}">
      <formula1>40</formula1>
    </dataValidation>
  </dataValidations>
  <hyperlinks>
    <hyperlink ref="A2" r:id="rId1" xr:uid="{1AA616E5-3327-4830-9221-5E5DE8D348CE}"/>
    <hyperlink ref="B2" r:id="rId2" xr:uid="{145EAA40-6F36-44EA-86F5-3AA0A80F289E}"/>
    <hyperlink ref="A8" r:id="rId3" xr:uid="{63B778F5-DF58-4B69-AC21-E737AF49D4B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6E912-14CA-453C-AB48-42A28A0B1D03}">
  <dimension ref="A1:Y26"/>
  <sheetViews>
    <sheetView workbookViewId="0">
      <selection activeCell="B32" sqref="B32"/>
    </sheetView>
  </sheetViews>
  <sheetFormatPr defaultColWidth="53.42578125" defaultRowHeight="15" x14ac:dyDescent="0.25"/>
  <cols>
    <col min="1" max="1" width="23.42578125" style="10" customWidth="1"/>
    <col min="2" max="2" width="21.28515625" style="10" customWidth="1"/>
    <col min="3" max="3" width="17.42578125" style="11" customWidth="1"/>
    <col min="4" max="9" width="30.7109375" style="23" customWidth="1"/>
    <col min="10" max="10" width="56.7109375" style="10" customWidth="1"/>
    <col min="11" max="17" width="30.7109375" style="23" customWidth="1"/>
    <col min="18" max="18" width="21.7109375" style="23" bestFit="1" customWidth="1"/>
    <col min="19" max="19" width="22" style="10" customWidth="1"/>
    <col min="20" max="20" width="28" style="11" customWidth="1"/>
    <col min="21" max="21" width="22.5703125" style="23" customWidth="1"/>
    <col min="22" max="22" width="21.85546875" style="23" bestFit="1" customWidth="1"/>
    <col min="23" max="23" width="22" style="10" customWidth="1"/>
    <col min="24" max="24" width="28" style="11" customWidth="1"/>
    <col min="25" max="25" width="24.28515625" style="23" customWidth="1"/>
    <col min="26" max="16384" width="53.42578125" style="10"/>
  </cols>
  <sheetData>
    <row r="1" spans="1:25" s="5" customFormat="1" ht="30.75" thickBot="1" x14ac:dyDescent="0.3">
      <c r="A1" s="1"/>
      <c r="B1" s="1"/>
      <c r="C1" s="2" t="s">
        <v>2</v>
      </c>
      <c r="D1" s="14" t="s">
        <v>72</v>
      </c>
      <c r="E1" s="14" t="s">
        <v>73</v>
      </c>
      <c r="F1" s="14" t="s">
        <v>74</v>
      </c>
      <c r="G1" s="14" t="s">
        <v>22</v>
      </c>
      <c r="H1" s="14" t="s">
        <v>75</v>
      </c>
      <c r="I1" s="14" t="s">
        <v>76</v>
      </c>
      <c r="J1" s="4" t="s">
        <v>77</v>
      </c>
      <c r="K1" s="15" t="s">
        <v>78</v>
      </c>
      <c r="L1" s="15" t="s">
        <v>79</v>
      </c>
      <c r="M1" s="15" t="s">
        <v>80</v>
      </c>
      <c r="N1" s="14" t="s">
        <v>81</v>
      </c>
      <c r="O1" s="14" t="s">
        <v>82</v>
      </c>
      <c r="P1" s="14" t="s">
        <v>83</v>
      </c>
      <c r="Q1" s="14" t="s">
        <v>84</v>
      </c>
      <c r="R1" s="16" t="s">
        <v>85</v>
      </c>
      <c r="S1" s="17" t="s">
        <v>86</v>
      </c>
      <c r="T1" s="18" t="s">
        <v>87</v>
      </c>
      <c r="U1" s="16" t="s">
        <v>88</v>
      </c>
      <c r="V1" s="19" t="s">
        <v>89</v>
      </c>
      <c r="W1" s="20" t="s">
        <v>90</v>
      </c>
      <c r="X1" s="21" t="s">
        <v>91</v>
      </c>
      <c r="Y1" s="19" t="s">
        <v>92</v>
      </c>
    </row>
    <row r="2" spans="1:25" ht="30.75" thickBot="1" x14ac:dyDescent="0.3">
      <c r="A2" s="22" t="s">
        <v>93</v>
      </c>
      <c r="B2" s="22" t="s">
        <v>66</v>
      </c>
      <c r="C2" s="11" t="s">
        <v>94</v>
      </c>
      <c r="D2" s="23">
        <v>500</v>
      </c>
      <c r="E2" s="23">
        <v>350</v>
      </c>
      <c r="F2" s="23">
        <v>5601.25</v>
      </c>
      <c r="G2" s="23">
        <v>2360.96</v>
      </c>
      <c r="H2" s="23">
        <v>1250</v>
      </c>
      <c r="I2" s="23">
        <v>2500</v>
      </c>
      <c r="J2" s="10" t="s">
        <v>95</v>
      </c>
      <c r="K2" s="23">
        <v>250.33</v>
      </c>
      <c r="L2" s="23">
        <v>250</v>
      </c>
      <c r="M2" s="23">
        <v>230</v>
      </c>
      <c r="N2" s="23">
        <v>154</v>
      </c>
      <c r="O2" s="23">
        <v>222</v>
      </c>
      <c r="P2" s="23">
        <v>255</v>
      </c>
      <c r="Q2" s="23">
        <v>124</v>
      </c>
      <c r="T2" s="10"/>
    </row>
    <row r="3" spans="1:25" ht="15.75" thickBot="1" x14ac:dyDescent="0.3">
      <c r="A3" s="7"/>
      <c r="B3" s="7"/>
      <c r="C3" s="11" t="s">
        <v>96</v>
      </c>
      <c r="D3" s="23">
        <v>501</v>
      </c>
      <c r="E3" s="23">
        <v>351</v>
      </c>
      <c r="F3" s="23">
        <v>5600</v>
      </c>
      <c r="G3" s="23">
        <v>2365</v>
      </c>
      <c r="H3" s="23">
        <v>1250</v>
      </c>
      <c r="I3" s="23">
        <v>2500</v>
      </c>
      <c r="J3" s="10" t="s">
        <v>95</v>
      </c>
      <c r="K3" s="23">
        <v>250.33</v>
      </c>
      <c r="L3" s="23">
        <v>250</v>
      </c>
      <c r="M3" s="23">
        <v>230</v>
      </c>
      <c r="N3" s="23">
        <v>154</v>
      </c>
      <c r="O3" s="23">
        <v>222</v>
      </c>
      <c r="P3" s="23">
        <v>255</v>
      </c>
      <c r="Q3" s="23">
        <v>124</v>
      </c>
    </row>
    <row r="4" spans="1:25" ht="15.75" thickBot="1" x14ac:dyDescent="0.3">
      <c r="A4" s="7" t="s">
        <v>97</v>
      </c>
      <c r="B4" s="7"/>
      <c r="C4" s="11" t="s">
        <v>98</v>
      </c>
      <c r="D4" s="23">
        <v>502</v>
      </c>
      <c r="E4" s="23">
        <v>352</v>
      </c>
      <c r="F4" s="23">
        <v>5598.75</v>
      </c>
      <c r="G4" s="23">
        <v>2369.04</v>
      </c>
      <c r="H4" s="23">
        <v>1250</v>
      </c>
      <c r="I4" s="23">
        <v>2500</v>
      </c>
      <c r="J4" s="10" t="s">
        <v>95</v>
      </c>
      <c r="K4" s="23">
        <v>250.33</v>
      </c>
      <c r="L4" s="23">
        <v>250</v>
      </c>
      <c r="M4" s="23">
        <v>230</v>
      </c>
      <c r="N4" s="23">
        <v>154</v>
      </c>
      <c r="O4" s="23">
        <v>222</v>
      </c>
      <c r="P4" s="23">
        <v>255</v>
      </c>
      <c r="Q4" s="23">
        <v>124</v>
      </c>
    </row>
    <row r="5" spans="1:25" ht="15.75" thickBot="1" x14ac:dyDescent="0.3">
      <c r="A5" s="9" t="s">
        <v>99</v>
      </c>
      <c r="B5" s="7"/>
      <c r="C5" s="11" t="s">
        <v>100</v>
      </c>
      <c r="D5" s="23">
        <v>503</v>
      </c>
      <c r="E5" s="23">
        <v>353</v>
      </c>
      <c r="F5" s="23">
        <v>5597.5</v>
      </c>
      <c r="G5" s="23">
        <v>2373.08</v>
      </c>
      <c r="H5" s="23">
        <v>1250</v>
      </c>
      <c r="I5" s="23">
        <v>2500</v>
      </c>
      <c r="J5" s="10" t="s">
        <v>95</v>
      </c>
      <c r="K5" s="23">
        <v>250.33</v>
      </c>
      <c r="L5" s="23">
        <v>250</v>
      </c>
      <c r="M5" s="23">
        <v>230</v>
      </c>
      <c r="N5" s="23">
        <v>154</v>
      </c>
      <c r="O5" s="23">
        <v>222</v>
      </c>
      <c r="P5" s="23">
        <v>255</v>
      </c>
      <c r="Q5" s="23">
        <v>124</v>
      </c>
    </row>
    <row r="6" spans="1:25" ht="15.75" thickBot="1" x14ac:dyDescent="0.3">
      <c r="A6" s="7"/>
      <c r="B6" s="7"/>
      <c r="C6" s="11" t="s">
        <v>101</v>
      </c>
      <c r="D6" s="23">
        <v>504</v>
      </c>
      <c r="E6" s="23">
        <v>354</v>
      </c>
      <c r="F6" s="23">
        <v>5596.25</v>
      </c>
      <c r="G6" s="23">
        <v>2377.12</v>
      </c>
      <c r="H6" s="23">
        <v>1250</v>
      </c>
      <c r="I6" s="23">
        <v>2500</v>
      </c>
      <c r="J6" s="10" t="s">
        <v>95</v>
      </c>
      <c r="K6" s="23">
        <v>250.33</v>
      </c>
      <c r="L6" s="23">
        <v>250</v>
      </c>
      <c r="M6" s="23">
        <v>230</v>
      </c>
      <c r="N6" s="23">
        <v>154</v>
      </c>
      <c r="O6" s="23">
        <v>222</v>
      </c>
      <c r="P6" s="23">
        <v>255</v>
      </c>
      <c r="Q6" s="23">
        <v>124</v>
      </c>
    </row>
    <row r="7" spans="1:25" ht="15.75" thickBot="1" x14ac:dyDescent="0.3">
      <c r="A7" s="9" t="s">
        <v>70</v>
      </c>
      <c r="B7" s="7"/>
      <c r="C7" s="11" t="s">
        <v>102</v>
      </c>
      <c r="D7" s="23">
        <v>505</v>
      </c>
      <c r="E7" s="23">
        <v>355</v>
      </c>
      <c r="F7" s="23">
        <v>5595</v>
      </c>
      <c r="G7" s="23">
        <v>23810.16</v>
      </c>
      <c r="H7" s="23">
        <v>1250</v>
      </c>
      <c r="I7" s="23">
        <v>2500</v>
      </c>
      <c r="J7" s="10" t="s">
        <v>95</v>
      </c>
      <c r="K7" s="23">
        <v>250.33</v>
      </c>
      <c r="L7" s="23">
        <v>250</v>
      </c>
      <c r="M7" s="23">
        <v>230</v>
      </c>
      <c r="N7" s="23">
        <v>154</v>
      </c>
      <c r="O7" s="23">
        <v>222</v>
      </c>
      <c r="P7" s="23">
        <v>255</v>
      </c>
      <c r="Q7" s="23">
        <v>124</v>
      </c>
    </row>
    <row r="8" spans="1:25" ht="15.75" thickBot="1" x14ac:dyDescent="0.3">
      <c r="A8" s="13" t="s">
        <v>71</v>
      </c>
      <c r="B8" s="7"/>
      <c r="C8" s="11" t="s">
        <v>103</v>
      </c>
      <c r="D8" s="23">
        <v>506</v>
      </c>
      <c r="E8" s="23">
        <v>356</v>
      </c>
      <c r="F8" s="23">
        <v>5593.75</v>
      </c>
      <c r="G8" s="23">
        <v>2385.1999999999998</v>
      </c>
      <c r="H8" s="23">
        <v>1250</v>
      </c>
      <c r="I8" s="23">
        <v>2500</v>
      </c>
      <c r="J8" s="10" t="s">
        <v>95</v>
      </c>
      <c r="K8" s="23">
        <v>250.33</v>
      </c>
      <c r="L8" s="23">
        <v>250</v>
      </c>
      <c r="M8" s="23">
        <v>230</v>
      </c>
      <c r="N8" s="23">
        <v>154</v>
      </c>
      <c r="O8" s="23">
        <v>222</v>
      </c>
      <c r="P8" s="23">
        <v>255</v>
      </c>
      <c r="Q8" s="23">
        <v>124</v>
      </c>
    </row>
    <row r="9" spans="1:25" ht="15.75" thickBot="1" x14ac:dyDescent="0.3">
      <c r="A9" s="7"/>
      <c r="B9" s="7"/>
      <c r="C9" s="11" t="s">
        <v>104</v>
      </c>
      <c r="D9" s="23">
        <v>507</v>
      </c>
      <c r="E9" s="23">
        <v>357</v>
      </c>
      <c r="F9" s="23">
        <v>5592.5</v>
      </c>
      <c r="G9" s="23">
        <v>2389.2399999999998</v>
      </c>
      <c r="H9" s="23">
        <v>1250</v>
      </c>
      <c r="I9" s="23">
        <v>2500</v>
      </c>
      <c r="J9" s="10" t="s">
        <v>95</v>
      </c>
      <c r="K9" s="23">
        <v>250.33</v>
      </c>
      <c r="L9" s="23">
        <v>250</v>
      </c>
      <c r="M9" s="23">
        <v>230</v>
      </c>
      <c r="N9" s="23">
        <v>154</v>
      </c>
      <c r="O9" s="23">
        <v>222</v>
      </c>
      <c r="P9" s="23">
        <v>255</v>
      </c>
      <c r="Q9" s="23">
        <v>124</v>
      </c>
    </row>
    <row r="10" spans="1:25" ht="15.75" thickBot="1" x14ac:dyDescent="0.3">
      <c r="A10" s="7"/>
      <c r="B10" s="7"/>
      <c r="C10" s="11" t="s">
        <v>105</v>
      </c>
      <c r="D10" s="23">
        <v>508</v>
      </c>
      <c r="E10" s="23">
        <v>358</v>
      </c>
      <c r="F10" s="23">
        <v>5591.25</v>
      </c>
      <c r="G10" s="23">
        <v>2393.2800000000002</v>
      </c>
      <c r="H10" s="23">
        <v>1250</v>
      </c>
      <c r="I10" s="23">
        <v>2500</v>
      </c>
      <c r="J10" s="10" t="s">
        <v>95</v>
      </c>
      <c r="K10" s="23">
        <v>250.33</v>
      </c>
      <c r="L10" s="23">
        <v>250</v>
      </c>
      <c r="M10" s="23">
        <v>230</v>
      </c>
      <c r="N10" s="23">
        <v>154</v>
      </c>
      <c r="O10" s="23">
        <v>222</v>
      </c>
      <c r="P10" s="23">
        <v>255</v>
      </c>
      <c r="Q10" s="23">
        <v>124</v>
      </c>
    </row>
    <row r="11" spans="1:25" ht="15.75" thickBot="1" x14ac:dyDescent="0.3">
      <c r="A11" s="7"/>
      <c r="B11" s="7"/>
      <c r="C11" s="11" t="s">
        <v>106</v>
      </c>
      <c r="D11" s="23">
        <v>509</v>
      </c>
      <c r="E11" s="23">
        <v>359</v>
      </c>
      <c r="F11" s="23">
        <v>5590</v>
      </c>
      <c r="G11" s="23">
        <v>2397.3200000000002</v>
      </c>
      <c r="H11" s="23">
        <v>1250</v>
      </c>
      <c r="I11" s="23">
        <v>2500</v>
      </c>
      <c r="J11" s="10" t="s">
        <v>95</v>
      </c>
      <c r="K11" s="23">
        <v>250.33</v>
      </c>
      <c r="L11" s="23">
        <v>250</v>
      </c>
      <c r="M11" s="23">
        <v>230</v>
      </c>
      <c r="N11" s="23">
        <v>154</v>
      </c>
      <c r="O11" s="23">
        <v>222</v>
      </c>
      <c r="P11" s="23">
        <v>255</v>
      </c>
      <c r="Q11" s="23">
        <v>124</v>
      </c>
    </row>
    <row r="12" spans="1:25" ht="15.75" thickBot="1" x14ac:dyDescent="0.3">
      <c r="A12" s="7"/>
      <c r="B12" s="7"/>
      <c r="C12" s="11" t="s">
        <v>107</v>
      </c>
      <c r="D12" s="23">
        <v>510</v>
      </c>
      <c r="E12" s="23">
        <v>360</v>
      </c>
      <c r="F12" s="23">
        <v>5588.75</v>
      </c>
      <c r="G12" s="23">
        <v>2401.36</v>
      </c>
      <c r="H12" s="23">
        <v>1250</v>
      </c>
      <c r="I12" s="23">
        <v>2500</v>
      </c>
      <c r="J12" s="10" t="s">
        <v>95</v>
      </c>
      <c r="K12" s="23">
        <v>250.33</v>
      </c>
      <c r="L12" s="23">
        <v>250</v>
      </c>
      <c r="M12" s="23">
        <v>230</v>
      </c>
      <c r="N12" s="23">
        <v>154</v>
      </c>
      <c r="O12" s="23">
        <v>222</v>
      </c>
      <c r="P12" s="23">
        <v>255</v>
      </c>
      <c r="Q12" s="23">
        <v>124</v>
      </c>
    </row>
    <row r="13" spans="1:25" ht="15.75" thickBot="1" x14ac:dyDescent="0.3">
      <c r="A13" s="7" t="s">
        <v>108</v>
      </c>
      <c r="B13" s="7"/>
      <c r="C13" s="11" t="s">
        <v>109</v>
      </c>
      <c r="D13" s="23">
        <v>511</v>
      </c>
      <c r="E13" s="23">
        <v>361</v>
      </c>
      <c r="F13" s="23">
        <v>5587.5</v>
      </c>
      <c r="G13" s="23">
        <v>2405.4</v>
      </c>
      <c r="H13" s="23">
        <v>1250</v>
      </c>
      <c r="I13" s="23">
        <v>2500</v>
      </c>
      <c r="J13" s="10" t="s">
        <v>95</v>
      </c>
      <c r="K13" s="23">
        <v>250.33</v>
      </c>
      <c r="L13" s="23">
        <v>250</v>
      </c>
      <c r="M13" s="23">
        <v>230</v>
      </c>
      <c r="N13" s="23">
        <v>154</v>
      </c>
      <c r="O13" s="23">
        <v>222</v>
      </c>
      <c r="P13" s="23">
        <v>255</v>
      </c>
      <c r="Q13" s="23">
        <v>124</v>
      </c>
    </row>
    <row r="14" spans="1:25" x14ac:dyDescent="0.25">
      <c r="C14" s="11" t="s">
        <v>110</v>
      </c>
      <c r="D14" s="23">
        <v>512</v>
      </c>
      <c r="E14" s="23">
        <v>362</v>
      </c>
      <c r="F14" s="23">
        <v>5586.25</v>
      </c>
      <c r="G14" s="23">
        <v>2409.44</v>
      </c>
    </row>
    <row r="15" spans="1:25" x14ac:dyDescent="0.25">
      <c r="C15" s="11" t="s">
        <v>111</v>
      </c>
      <c r="D15" s="23">
        <v>513</v>
      </c>
      <c r="E15" s="23">
        <v>363</v>
      </c>
      <c r="F15" s="23">
        <v>5585</v>
      </c>
      <c r="G15" s="23">
        <v>2413.48</v>
      </c>
    </row>
    <row r="16" spans="1:25" x14ac:dyDescent="0.25">
      <c r="C16" s="11" t="s">
        <v>112</v>
      </c>
      <c r="D16" s="23">
        <v>514</v>
      </c>
      <c r="E16" s="23">
        <v>364</v>
      </c>
      <c r="F16" s="23">
        <v>5583.75</v>
      </c>
      <c r="G16" s="23">
        <v>2417.52</v>
      </c>
    </row>
    <row r="17" spans="3:7" x14ac:dyDescent="0.25">
      <c r="C17" s="11" t="s">
        <v>113</v>
      </c>
      <c r="D17" s="23">
        <v>515</v>
      </c>
      <c r="E17" s="23">
        <v>365</v>
      </c>
      <c r="F17" s="23">
        <v>5582.5</v>
      </c>
      <c r="G17" s="23">
        <v>2421.56</v>
      </c>
    </row>
    <row r="18" spans="3:7" x14ac:dyDescent="0.25">
      <c r="C18" s="11" t="s">
        <v>114</v>
      </c>
      <c r="D18" s="23">
        <v>516</v>
      </c>
      <c r="E18" s="23">
        <v>366</v>
      </c>
      <c r="F18" s="23">
        <v>5581.25</v>
      </c>
      <c r="G18" s="23">
        <v>2425.6</v>
      </c>
    </row>
    <row r="19" spans="3:7" x14ac:dyDescent="0.25">
      <c r="C19" s="11" t="s">
        <v>115</v>
      </c>
      <c r="D19" s="23">
        <v>517</v>
      </c>
      <c r="E19" s="23">
        <v>367</v>
      </c>
      <c r="F19" s="23">
        <v>5580</v>
      </c>
      <c r="G19" s="23">
        <v>2429.64</v>
      </c>
    </row>
    <row r="20" spans="3:7" x14ac:dyDescent="0.25">
      <c r="C20" s="11" t="s">
        <v>116</v>
      </c>
      <c r="D20" s="23">
        <v>518</v>
      </c>
      <c r="E20" s="23">
        <v>368</v>
      </c>
      <c r="F20" s="23">
        <v>5578.75</v>
      </c>
      <c r="G20" s="23">
        <v>2433.6799999999998</v>
      </c>
    </row>
    <row r="21" spans="3:7" x14ac:dyDescent="0.25">
      <c r="C21" s="11" t="s">
        <v>117</v>
      </c>
      <c r="D21" s="23">
        <v>519</v>
      </c>
      <c r="E21" s="23">
        <v>369</v>
      </c>
      <c r="F21" s="23">
        <v>5577.5</v>
      </c>
      <c r="G21" s="23">
        <v>2437.7199999999998</v>
      </c>
    </row>
    <row r="22" spans="3:7" x14ac:dyDescent="0.25">
      <c r="C22" s="11" t="s">
        <v>118</v>
      </c>
      <c r="D22" s="23">
        <v>520</v>
      </c>
      <c r="E22" s="23">
        <v>370</v>
      </c>
      <c r="F22" s="23">
        <v>5576.25</v>
      </c>
      <c r="G22" s="23">
        <v>2441.7600000000002</v>
      </c>
    </row>
    <row r="23" spans="3:7" x14ac:dyDescent="0.25">
      <c r="C23" s="11" t="s">
        <v>119</v>
      </c>
      <c r="D23" s="23">
        <v>521</v>
      </c>
      <c r="E23" s="23">
        <v>371</v>
      </c>
      <c r="F23" s="23">
        <v>5575</v>
      </c>
      <c r="G23" s="23">
        <v>2445.8000000000002</v>
      </c>
    </row>
    <row r="24" spans="3:7" x14ac:dyDescent="0.25">
      <c r="C24" s="11" t="s">
        <v>120</v>
      </c>
      <c r="D24" s="23">
        <v>522</v>
      </c>
      <c r="E24" s="23">
        <v>372</v>
      </c>
      <c r="F24" s="23">
        <v>5573.75</v>
      </c>
      <c r="G24" s="23">
        <v>2449.84</v>
      </c>
    </row>
    <row r="25" spans="3:7" x14ac:dyDescent="0.25">
      <c r="C25" s="11" t="s">
        <v>121</v>
      </c>
      <c r="D25" s="23">
        <v>523</v>
      </c>
      <c r="E25" s="23">
        <v>373</v>
      </c>
      <c r="F25" s="23">
        <v>5572.5</v>
      </c>
      <c r="G25" s="23">
        <v>2453.88</v>
      </c>
    </row>
    <row r="26" spans="3:7" x14ac:dyDescent="0.25">
      <c r="C26" s="11" t="s">
        <v>122</v>
      </c>
      <c r="D26" s="23">
        <v>524</v>
      </c>
      <c r="E26" s="23">
        <v>374</v>
      </c>
      <c r="F26" s="23">
        <v>5571.25</v>
      </c>
      <c r="G26" s="23">
        <v>2457.92</v>
      </c>
    </row>
  </sheetData>
  <dataValidations count="43">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CB7FA0CF-DAD7-4752-9A58-E2C27C4FF916}">
      <formula1>9</formula1>
    </dataValidation>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B50D582B-D470-4651-B506-B6091B095F64}">
      <formula1>0</formula1>
      <formula2>9999999999.99</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ABEE6888-C42C-4BB4-B7F6-E98A4CDABF7B}"/>
    <dataValidation type="textLength" allowBlank="1" showInputMessage="1" showErrorMessage="1" errorTitle="Payer's State no" error="It should not exceed 20 characters." promptTitle=" Payer's State no" prompt="Enter Payer's State no of the state selected(16b)" sqref="X1:X1048576" xr:uid="{771EF2D1-31F9-46BA-AC09-3F8DE8B5CD4A}">
      <formula1>0</formula1>
      <formula2>20</formula2>
    </dataValidation>
    <dataValidation type="textLength" allowBlank="1" showInputMessage="1" showErrorMessage="1" errorTitle="Payer's State no" error="It should not exceed 20 characters." promptTitle=" Payer's State no" prompt="Enter Payer's State no of the state selected(16a)" sqref="T1:T1048576" xr:uid="{EFE75A30-9D63-48D9-853E-940AE2096ABA}">
      <formula1>0</formula1>
      <formula2>20</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83FB6C22-E404-440C-B73E-A7796533FA2D}">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520CA079-C29C-4212-AB7E-84956765C37B}">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397C99A1-04FE-446C-BE6A-E953C09DE020}">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9FB85B2A-CEB7-4946-9C8D-F391468BEB74}">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25C6E447-0EBA-468D-B373-7BFD99E5071A}">
      <formula1>0</formula1>
      <formula2>9999999999.99</formula2>
    </dataValidation>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1ECE768D-EDA3-47CB-B90E-122B3BB203D9}">
      <formula1>0</formula1>
      <formula2>9999999999.99</formula2>
    </dataValidation>
    <dataValidation allowBlank="1" showInputMessage="1" showErrorMessage="1" sqref="J1" xr:uid="{348874E8-4726-48B2-B375-1026F0CA937E}"/>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6992E615-C7EF-4704-8C50-CBD7107549FD}">
      <formula1>0</formula1>
      <formula2>9999999999.99</formula2>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DF53AA87-F551-45D1-BED4-6338D1CDF497}">
      <formula1>0</formula1>
      <formula2>9999999999.99</formula2>
    </dataValidation>
    <dataValidation type="list" allowBlank="1" showInputMessage="1" showErrorMessage="1" sqref="J2:J1048576" xr:uid="{0B8CE7C4-5A95-40A5-8321-8DD96BF009BD}">
      <formula1>"Yes,No"</formula1>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A4970312-D95F-4A46-9C53-BE6BFEC238C5}">
      <formula1>0</formula1>
      <formula2>99999999999.99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EFB5537E-80FE-4632-B5FF-721927A905A8}">
      <formula1>0</formula1>
      <formula2>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F3826975-4981-46C2-83D8-0831BB73ACC4}">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B5BD730D-E2DF-4106-9B71-86202262A0CE}">
      <formula1>0</formula1>
      <formula2>99999999999.99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F91A82-8E40-43C8-B419-8FE527A2DECB}">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54EA16E-8005-4404-8712-1471F9CB643B}">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C969DCC1-3F5F-4249-97A2-47210E59ED2D}">
      <formula1>0</formula1>
      <formula2>9999999999.99</formula2>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B4A672C3-518F-41D8-A7E9-14E0447A9670}">
      <formula1>0</formula1>
      <formula2>9999999999.99</formula2>
    </dataValidation>
    <dataValidation type="list" allowBlank="1" showInputMessage="1" showErrorMessage="1" errorTitle="State" error="Please don't type. Select your Recipient's state from the drop down" promptTitle="State" prompt="Select your Recipient's state from the drop down" sqref="S2:S1048576 W2:W1048576" xr:uid="{639EE5C0-C79A-4F29-9813-44CE96A675E4}">
      <formula1>State_nm_range</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A55230F5-8795-48B8-94D7-780A062A557C}"/>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CC4E9F20-2AB5-4F4F-94BB-27AADD3A7271}">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C863FF9E-7EDD-4CAB-92C8-03AD8BDE40E0}"/>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D2929F11-05FF-4ED7-97C5-13378C40D8A8}">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88D58CEE-1366-4295-AB83-1F95F98D2DCF}"/>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33615B61-048A-475A-BF55-FFE554651CAD}">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4BCDBDA0-9196-42A2-9D61-1E5F630FE4F7}"/>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F374CB16-992A-4B1F-9EB5-8F74A28D54C7}"/>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19170427-6F67-4804-B405-5DA67499C781}"/>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2D3E5E42-27AD-403A-9B46-C91C2248791A}">
      <formula1>40</formula1>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0C36889-7C94-40F0-9C5A-297DFAC0D587}">
      <formula1>0</formula1>
      <formula2>0</formula2>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1A218D26-93B1-4CF9-906F-0978C5D477C3}">
      <formula1>5</formula1>
      <formula2>9</formula2>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A282D42F-AAF9-4219-94ED-EEC1F0845F46}">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0DEA3E62-F04F-4E5E-9233-3563CAB510B6}">
      <formula1>27</formula1>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304CAF68-9D50-4646-A245-C65213630C71}">
      <formula1>40</formula1>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BEB85847-251F-4E02-A2B9-E15B34F7EA5E}">
      <formula1>1000000000</formula1>
      <formula2>9999999999</formula2>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187F5098-C379-401F-8D24-B29316AA8B92}">
      <formula1>1000000000</formula1>
      <formula2>9999999999</formula2>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6EEA6D18-9A5E-4BC7-9E4C-754D52807D8E}">
      <formula1>40</formula1>
    </dataValidation>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D6E34188-48F9-4B89-8730-227C20B3A3AD}">
      <formula1>20</formula1>
    </dataValidation>
  </dataValidations>
  <hyperlinks>
    <hyperlink ref="A2" r:id="rId1" xr:uid="{2D9CC5D0-CA67-48A4-973F-54E321D43CB3}"/>
    <hyperlink ref="B2" r:id="rId2" xr:uid="{4FE2754A-FE3D-49A9-BC35-D4269B0DEC60}"/>
    <hyperlink ref="A8" r:id="rId3" xr:uid="{78D2188C-4FD4-4520-A9FC-40186C72FE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A764-AC9E-48DE-9AD0-A1FBAF94EF7D}">
  <dimension ref="A1:X11"/>
  <sheetViews>
    <sheetView tabSelected="1" workbookViewId="0">
      <selection activeCell="A14" sqref="A14"/>
    </sheetView>
  </sheetViews>
  <sheetFormatPr defaultRowHeight="15" x14ac:dyDescent="0.25"/>
  <cols>
    <col min="1" max="1" width="29.7109375" style="26" customWidth="1"/>
    <col min="2" max="3" width="11.7109375" style="9" customWidth="1"/>
    <col min="4" max="4" width="21.42578125" style="10" customWidth="1"/>
    <col min="5" max="5" width="23" style="23" customWidth="1"/>
    <col min="6" max="6" width="27.5703125" style="23" customWidth="1"/>
    <col min="7" max="7" width="50.7109375" style="39" customWidth="1"/>
    <col min="8" max="8" width="29.85546875" style="39" customWidth="1"/>
    <col min="9" max="9" width="22.42578125" style="39" customWidth="1"/>
    <col min="10" max="10" width="19.85546875" style="40" customWidth="1"/>
    <col min="11" max="11" width="33.28515625" style="41" customWidth="1"/>
    <col min="12" max="12" width="21.42578125" style="39" customWidth="1"/>
    <col min="13" max="13" width="38.7109375" style="40" customWidth="1"/>
    <col min="14" max="14" width="20.85546875" style="39" customWidth="1"/>
    <col min="15" max="15" width="25.28515625" style="39" customWidth="1"/>
    <col min="16" max="16" width="39.7109375" style="40" customWidth="1"/>
    <col min="17" max="17" width="37.28515625" style="40" customWidth="1"/>
    <col min="18" max="18" width="41.28515625" style="11" customWidth="1"/>
    <col min="19" max="19" width="21.7109375" style="23" bestFit="1" customWidth="1"/>
    <col min="20" max="20" width="24.42578125" style="11" customWidth="1"/>
    <col min="21" max="21" width="28" style="41" customWidth="1"/>
    <col min="22" max="22" width="21.7109375" style="23" bestFit="1" customWidth="1"/>
    <col min="23" max="23" width="24.42578125" style="11" customWidth="1"/>
    <col min="24" max="24" width="28" style="42" customWidth="1"/>
    <col min="25" max="16384" width="9.140625" style="9"/>
  </cols>
  <sheetData>
    <row r="1" spans="1:24" ht="30" x14ac:dyDescent="0.25">
      <c r="C1" s="9" t="s">
        <v>130</v>
      </c>
      <c r="D1" s="1" t="s">
        <v>131</v>
      </c>
      <c r="E1" s="27" t="s">
        <v>132</v>
      </c>
      <c r="F1" s="28" t="s">
        <v>133</v>
      </c>
      <c r="G1" s="29" t="s">
        <v>134</v>
      </c>
      <c r="H1" s="30" t="s">
        <v>135</v>
      </c>
      <c r="I1" s="30" t="s">
        <v>136</v>
      </c>
      <c r="J1" s="31" t="s">
        <v>137</v>
      </c>
      <c r="K1" s="32" t="s">
        <v>138</v>
      </c>
      <c r="L1" s="30" t="s">
        <v>139</v>
      </c>
      <c r="M1" s="29" t="s">
        <v>140</v>
      </c>
      <c r="N1" s="30" t="s">
        <v>141</v>
      </c>
      <c r="O1" s="30" t="s">
        <v>142</v>
      </c>
      <c r="P1" s="33" t="s">
        <v>143</v>
      </c>
      <c r="Q1" s="29" t="s">
        <v>144</v>
      </c>
      <c r="R1" s="34" t="s">
        <v>145</v>
      </c>
      <c r="S1" s="35" t="s">
        <v>146</v>
      </c>
      <c r="T1" s="35" t="s">
        <v>147</v>
      </c>
      <c r="U1" s="36" t="s">
        <v>148</v>
      </c>
      <c r="V1" s="35" t="s">
        <v>149</v>
      </c>
      <c r="W1" s="35" t="s">
        <v>150</v>
      </c>
      <c r="X1" s="36" t="s">
        <v>151</v>
      </c>
    </row>
    <row r="2" spans="1:24" ht="30" x14ac:dyDescent="0.25">
      <c r="A2" s="37" t="s">
        <v>152</v>
      </c>
      <c r="B2" s="13" t="s">
        <v>66</v>
      </c>
      <c r="C2" s="13" t="s">
        <v>153</v>
      </c>
      <c r="D2" s="38">
        <v>434312141</v>
      </c>
      <c r="E2" s="23">
        <v>6231</v>
      </c>
      <c r="F2" s="23">
        <v>121</v>
      </c>
      <c r="G2" s="39">
        <v>612</v>
      </c>
      <c r="H2" s="39">
        <v>121</v>
      </c>
      <c r="I2" s="39">
        <v>223</v>
      </c>
      <c r="J2" s="40">
        <v>111</v>
      </c>
      <c r="K2" s="41" t="s">
        <v>154</v>
      </c>
      <c r="L2" s="39">
        <v>250</v>
      </c>
      <c r="M2" s="40">
        <v>212</v>
      </c>
      <c r="N2" s="39">
        <v>412</v>
      </c>
      <c r="O2" s="39">
        <v>412</v>
      </c>
      <c r="P2" s="40">
        <v>120</v>
      </c>
      <c r="Q2" s="40">
        <v>124</v>
      </c>
      <c r="R2" s="11" t="s">
        <v>155</v>
      </c>
    </row>
    <row r="3" spans="1:24" x14ac:dyDescent="0.25">
      <c r="C3" s="13" t="s">
        <v>156</v>
      </c>
      <c r="D3" s="38">
        <v>434312142</v>
      </c>
      <c r="E3" s="23">
        <v>6232</v>
      </c>
      <c r="F3" s="23">
        <v>121</v>
      </c>
      <c r="G3" s="39">
        <v>612</v>
      </c>
      <c r="H3" s="39">
        <v>121</v>
      </c>
      <c r="I3" s="39">
        <v>223</v>
      </c>
      <c r="J3" s="40">
        <v>111</v>
      </c>
      <c r="K3" s="41" t="s">
        <v>154</v>
      </c>
      <c r="L3" s="39">
        <v>250</v>
      </c>
      <c r="M3" s="40">
        <v>212</v>
      </c>
      <c r="N3" s="39">
        <v>412</v>
      </c>
      <c r="O3" s="39">
        <v>412</v>
      </c>
      <c r="P3" s="40">
        <v>120</v>
      </c>
      <c r="Q3" s="40">
        <v>124</v>
      </c>
      <c r="R3" s="11" t="s">
        <v>157</v>
      </c>
    </row>
    <row r="4" spans="1:24" x14ac:dyDescent="0.25">
      <c r="A4" s="26" t="s">
        <v>97</v>
      </c>
      <c r="C4" s="13" t="s">
        <v>158</v>
      </c>
      <c r="D4" s="38">
        <v>434312143</v>
      </c>
      <c r="E4" s="23">
        <v>6233</v>
      </c>
      <c r="F4" s="23">
        <v>121</v>
      </c>
      <c r="G4" s="39">
        <v>612</v>
      </c>
      <c r="H4" s="39">
        <v>121</v>
      </c>
      <c r="I4" s="39">
        <v>223</v>
      </c>
      <c r="J4" s="40">
        <v>111</v>
      </c>
      <c r="K4" s="41" t="s">
        <v>154</v>
      </c>
      <c r="L4" s="39">
        <v>250</v>
      </c>
      <c r="M4" s="40">
        <v>212</v>
      </c>
      <c r="N4" s="39">
        <v>412</v>
      </c>
      <c r="O4" s="39">
        <v>412</v>
      </c>
      <c r="P4" s="40">
        <v>120</v>
      </c>
      <c r="Q4" s="40">
        <v>124</v>
      </c>
      <c r="R4" s="11" t="s">
        <v>159</v>
      </c>
    </row>
    <row r="5" spans="1:24" x14ac:dyDescent="0.25">
      <c r="A5" s="26" t="s">
        <v>160</v>
      </c>
      <c r="C5" s="13" t="s">
        <v>161</v>
      </c>
      <c r="D5" s="38">
        <v>434312144</v>
      </c>
      <c r="E5" s="23">
        <v>6234</v>
      </c>
      <c r="F5" s="23">
        <v>121</v>
      </c>
      <c r="G5" s="39">
        <v>612</v>
      </c>
      <c r="H5" s="39">
        <v>121</v>
      </c>
      <c r="I5" s="39">
        <v>223</v>
      </c>
      <c r="J5" s="40">
        <v>111</v>
      </c>
      <c r="K5" s="41" t="s">
        <v>154</v>
      </c>
      <c r="L5" s="39">
        <v>250</v>
      </c>
      <c r="M5" s="40">
        <v>212</v>
      </c>
      <c r="N5" s="39">
        <v>412</v>
      </c>
      <c r="O5" s="39">
        <v>412</v>
      </c>
      <c r="P5" s="40">
        <v>120</v>
      </c>
      <c r="Q5" s="40">
        <v>124</v>
      </c>
      <c r="R5" s="11" t="s">
        <v>162</v>
      </c>
    </row>
    <row r="6" spans="1:24" x14ac:dyDescent="0.25">
      <c r="C6" s="13" t="s">
        <v>163</v>
      </c>
      <c r="D6" s="38">
        <v>434312145</v>
      </c>
      <c r="E6" s="23">
        <v>6235</v>
      </c>
      <c r="F6" s="23">
        <v>121</v>
      </c>
      <c r="G6" s="39">
        <v>612</v>
      </c>
      <c r="H6" s="39">
        <v>121</v>
      </c>
      <c r="I6" s="39">
        <v>223</v>
      </c>
      <c r="J6" s="40">
        <v>111</v>
      </c>
      <c r="K6" s="41" t="s">
        <v>154</v>
      </c>
      <c r="L6" s="39">
        <v>250</v>
      </c>
      <c r="M6" s="40">
        <v>212</v>
      </c>
      <c r="N6" s="39">
        <v>412</v>
      </c>
      <c r="O6" s="39">
        <v>412</v>
      </c>
      <c r="P6" s="40">
        <v>120</v>
      </c>
      <c r="Q6" s="40">
        <v>124</v>
      </c>
      <c r="R6" s="11" t="s">
        <v>164</v>
      </c>
    </row>
    <row r="7" spans="1:24" x14ac:dyDescent="0.25">
      <c r="A7" s="26" t="s">
        <v>70</v>
      </c>
      <c r="C7" s="13" t="s">
        <v>165</v>
      </c>
      <c r="D7" s="38">
        <v>434312146</v>
      </c>
      <c r="E7" s="23">
        <v>6236</v>
      </c>
      <c r="F7" s="23">
        <v>121</v>
      </c>
      <c r="G7" s="39">
        <v>612</v>
      </c>
      <c r="H7" s="39">
        <v>121</v>
      </c>
      <c r="I7" s="39">
        <v>223</v>
      </c>
      <c r="J7" s="40">
        <v>111</v>
      </c>
      <c r="K7" s="41" t="s">
        <v>154</v>
      </c>
      <c r="L7" s="39">
        <v>250</v>
      </c>
      <c r="M7" s="40">
        <v>212</v>
      </c>
      <c r="N7" s="39">
        <v>412</v>
      </c>
      <c r="O7" s="39">
        <v>412</v>
      </c>
      <c r="P7" s="40">
        <v>120</v>
      </c>
      <c r="Q7" s="40">
        <v>124</v>
      </c>
      <c r="R7" s="11" t="s">
        <v>166</v>
      </c>
    </row>
    <row r="8" spans="1:24" x14ac:dyDescent="0.25">
      <c r="A8" s="37" t="s">
        <v>71</v>
      </c>
      <c r="C8" s="13" t="s">
        <v>167</v>
      </c>
      <c r="D8" s="38">
        <v>434312147</v>
      </c>
      <c r="E8" s="23">
        <v>6237</v>
      </c>
      <c r="F8" s="23">
        <v>121</v>
      </c>
      <c r="G8" s="39">
        <v>612</v>
      </c>
      <c r="H8" s="39">
        <v>121</v>
      </c>
      <c r="I8" s="39">
        <v>223</v>
      </c>
      <c r="J8" s="40">
        <v>111</v>
      </c>
      <c r="K8" s="41" t="s">
        <v>154</v>
      </c>
      <c r="L8" s="39">
        <v>250</v>
      </c>
      <c r="M8" s="40">
        <v>212</v>
      </c>
      <c r="N8" s="39">
        <v>412</v>
      </c>
      <c r="O8" s="39">
        <v>412</v>
      </c>
      <c r="P8" s="40">
        <v>120</v>
      </c>
      <c r="Q8" s="40">
        <v>124</v>
      </c>
      <c r="R8" s="11" t="s">
        <v>168</v>
      </c>
    </row>
    <row r="9" spans="1:24" x14ac:dyDescent="0.25">
      <c r="C9" s="13" t="s">
        <v>169</v>
      </c>
      <c r="D9" s="38">
        <v>434312148</v>
      </c>
      <c r="E9" s="23">
        <v>6238</v>
      </c>
      <c r="F9" s="23">
        <v>121</v>
      </c>
      <c r="G9" s="39">
        <v>612</v>
      </c>
      <c r="H9" s="39">
        <v>121</v>
      </c>
      <c r="I9" s="39">
        <v>223</v>
      </c>
      <c r="J9" s="40">
        <v>111</v>
      </c>
      <c r="K9" s="41" t="s">
        <v>154</v>
      </c>
      <c r="L9" s="39">
        <v>250</v>
      </c>
      <c r="M9" s="40">
        <v>212</v>
      </c>
      <c r="N9" s="39">
        <v>412</v>
      </c>
      <c r="O9" s="39">
        <v>412</v>
      </c>
      <c r="P9" s="40">
        <v>120</v>
      </c>
      <c r="Q9" s="40">
        <v>124</v>
      </c>
      <c r="R9" s="11" t="s">
        <v>170</v>
      </c>
    </row>
    <row r="10" spans="1:24" x14ac:dyDescent="0.25">
      <c r="C10" s="13" t="s">
        <v>171</v>
      </c>
      <c r="D10" s="38">
        <v>434312149</v>
      </c>
      <c r="E10" s="23">
        <v>6239</v>
      </c>
      <c r="F10" s="23">
        <v>121</v>
      </c>
      <c r="G10" s="39">
        <v>612</v>
      </c>
      <c r="H10" s="39">
        <v>121</v>
      </c>
      <c r="I10" s="39">
        <v>223</v>
      </c>
      <c r="J10" s="40">
        <v>111</v>
      </c>
      <c r="K10" s="41" t="s">
        <v>154</v>
      </c>
      <c r="L10" s="39">
        <v>250</v>
      </c>
      <c r="M10" s="40">
        <v>212</v>
      </c>
      <c r="N10" s="39">
        <v>412</v>
      </c>
      <c r="O10" s="39">
        <v>412</v>
      </c>
      <c r="P10" s="40">
        <v>120</v>
      </c>
      <c r="Q10" s="40">
        <v>124</v>
      </c>
      <c r="R10" s="11" t="s">
        <v>172</v>
      </c>
    </row>
    <row r="11" spans="1:24" x14ac:dyDescent="0.25">
      <c r="C11" s="13" t="s">
        <v>173</v>
      </c>
      <c r="D11" s="38">
        <v>434312150</v>
      </c>
      <c r="E11" s="23">
        <v>6240</v>
      </c>
      <c r="F11" s="23">
        <v>121</v>
      </c>
      <c r="G11" s="39">
        <v>612</v>
      </c>
      <c r="H11" s="39">
        <v>121</v>
      </c>
      <c r="I11" s="39">
        <v>223</v>
      </c>
      <c r="J11" s="40">
        <v>111</v>
      </c>
      <c r="K11" s="41" t="s">
        <v>154</v>
      </c>
      <c r="L11" s="39">
        <v>250</v>
      </c>
      <c r="M11" s="40">
        <v>212</v>
      </c>
      <c r="N11" s="39">
        <v>412</v>
      </c>
      <c r="O11" s="39">
        <v>412</v>
      </c>
      <c r="P11" s="40">
        <v>120</v>
      </c>
      <c r="Q11" s="40">
        <v>124</v>
      </c>
      <c r="R11" s="11" t="s">
        <v>174</v>
      </c>
    </row>
  </sheetData>
  <dataValidations count="32">
    <dataValidation type="decimal" allowBlank="1" showInputMessage="1" showErrorMessage="1" errorTitle="17b State tax withheld" error="It can be maximum of 13 digits including decimals (No negative amounts)" promptTitle="17b State tax withheld" prompt="Enter the State tax withheld. It can be maximum of 13 digits including decimals (No negative amounts)" sqref="X2:X1048576" xr:uid="{43DA72AC-C116-4FBE-9D20-11AC4621D1F4}">
      <formula1>0</formula1>
      <formula2>9999999999.99</formula2>
    </dataValidation>
    <dataValidation type="textLength" allowBlank="1" showInputMessage="1" showErrorMessage="1" errorTitle="17a State tax withheld" error="It can be maximum of 13 digits including decimals (No negative amounts)" promptTitle="17a State tax withheld" prompt="Enter the State tax withheld. It can be maximum of 13 digits including decimals (No negative amounts)" sqref="U2:U1048576" xr:uid="{728A5C3F-4DFF-498D-9B12-05544C904E07}">
      <formula1>0</formula1>
      <formula2>13</formula2>
    </dataValidation>
    <dataValidation type="list" allowBlank="1" showInputMessage="1" showErrorMessage="1" errorTitle="State" error="Please don't type. Select your Recipient's state from the drop down" promptTitle="State" prompt="Select your Recipient's state from the drop down" sqref="V2:V1048576 S2:S1048576" xr:uid="{CD9E7D56-7DD3-4036-9DC0-9AB923F5D65D}">
      <formula1>State_nm_range</formula1>
    </dataValidation>
    <dataValidation type="textLength" allowBlank="1" showInputMessage="1" showErrorMessage="1" errorTitle="14 CUSIP No" error="CUSIP Number length should not exceed more than 13 digits." promptTitle="14 CUSIP No" prompt="Enter the Tax-exempt and tax credit bond CUSIP no.. It can be maximum of 13 digits including decimals (No negative amounts). Leave blank, if no CUSIP number was issued for the bond(s)" sqref="R2:R1048576" xr:uid="{1EA50840-A473-4EF9-AA90-2C86D3CDA156}">
      <formula1>0</formula1>
      <formula2>13</formula2>
    </dataValidation>
    <dataValidation type="decimal" allowBlank="1" showInputMessage="1" showErrorMessage="1" errorTitle=" 13 Bond premium on tax-exempt" error="Amount field length should not exceed more than 13 digits including decimals." promptTitle=" 13 Bond premium on tax-exempt" prompt="Enter the Bond premium on tax-exempt bond. It can be maximum of 13 digits including decimals (No negative amounts)" sqref="Q2:Q1048576" xr:uid="{F5DABFE8-C07D-45F3-B69F-963AA927D299}">
      <formula1>0</formula1>
      <formula2>9999999999.99</formula2>
    </dataValidation>
    <dataValidation type="decimal" allowBlank="1" showInputMessage="1" showErrorMessage="1" errorTitle="12 Bond Premium on Treasury,," error="Amount field length should not exceed more than 13 digits including decimals." promptTitle="12 Bond Premium on Treasury,," prompt="Enter the Bond Premium on Treasury Obligations. It can be maximum of 13 digits including decimals (No negative amounts)" sqref="P2:P1048576" xr:uid="{3DB8B814-C60A-4CD7-859B-4AFC633C6A52}">
      <formula1>0</formula1>
      <formula2>9999999999.99</formula2>
    </dataValidation>
    <dataValidation type="decimal" allowBlank="1" showInputMessage="1" showErrorMessage="1" errorTitle="11 Bond Premium" error="Amount field length should not exceed more than 13 digits including decimals." promptTitle="11 Bond Premium" prompt="Enter the Bond Premium It can be maximum of 13 digits including decimals (No negative amounts)" sqref="O2:O1048576" xr:uid="{6A1FE7F0-A4FF-42D5-A80F-D4ED7162B7A2}">
      <formula1>0</formula1>
      <formula2>9999999999.99</formula2>
    </dataValidation>
    <dataValidation type="decimal" allowBlank="1" showInputMessage="1" showErrorMessage="1" errorTitle="10 Market Discount" error="Amount field length should not exceed more than 13 digits including decimals." promptTitle="10 Market Discount" prompt="Enter the Market Discount. It can be maximum of 13 digits including decimals (No negative amounts)" sqref="N2:N1048576" xr:uid="{68040246-69CC-4C6B-BAD2-88C0372040AA}">
      <formula1>0</formula1>
      <formula2>9999999999.99</formula2>
    </dataValidation>
    <dataValidation type="decimal" allowBlank="1" showInputMessage="1" showErrorMessage="1" errorTitle="9 Specified private activity,," error="Amount field length should not exceed more than 13 digits including decimals." promptTitle="9 Specified private activity,," prompt="8 Enter the Specified private activity bond interest. It can be maximum of 13 digits including decimals (No negative amounts)" sqref="M2:M1048576" xr:uid="{D6D04A73-3F48-40D9-8F37-8E18B6C23E93}">
      <formula1>0</formula1>
      <formula2>9999999999.99</formula2>
    </dataValidation>
    <dataValidation type="decimal" allowBlank="1" showInputMessage="1" showErrorMessage="1" errorTitle="8 Tax-Exempt Interest" error="Amount field length should not exceed more than 13 digits including decimals." promptTitle="8 Tax-Exempt Interest" prompt="Enter the Tax-Exempt Interest . It can be maximum of 13 digits including decimals (No negative amounts)" sqref="L2:L1048576" xr:uid="{7A9CEEE2-8205-4A1D-99F2-7648CA3CD99E}">
      <formula1>0</formula1>
      <formula2>9999999999.99</formula2>
    </dataValidation>
    <dataValidation type="decimal" allowBlank="1" showInputMessage="1" showErrorMessage="1" errorTitle="6 Foreign Tax Paid" error="Amount field length should not exceed more than 13 digits including decimals." promptTitle="6 Foreign Tax Paid" prompt="Enter the Foreign Tax Paid. It can be maximum of 13 digits including decimals (No negative amounts)_x000a_" sqref="J2:J1048576" xr:uid="{B1B37E38-7083-4E8A-8CC3-9B3AB1CC0561}">
      <formula1>0</formula1>
      <formula2>9999999999.99</formula2>
    </dataValidation>
    <dataValidation type="decimal" allowBlank="1" showInputMessage="1" showErrorMessage="1" errorTitle="Investment Expenses" error="Amount field length should not exceed more than 13 digits including decimals." promptTitle="Investment Expenses" prompt="Enter the Investment Expenses. It can be maximum of 13 digits including decimals (No negative amounts)" sqref="I2:I1048576" xr:uid="{4FDCC006-1ACC-4FFE-BA28-B6C5E87219FF}">
      <formula1>0</formula1>
      <formula2>9999999999.99</formula2>
    </dataValidation>
    <dataValidation type="decimal" allowBlank="1" showInputMessage="1" showErrorMessage="1" errorTitle="4 Federal Income Tax Withheld" error="Amount field length should not exceed more than 13 digits including decimals." promptTitle="4 Federal Income Tax Withheld" prompt="Enter the Federal Income Tax Withheld. It can be maximum of 13 digits including decimals (No negative amounts)" sqref="H2:H1048576" xr:uid="{BCBDE4E5-00B8-4116-AA40-BBDCC083A01D}">
      <formula1>0</formula1>
      <formula2>9999999999.99</formula2>
    </dataValidation>
    <dataValidation type="decimal" allowBlank="1" showInputMessage="1" showErrorMessage="1" errorTitle="3 Interest on US Saving Bonds..," error="Amount field length should not exceed more than 13 digits including decimals." promptTitle="3 Interest on US Saving Bonds..," prompt="Enter the Interest on US Saving Bonds and Treas.Obligations. It can be maximum of 13 digits including decimals (No negative amounts)" sqref="G2:G1048576" xr:uid="{391DE8EB-B961-42BD-A008-69435487E585}">
      <formula1>0</formula1>
      <formula2>9999999999.99</formula2>
    </dataValidation>
    <dataValidation type="decimal" allowBlank="1" showInputMessage="1" showErrorMessage="1" errorTitle="2 Early withdrawal penalty" error="Amount field length should not exceed more than 13 digits including decimals." promptTitle="2 Early withdrawal penalty" prompt="Enter the Early withdrawl penalty. It can be maximum of 13 digits including decimals (No negative amounts)" sqref="F2:F1048576" xr:uid="{85BC4DB9-4F12-4B7A-8C9A-E2EADB4F80EE}">
      <formula1>0</formula1>
      <formula2>9999999999.99</formula2>
    </dataValidation>
    <dataValidation type="decimal" allowBlank="1" showInputMessage="1" showErrorMessage="1" errorTitle="Interest Income" error="Amount field length should not exceed more than 13 digits including decimals." promptTitle="1Interest Income" prompt="Enter the Interest Income. It can be maximum of 13 digits including decimals (No negative amounts)" sqref="E2:E1048576" xr:uid="{C5F6D663-9AD6-400A-A979-81F1BC4D083A}">
      <formula1>0</formula1>
      <formula2>9999999999.99</formula2>
    </dataValidation>
    <dataValidation allowBlank="1" showInputMessage="1" showErrorMessage="1" sqref="E1 V1:W1 S1:T1" xr:uid="{4BA2004B-7909-4640-83BB-5ACB2712C32A}"/>
    <dataValidation allowBlank="1" showInputMessage="1" showErrorMessage="1" errorTitle="14 CUSIP No" error="CUSIP Number length should not exceed more than 13 digits." promptTitle="14 CUSIP No" prompt="Enter the Tax-exempt and tax credit bond CUSIP no.. It can be maximum of 13 digits including decimals (No negative amounts). Leave blank, if no CUSIP number was issued for the bond(s)" sqref="R1" xr:uid="{ACDD7170-C29C-4BC6-8B45-29457C35E506}"/>
    <dataValidation allowBlank="1" showInputMessage="1" showErrorMessage="1" errorTitle="Foreign Country or US Possesion" error="Numbers are not allowed" promptTitle="7 Foreign country or US Posses,," prompt="Enter the name of the foreign country or U.S. possession [Box 7] for which the foreign tax was paid and reported in Foreign Tax Paid [Box 6]" sqref="K1:K1048576" xr:uid="{4F836CF0-FAE5-4603-9502-6EEF00F5994D}"/>
    <dataValidation type="textLength" operator="lessThanOrEqual" allowBlank="1" showInputMessage="1" showErrorMessage="1" errorTitle="Payer's RTN" error="Payer's RTN should not exceed more than 9 digits" promptTitle="Payer's RTN" prompt="Enter Payer's RTN(routing and transit number ). It can be maximum of 9 digits" sqref="D1:D1048576" xr:uid="{91C5DA82-9F89-4A56-8F72-71F409215E7C}">
      <formula1>9</formula1>
    </dataValidation>
    <dataValidation allowBlank="1" showInputMessage="1" showErrorMessage="1" errorTitle="Payer's state ID number" promptTitle="Payer's state ID number" prompt="Enter the state ID number issued by the state department." sqref="T2:T1048576 U1 W2:W1048576" xr:uid="{A21986B1-1F33-4A57-A9E3-688911A68CF2}"/>
    <dataValidation allowBlank="1" showInputMessage="1" showErrorMessage="1" errorTitle="2 Early withdrawal penalty" error="Amount field length should not exceed more than 13 digits including decimals." promptTitle="2 Early withdrawal penalty" prompt="Enter the Early withdrawl penalty. It can be maximum of 13 digits including decimals (No negative amounts)" sqref="F1" xr:uid="{21AEA52F-E171-4DD7-8F66-8C28F0CDDBB9}"/>
    <dataValidation allowBlank="1" showInputMessage="1" showErrorMessage="1" errorTitle="3 Interest on US Saving Bonds..," error="Amount field length should not exceed more than 13 digits including decimals." promptTitle="3 Interest on US Saving Bonds..," prompt="Enter the Interest on US Saving Bonds and Treas.Obligations. It can be maximum of 13 digits including decimals (No negative amounts)" sqref="G1" xr:uid="{86F50CA5-7C08-49EC-9404-A1829708A656}"/>
    <dataValidation allowBlank="1" showInputMessage="1" showErrorMessage="1" errorTitle="4 Federal Income Tax Withheld" error="Amount field length should not exceed more than 13 digits including decimals." promptTitle="4 Federal Income Tax Withheld" prompt="Enter the Federal Income Tax Withheld. It can be maximum of 13 digits including decimals (No negative amounts)" sqref="H1" xr:uid="{3B7849EA-214D-4A5B-8288-B72CEA39EF5B}"/>
    <dataValidation allowBlank="1" showInputMessage="1" showErrorMessage="1" errorTitle="Investment Expenses" error="Amount field length should not exceed more than 13 digits including decimals." promptTitle="Investment Expenses" prompt="Enter the Investment Expenses. It can be maximum of 13 digits including decimals (No negative amounts)" sqref="I1" xr:uid="{9726C4E9-4526-45E1-AD46-1C6EE81B9952}"/>
    <dataValidation allowBlank="1" showInputMessage="1" showErrorMessage="1" errorTitle="6 Foreign Tax Paid" error="Amount field length should not exceed more than 13 digits including decimals." promptTitle="6 Foreign Tax Paid" prompt="Enter the Foreign Tax Paid. It can be maximum of 13 digits including decimals (No negative amounts)" sqref="J1" xr:uid="{C07170A3-165C-4E99-A6E3-0F3B8F42BBA1}"/>
    <dataValidation allowBlank="1" showInputMessage="1" showErrorMessage="1" errorTitle="8 Tax-Exempt Interest" error="Amount field length should not exceed more than 13 digits including decimals." promptTitle="8 Tax-Exempt Interest" prompt="Enter the Tax-Exempt Interest . It can be maximum of 13 digits including decimals (No negative amounts)" sqref="L1" xr:uid="{E4E0915A-640A-4070-A2D1-B6D6066A105C}"/>
    <dataValidation allowBlank="1" showInputMessage="1" showErrorMessage="1" errorTitle="9 Specified private activity,," error="Amount field length should not exceed more than 13 digits including decimals." promptTitle="9 Specified private activity,," prompt="8 Enter the Specified private activity bond interest. It can be maximum of 13 digits including decimals (No negative amounts)" sqref="M1" xr:uid="{90DD3C8A-4A20-4BFD-BABD-6902EE409E75}"/>
    <dataValidation allowBlank="1" showInputMessage="1" showErrorMessage="1" errorTitle="10 Market Discount" error="Amount field length should not exceed more than 13 digits including decimals." promptTitle="10 Market Discount" prompt="Enter the Market Discount. It can be maximum of 13 digits including decimals (No negative amounts)" sqref="N1" xr:uid="{0AFD0C66-391D-43F0-B652-7481D62DF1D7}"/>
    <dataValidation allowBlank="1" showInputMessage="1" showErrorMessage="1" errorTitle="11 Bond Premium" error="Amount field length should not exceed more than 13 digits including decimals." promptTitle="11 Bond Premium" prompt="Enter the Bond Premium It can be maximum of 13 digits including decimals (No negative amounts)" sqref="O1" xr:uid="{0D52A180-A90A-45D5-BB26-944A3A5C6194}"/>
    <dataValidation allowBlank="1" showInputMessage="1" showErrorMessage="1" errorTitle="12 Bond Premium on Treasury,," error="Amount field length should not exceed more than 13 digits including decimals." promptTitle="12 Bond Premium on Treasury,," prompt="Enter the Bond Premium on Treasury Obligations. It can be maximum of 13 digits including decimals (No negative amounts)" sqref="P1" xr:uid="{D2A06268-B333-4F80-BBD0-21B4B5E91F99}"/>
    <dataValidation allowBlank="1" showInputMessage="1" showErrorMessage="1" errorTitle=" 13 Bond premium on tax-exempt,," error="Amount field length should not exceed more than 13 digits including decimals." promptTitle=" 13 Bond premium on tax-exempt,," prompt="Enter the Bond premium on tax-exempt bond. It can be maximum of 13 digits including decimals (No negative amounts)" sqref="Q1" xr:uid="{0950E100-B066-47C8-A571-1B144E3D58BB}"/>
  </dataValidations>
  <hyperlinks>
    <hyperlink ref="A2" r:id="rId1" xr:uid="{27EADDC7-4F29-45CF-96F7-D1B6359DF2B0}"/>
    <hyperlink ref="A8" r:id="rId2" xr:uid="{59539DDE-2FDC-4750-B3F5-A2D6381ED415}"/>
    <hyperlink ref="B2" r:id="rId3" xr:uid="{24A9943C-90F5-4476-9041-74069FDBE05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173-1F93-478C-A7B6-4E1400AEF082}">
  <dimension ref="A1:Y26"/>
  <sheetViews>
    <sheetView workbookViewId="0">
      <selection activeCell="A5" sqref="A5"/>
    </sheetView>
  </sheetViews>
  <sheetFormatPr defaultColWidth="53.42578125" defaultRowHeight="15" x14ac:dyDescent="0.25"/>
  <cols>
    <col min="1" max="1" width="23.42578125" style="10" customWidth="1"/>
    <col min="2" max="2" width="21.28515625" style="10" customWidth="1"/>
    <col min="3" max="3" width="17.42578125" style="11" customWidth="1"/>
    <col min="4" max="9" width="30.7109375" style="23" customWidth="1"/>
    <col min="10" max="10" width="56.7109375" style="10" customWidth="1"/>
    <col min="11" max="17" width="30.7109375" style="23" customWidth="1"/>
    <col min="18" max="18" width="21.7109375" style="23" bestFit="1" customWidth="1"/>
    <col min="19" max="19" width="22" style="10" customWidth="1"/>
    <col min="20" max="20" width="28" style="11" customWidth="1"/>
    <col min="21" max="21" width="22.5703125" style="23" customWidth="1"/>
    <col min="22" max="22" width="21.85546875" style="23" bestFit="1" customWidth="1"/>
    <col min="23" max="23" width="22" style="10" customWidth="1"/>
    <col min="24" max="24" width="28" style="11" customWidth="1"/>
    <col min="25" max="25" width="24.28515625" style="23" customWidth="1"/>
    <col min="26" max="16384" width="53.42578125" style="10"/>
  </cols>
  <sheetData>
    <row r="1" spans="1:25" s="5" customFormat="1" ht="30.75" thickBot="1" x14ac:dyDescent="0.3">
      <c r="A1" s="1"/>
      <c r="B1" s="1"/>
      <c r="C1" s="2" t="s">
        <v>2</v>
      </c>
      <c r="D1" s="14" t="s">
        <v>72</v>
      </c>
      <c r="E1" s="14" t="s">
        <v>73</v>
      </c>
      <c r="F1" s="14" t="s">
        <v>74</v>
      </c>
      <c r="G1" s="14" t="s">
        <v>22</v>
      </c>
      <c r="H1" s="14" t="s">
        <v>75</v>
      </c>
      <c r="I1" s="14" t="s">
        <v>76</v>
      </c>
      <c r="J1" s="4" t="s">
        <v>77</v>
      </c>
      <c r="K1" s="15" t="s">
        <v>78</v>
      </c>
      <c r="L1" s="15" t="s">
        <v>79</v>
      </c>
      <c r="M1" s="15" t="s">
        <v>80</v>
      </c>
      <c r="N1" s="14" t="s">
        <v>81</v>
      </c>
      <c r="O1" s="14" t="s">
        <v>82</v>
      </c>
      <c r="P1" s="14" t="s">
        <v>83</v>
      </c>
      <c r="Q1" s="14" t="s">
        <v>84</v>
      </c>
      <c r="R1" s="16" t="s">
        <v>85</v>
      </c>
      <c r="S1" s="17" t="s">
        <v>86</v>
      </c>
      <c r="T1" s="18" t="s">
        <v>87</v>
      </c>
      <c r="U1" s="16" t="s">
        <v>88</v>
      </c>
      <c r="V1" s="19" t="s">
        <v>89</v>
      </c>
      <c r="W1" s="20" t="s">
        <v>90</v>
      </c>
      <c r="X1" s="21" t="s">
        <v>91</v>
      </c>
      <c r="Y1" s="19" t="s">
        <v>92</v>
      </c>
    </row>
    <row r="2" spans="1:25" ht="30.75" thickBot="1" x14ac:dyDescent="0.3">
      <c r="A2" s="22" t="s">
        <v>93</v>
      </c>
      <c r="B2" s="22" t="s">
        <v>66</v>
      </c>
      <c r="C2" s="11" t="s">
        <v>94</v>
      </c>
      <c r="D2" s="23">
        <v>500</v>
      </c>
      <c r="E2" s="23">
        <v>350</v>
      </c>
      <c r="F2" s="23">
        <v>5601.25</v>
      </c>
      <c r="G2" s="23">
        <v>2360.96</v>
      </c>
      <c r="H2" s="23">
        <v>1250</v>
      </c>
      <c r="I2" s="23">
        <v>2500</v>
      </c>
      <c r="J2" s="10" t="s">
        <v>95</v>
      </c>
      <c r="K2" s="23">
        <v>250.33</v>
      </c>
      <c r="L2" s="23">
        <v>250</v>
      </c>
      <c r="M2" s="23">
        <v>230</v>
      </c>
      <c r="N2" s="23">
        <v>154</v>
      </c>
      <c r="O2" s="23">
        <v>222</v>
      </c>
      <c r="P2" s="23">
        <v>255</v>
      </c>
      <c r="Q2" s="23">
        <v>124</v>
      </c>
      <c r="T2" s="10"/>
    </row>
    <row r="3" spans="1:25" ht="15.75" thickBot="1" x14ac:dyDescent="0.3">
      <c r="A3" s="24"/>
      <c r="B3" s="24"/>
      <c r="C3" s="11" t="s">
        <v>96</v>
      </c>
      <c r="D3" s="23">
        <v>501</v>
      </c>
      <c r="E3" s="23">
        <v>351</v>
      </c>
      <c r="F3" s="23">
        <v>5600</v>
      </c>
      <c r="G3" s="23">
        <v>2365</v>
      </c>
      <c r="H3" s="23">
        <v>1250</v>
      </c>
      <c r="I3" s="23">
        <v>2500</v>
      </c>
      <c r="J3" s="10" t="s">
        <v>95</v>
      </c>
      <c r="K3" s="23">
        <v>250.33</v>
      </c>
      <c r="L3" s="23">
        <v>250</v>
      </c>
      <c r="M3" s="23">
        <v>230</v>
      </c>
      <c r="N3" s="23">
        <v>154</v>
      </c>
      <c r="O3" s="23">
        <v>222</v>
      </c>
      <c r="P3" s="23">
        <v>255</v>
      </c>
      <c r="Q3" s="23">
        <v>124</v>
      </c>
    </row>
    <row r="4" spans="1:25" ht="15.75" thickBot="1" x14ac:dyDescent="0.3">
      <c r="A4" s="24" t="s">
        <v>97</v>
      </c>
      <c r="B4" s="24"/>
      <c r="C4" s="11" t="s">
        <v>98</v>
      </c>
      <c r="D4" s="23">
        <v>502</v>
      </c>
      <c r="E4" s="23">
        <v>352</v>
      </c>
      <c r="F4" s="23">
        <v>5598.75</v>
      </c>
      <c r="G4" s="23">
        <v>2369.04</v>
      </c>
      <c r="H4" s="23">
        <v>1250</v>
      </c>
      <c r="I4" s="23">
        <v>2500</v>
      </c>
      <c r="J4" s="10" t="s">
        <v>95</v>
      </c>
      <c r="K4" s="23">
        <v>250.33</v>
      </c>
      <c r="L4" s="23">
        <v>250</v>
      </c>
      <c r="M4" s="23">
        <v>230</v>
      </c>
      <c r="N4" s="23">
        <v>154</v>
      </c>
      <c r="O4" s="23">
        <v>222</v>
      </c>
      <c r="P4" s="23">
        <v>255</v>
      </c>
      <c r="Q4" s="23">
        <v>124</v>
      </c>
    </row>
    <row r="5" spans="1:25" ht="15.75" thickBot="1" x14ac:dyDescent="0.3">
      <c r="A5" s="9" t="s">
        <v>99</v>
      </c>
      <c r="B5" s="24"/>
      <c r="C5" s="11" t="s">
        <v>100</v>
      </c>
      <c r="D5" s="23">
        <v>503</v>
      </c>
      <c r="E5" s="23">
        <v>353</v>
      </c>
      <c r="F5" s="23">
        <v>5597.5</v>
      </c>
      <c r="G5" s="23">
        <v>2373.08</v>
      </c>
      <c r="H5" s="23">
        <v>1250</v>
      </c>
      <c r="I5" s="23">
        <v>2500</v>
      </c>
      <c r="J5" s="10" t="s">
        <v>95</v>
      </c>
      <c r="K5" s="23">
        <v>250.33</v>
      </c>
      <c r="L5" s="23">
        <v>250</v>
      </c>
      <c r="M5" s="23">
        <v>230</v>
      </c>
      <c r="N5" s="23">
        <v>154</v>
      </c>
      <c r="O5" s="23">
        <v>222</v>
      </c>
      <c r="P5" s="23">
        <v>255</v>
      </c>
      <c r="Q5" s="23">
        <v>124</v>
      </c>
    </row>
    <row r="6" spans="1:25" ht="15.75" thickBot="1" x14ac:dyDescent="0.3">
      <c r="A6" s="24"/>
      <c r="B6" s="24"/>
      <c r="C6" s="11" t="s">
        <v>101</v>
      </c>
      <c r="D6" s="23">
        <v>504</v>
      </c>
      <c r="E6" s="23">
        <v>354</v>
      </c>
      <c r="F6" s="23">
        <v>5596.25</v>
      </c>
      <c r="G6" s="23">
        <v>2377.12</v>
      </c>
      <c r="H6" s="23">
        <v>1250</v>
      </c>
      <c r="I6" s="23">
        <v>2500</v>
      </c>
      <c r="J6" s="10" t="s">
        <v>95</v>
      </c>
      <c r="K6" s="23">
        <v>250.33</v>
      </c>
      <c r="L6" s="23">
        <v>250</v>
      </c>
      <c r="M6" s="23">
        <v>230</v>
      </c>
      <c r="N6" s="23">
        <v>154</v>
      </c>
      <c r="O6" s="23">
        <v>222</v>
      </c>
      <c r="P6" s="23">
        <v>255</v>
      </c>
      <c r="Q6" s="23">
        <v>124</v>
      </c>
    </row>
    <row r="7" spans="1:25" ht="15.75" thickBot="1" x14ac:dyDescent="0.3">
      <c r="A7" s="9" t="s">
        <v>70</v>
      </c>
      <c r="B7" s="24"/>
      <c r="C7" s="11" t="s">
        <v>102</v>
      </c>
      <c r="D7" s="23">
        <v>505</v>
      </c>
      <c r="E7" s="23">
        <v>355</v>
      </c>
      <c r="F7" s="23">
        <v>5595</v>
      </c>
      <c r="G7" s="23">
        <v>23810.16</v>
      </c>
      <c r="H7" s="23">
        <v>1250</v>
      </c>
      <c r="I7" s="23">
        <v>2500</v>
      </c>
      <c r="J7" s="10" t="s">
        <v>95</v>
      </c>
      <c r="K7" s="23">
        <v>250.33</v>
      </c>
      <c r="L7" s="23">
        <v>250</v>
      </c>
      <c r="M7" s="23">
        <v>230</v>
      </c>
      <c r="N7" s="23">
        <v>154</v>
      </c>
      <c r="O7" s="23">
        <v>222</v>
      </c>
      <c r="P7" s="23">
        <v>255</v>
      </c>
      <c r="Q7" s="23">
        <v>124</v>
      </c>
    </row>
    <row r="8" spans="1:25" ht="15.75" thickBot="1" x14ac:dyDescent="0.3">
      <c r="A8" s="13" t="s">
        <v>71</v>
      </c>
      <c r="B8" s="24"/>
      <c r="C8" s="11" t="s">
        <v>103</v>
      </c>
      <c r="D8" s="23">
        <v>506</v>
      </c>
      <c r="E8" s="23">
        <v>356</v>
      </c>
      <c r="F8" s="23">
        <v>5593.75</v>
      </c>
      <c r="G8" s="23">
        <v>2385.1999999999998</v>
      </c>
      <c r="H8" s="23">
        <v>1250</v>
      </c>
      <c r="I8" s="23">
        <v>2500</v>
      </c>
      <c r="J8" s="10" t="s">
        <v>95</v>
      </c>
      <c r="K8" s="23">
        <v>250.33</v>
      </c>
      <c r="L8" s="23">
        <v>250</v>
      </c>
      <c r="M8" s="23">
        <v>230</v>
      </c>
      <c r="N8" s="23">
        <v>154</v>
      </c>
      <c r="O8" s="23">
        <v>222</v>
      </c>
      <c r="P8" s="23">
        <v>255</v>
      </c>
      <c r="Q8" s="23">
        <v>124</v>
      </c>
    </row>
    <row r="9" spans="1:25" ht="15.75" thickBot="1" x14ac:dyDescent="0.3">
      <c r="A9" s="24"/>
      <c r="B9" s="24"/>
      <c r="C9" s="11" t="s">
        <v>104</v>
      </c>
      <c r="D9" s="23">
        <v>507</v>
      </c>
      <c r="E9" s="23">
        <v>357</v>
      </c>
      <c r="F9" s="23">
        <v>5592.5</v>
      </c>
      <c r="G9" s="23">
        <v>2389.2399999999998</v>
      </c>
      <c r="H9" s="23">
        <v>1250</v>
      </c>
      <c r="I9" s="23">
        <v>2500</v>
      </c>
      <c r="J9" s="10" t="s">
        <v>95</v>
      </c>
      <c r="K9" s="23">
        <v>250.33</v>
      </c>
      <c r="L9" s="23">
        <v>250</v>
      </c>
      <c r="M9" s="23">
        <v>230</v>
      </c>
      <c r="N9" s="23">
        <v>154</v>
      </c>
      <c r="O9" s="23">
        <v>222</v>
      </c>
      <c r="P9" s="23">
        <v>255</v>
      </c>
      <c r="Q9" s="23">
        <v>124</v>
      </c>
    </row>
    <row r="10" spans="1:25" ht="15.75" thickBot="1" x14ac:dyDescent="0.3">
      <c r="A10" s="24"/>
      <c r="B10" s="24"/>
      <c r="C10" s="11" t="s">
        <v>105</v>
      </c>
      <c r="D10" s="23">
        <v>508</v>
      </c>
      <c r="E10" s="23">
        <v>358</v>
      </c>
      <c r="F10" s="23">
        <v>5591.25</v>
      </c>
      <c r="G10" s="23">
        <v>2393.2800000000002</v>
      </c>
      <c r="H10" s="23">
        <v>1250</v>
      </c>
      <c r="I10" s="23">
        <v>2500</v>
      </c>
      <c r="J10" s="10" t="s">
        <v>95</v>
      </c>
      <c r="K10" s="23">
        <v>250.33</v>
      </c>
      <c r="L10" s="23">
        <v>250</v>
      </c>
      <c r="M10" s="23">
        <v>230</v>
      </c>
      <c r="N10" s="23">
        <v>154</v>
      </c>
      <c r="O10" s="23">
        <v>222</v>
      </c>
      <c r="P10" s="23">
        <v>255</v>
      </c>
      <c r="Q10" s="23">
        <v>124</v>
      </c>
    </row>
    <row r="11" spans="1:25" ht="15.75" thickBot="1" x14ac:dyDescent="0.3">
      <c r="A11" s="24"/>
      <c r="B11" s="24"/>
      <c r="C11" s="11" t="s">
        <v>106</v>
      </c>
      <c r="D11" s="23">
        <v>509</v>
      </c>
      <c r="E11" s="23">
        <v>359</v>
      </c>
      <c r="F11" s="23">
        <v>5590</v>
      </c>
      <c r="G11" s="23">
        <v>2397.3200000000002</v>
      </c>
      <c r="H11" s="23">
        <v>1250</v>
      </c>
      <c r="I11" s="23">
        <v>2500</v>
      </c>
      <c r="J11" s="10" t="s">
        <v>95</v>
      </c>
      <c r="K11" s="23">
        <v>250.33</v>
      </c>
      <c r="L11" s="23">
        <v>250</v>
      </c>
      <c r="M11" s="23">
        <v>230</v>
      </c>
      <c r="N11" s="23">
        <v>154</v>
      </c>
      <c r="O11" s="23">
        <v>222</v>
      </c>
      <c r="P11" s="23">
        <v>255</v>
      </c>
      <c r="Q11" s="23">
        <v>124</v>
      </c>
    </row>
    <row r="12" spans="1:25" ht="15.75" thickBot="1" x14ac:dyDescent="0.3">
      <c r="A12" s="24"/>
      <c r="B12" s="24"/>
      <c r="C12" s="11" t="s">
        <v>107</v>
      </c>
      <c r="D12" s="23">
        <v>510</v>
      </c>
      <c r="E12" s="23">
        <v>360</v>
      </c>
      <c r="F12" s="23">
        <v>5588.75</v>
      </c>
      <c r="G12" s="23">
        <v>2401.36</v>
      </c>
      <c r="H12" s="23">
        <v>1250</v>
      </c>
      <c r="I12" s="23">
        <v>2500</v>
      </c>
      <c r="J12" s="10" t="s">
        <v>95</v>
      </c>
      <c r="K12" s="23">
        <v>250.33</v>
      </c>
      <c r="L12" s="23">
        <v>250</v>
      </c>
      <c r="M12" s="23">
        <v>230</v>
      </c>
      <c r="N12" s="23">
        <v>154</v>
      </c>
      <c r="O12" s="23">
        <v>222</v>
      </c>
      <c r="P12" s="23">
        <v>255</v>
      </c>
      <c r="Q12" s="23">
        <v>124</v>
      </c>
    </row>
    <row r="13" spans="1:25" ht="15.75" thickBot="1" x14ac:dyDescent="0.3">
      <c r="A13" s="24" t="s">
        <v>108</v>
      </c>
      <c r="B13" s="24"/>
      <c r="C13" s="11" t="s">
        <v>109</v>
      </c>
      <c r="D13" s="23">
        <v>511</v>
      </c>
      <c r="E13" s="23">
        <v>361</v>
      </c>
      <c r="F13" s="23">
        <v>5587.5</v>
      </c>
      <c r="G13" s="23">
        <v>2405.4</v>
      </c>
      <c r="H13" s="23">
        <v>1250</v>
      </c>
      <c r="I13" s="23">
        <v>2500</v>
      </c>
      <c r="J13" s="10" t="s">
        <v>95</v>
      </c>
      <c r="K13" s="23">
        <v>250.33</v>
      </c>
      <c r="L13" s="23">
        <v>250</v>
      </c>
      <c r="M13" s="23">
        <v>230</v>
      </c>
      <c r="N13" s="23">
        <v>154</v>
      </c>
      <c r="O13" s="23">
        <v>222</v>
      </c>
      <c r="P13" s="23">
        <v>255</v>
      </c>
      <c r="Q13" s="23">
        <v>124</v>
      </c>
    </row>
    <row r="14" spans="1:25" x14ac:dyDescent="0.25">
      <c r="C14" s="11" t="s">
        <v>110</v>
      </c>
      <c r="D14" s="23">
        <v>512</v>
      </c>
      <c r="E14" s="23">
        <v>362</v>
      </c>
      <c r="F14" s="23">
        <v>5586.25</v>
      </c>
      <c r="G14" s="23">
        <v>2409.44</v>
      </c>
    </row>
    <row r="15" spans="1:25" x14ac:dyDescent="0.25">
      <c r="C15" s="11" t="s">
        <v>111</v>
      </c>
      <c r="D15" s="23">
        <v>513</v>
      </c>
      <c r="E15" s="23">
        <v>363</v>
      </c>
      <c r="F15" s="23">
        <v>5585</v>
      </c>
      <c r="G15" s="23">
        <v>2413.48</v>
      </c>
    </row>
    <row r="16" spans="1:25" x14ac:dyDescent="0.25">
      <c r="C16" s="11" t="s">
        <v>112</v>
      </c>
      <c r="D16" s="23">
        <v>514</v>
      </c>
      <c r="E16" s="23">
        <v>364</v>
      </c>
      <c r="F16" s="23">
        <v>5583.75</v>
      </c>
      <c r="G16" s="23">
        <v>2417.52</v>
      </c>
    </row>
    <row r="17" spans="3:7" x14ac:dyDescent="0.25">
      <c r="C17" s="11" t="s">
        <v>113</v>
      </c>
      <c r="D17" s="23">
        <v>515</v>
      </c>
      <c r="E17" s="23">
        <v>365</v>
      </c>
      <c r="F17" s="23">
        <v>5582.5</v>
      </c>
      <c r="G17" s="23">
        <v>2421.56</v>
      </c>
    </row>
    <row r="18" spans="3:7" x14ac:dyDescent="0.25">
      <c r="C18" s="11" t="s">
        <v>114</v>
      </c>
      <c r="D18" s="23">
        <v>516</v>
      </c>
      <c r="E18" s="23">
        <v>366</v>
      </c>
      <c r="F18" s="23">
        <v>5581.25</v>
      </c>
      <c r="G18" s="23">
        <v>2425.6</v>
      </c>
    </row>
    <row r="19" spans="3:7" x14ac:dyDescent="0.25">
      <c r="C19" s="11" t="s">
        <v>115</v>
      </c>
      <c r="D19" s="23">
        <v>517</v>
      </c>
      <c r="E19" s="23">
        <v>367</v>
      </c>
      <c r="F19" s="23">
        <v>5580</v>
      </c>
      <c r="G19" s="23">
        <v>2429.64</v>
      </c>
    </row>
    <row r="20" spans="3:7" x14ac:dyDescent="0.25">
      <c r="C20" s="11" t="s">
        <v>116</v>
      </c>
      <c r="D20" s="23">
        <v>518</v>
      </c>
      <c r="E20" s="23">
        <v>368</v>
      </c>
      <c r="F20" s="23">
        <v>5578.75</v>
      </c>
      <c r="G20" s="23">
        <v>2433.6799999999998</v>
      </c>
    </row>
    <row r="21" spans="3:7" x14ac:dyDescent="0.25">
      <c r="C21" s="11" t="s">
        <v>117</v>
      </c>
      <c r="D21" s="23">
        <v>519</v>
      </c>
      <c r="E21" s="23">
        <v>369</v>
      </c>
      <c r="F21" s="23">
        <v>5577.5</v>
      </c>
      <c r="G21" s="23">
        <v>2437.7199999999998</v>
      </c>
    </row>
    <row r="22" spans="3:7" x14ac:dyDescent="0.25">
      <c r="C22" s="11" t="s">
        <v>118</v>
      </c>
      <c r="D22" s="23">
        <v>520</v>
      </c>
      <c r="E22" s="23">
        <v>370</v>
      </c>
      <c r="F22" s="23">
        <v>5576.25</v>
      </c>
      <c r="G22" s="23">
        <v>2441.7600000000002</v>
      </c>
    </row>
    <row r="23" spans="3:7" x14ac:dyDescent="0.25">
      <c r="C23" s="11" t="s">
        <v>119</v>
      </c>
      <c r="D23" s="23">
        <v>521</v>
      </c>
      <c r="E23" s="23">
        <v>371</v>
      </c>
      <c r="F23" s="23">
        <v>5575</v>
      </c>
      <c r="G23" s="23">
        <v>2445.8000000000002</v>
      </c>
    </row>
    <row r="24" spans="3:7" x14ac:dyDescent="0.25">
      <c r="C24" s="11" t="s">
        <v>120</v>
      </c>
      <c r="D24" s="23">
        <v>522</v>
      </c>
      <c r="E24" s="23">
        <v>372</v>
      </c>
      <c r="F24" s="23">
        <v>5573.75</v>
      </c>
      <c r="G24" s="23">
        <v>2449.84</v>
      </c>
    </row>
    <row r="25" spans="3:7" x14ac:dyDescent="0.25">
      <c r="C25" s="11" t="s">
        <v>121</v>
      </c>
      <c r="D25" s="23">
        <v>523</v>
      </c>
      <c r="E25" s="23">
        <v>373</v>
      </c>
      <c r="F25" s="23">
        <v>5572.5</v>
      </c>
      <c r="G25" s="23">
        <v>2453.88</v>
      </c>
    </row>
    <row r="26" spans="3:7" x14ac:dyDescent="0.25">
      <c r="C26" s="11" t="s">
        <v>122</v>
      </c>
      <c r="D26" s="23">
        <v>524</v>
      </c>
      <c r="E26" s="23">
        <v>374</v>
      </c>
      <c r="F26" s="23">
        <v>5571.25</v>
      </c>
      <c r="G26" s="23">
        <v>2457.92</v>
      </c>
    </row>
  </sheetData>
  <dataValidations count="43">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75972C0A-C38A-49D0-9041-47D320C19B5B}">
      <formula1>20</formula1>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88215FA1-5260-4EE5-AEBF-8198CC1A2066}">
      <formula1>40</formula1>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B598F07E-ECDA-4AF9-98F1-A50334D84CD4}">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37662B63-DF6D-41F0-AF71-33247947F580}">
      <formula1>1000000000</formula1>
      <formula2>9999999999</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2A333A18-F333-4D6A-AD07-84988B82D26A}">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81A33C33-0F32-40C5-AAF9-69E6813CAC44}">
      <formula1>27</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BA37CAF1-0C27-42B2-B7A8-6BC91F7161EC}">
      <formula1>40</formula1>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222D66D5-E3F8-430A-B678-22E2875E92E7}">
      <formula1>5</formula1>
      <formula2>9</formula2>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4D366E5-1673-455C-9AC0-5AAF55D3EEE9}">
      <formula1>0</formula1>
      <formula2>0</formula2>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71C8D740-E519-440C-B09B-24BD3B2B4625}">
      <formula1>40</formula1>
    </dataValidation>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BA27EDB2-202B-4158-9CF3-530ADD8A7F9A}"/>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DC9FB37F-5F27-4E49-976B-4BE3E1AE3348}"/>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E91A079E-DE72-4355-BE87-B6DE5FEC3131}"/>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EAF25E27-D36B-4243-96DA-3AB1421B273E}">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218AED6B-9ADD-4273-9277-00ECCA018742}"/>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A597B2DC-4459-4B87-90C7-BE2793235935}">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744C6654-412D-4B1C-907F-9F83510CC4CB}"/>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34EAA8BD-2333-491F-9839-07384DF087A1}">
      <formula1>40</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3D9B9482-4AAF-465F-87C1-62BA5E2222D6}"/>
    <dataValidation type="list" allowBlank="1" showInputMessage="1" showErrorMessage="1" errorTitle="State" error="Please don't type. Select your Recipient's state from the drop down" promptTitle="State" prompt="Select your Recipient's state from the drop down" sqref="S2:S1048576 W2:W1048576" xr:uid="{D516B4D3-AED8-4BB5-945A-8E6B36001F30}">
      <formula1>State_nm_range</formula1>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617371D7-6863-43D7-9932-A8157884F17A}">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A4D48BE9-7433-4654-9F75-34F365389370}">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BC686F4-A67C-466F-B1A5-21FBA4F6FB67}">
      <formula1>0</formula1>
      <formula2>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67A522-133B-4F3C-BBF9-9364DA386F83}">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CA30567B-1CFE-441F-838F-9BBAB9AF642D}">
      <formula1>0</formula1>
      <formula2>99999999999.99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28B9A082-A485-4385-AAFE-90A5A52CC762}">
      <formula1>0</formula1>
      <formula2>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6E21B691-5F1E-4BE5-A215-C4D3042D8E60}">
      <formula1>0</formula1>
      <formula2>9999999999.99</formula2>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669F085E-BE1E-4F36-9929-5B98DDB6F234}">
      <formula1>0</formula1>
      <formula2>99999999999.99</formula2>
    </dataValidation>
    <dataValidation type="list" allowBlank="1" showInputMessage="1" showErrorMessage="1" sqref="J2:J1048576" xr:uid="{8B25498C-4ADE-4B5D-B6E9-8E5B51720D59}">
      <formula1>"Yes,No"</formula1>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1ED446BA-3675-464D-8F0D-360C66C60FF2}">
      <formula1>0</formula1>
      <formula2>9999999999.99</formula2>
    </dataValidation>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4A256FD4-7432-469D-833A-E58698EDE961}">
      <formula1>0</formula1>
      <formula2>9999999999.99</formula2>
    </dataValidation>
    <dataValidation allowBlank="1" showInputMessage="1" showErrorMessage="1" sqref="J1" xr:uid="{3C73E9A2-6FC1-4F5B-82A4-CA1E45722712}"/>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D9AAE55F-0B42-451E-85B1-49F2F759C743}">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67AA177E-0CE0-4901-B22A-BDCEE40326C2}">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7D36CD01-6668-4935-832B-AE61478676A0}">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56F4D6C2-9A39-4321-894C-2AB7D3A04750}">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49E02A49-BB8C-405A-A88C-5F43D4AC00B1}">
      <formula1>0</formula1>
      <formula2>9999999999.99</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C508C13E-BF25-468D-8E2A-24CD7C4A1228}">
      <formula1>0</formula1>
      <formula2>9999999999.99</formula2>
    </dataValidation>
    <dataValidation type="textLength" allowBlank="1" showInputMessage="1" showErrorMessage="1" errorTitle="Payer's State no" error="It should not exceed 20 characters." promptTitle=" Payer's State no" prompt="Enter Payer's State no of the state selected(16a)" sqref="T1:T1048576" xr:uid="{F3BA83E2-87C7-4F1A-8ED8-00618377B3B6}">
      <formula1>0</formula1>
      <formula2>20</formula2>
    </dataValidation>
    <dataValidation type="textLength" allowBlank="1" showInputMessage="1" showErrorMessage="1" errorTitle="Payer's State no" error="It should not exceed 20 characters." promptTitle=" Payer's State no" prompt="Enter Payer's State no of the state selected(16b)" sqref="X1:X1048576" xr:uid="{846791AC-8F86-45D5-8E5D-1CF75DF1160E}">
      <formula1>0</formula1>
      <formula2>20</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0CB636AA-CAF2-4EBF-88A0-C4D54D90BC55}"/>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139F7DBA-26CF-4C5A-BA10-4931959D49E8}">
      <formula1>0</formula1>
      <formula2>9999999999.99</formula2>
    </dataValidation>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616D7D30-EC94-41A4-8268-95E49BAF4149}">
      <formula1>9</formula1>
    </dataValidation>
  </dataValidations>
  <hyperlinks>
    <hyperlink ref="A2" r:id="rId1" xr:uid="{559D426E-784B-4D6F-890D-570031ED0E2A}"/>
    <hyperlink ref="B2" r:id="rId2" xr:uid="{05D545AF-0784-4A02-AE5D-0FEAF1376096}"/>
    <hyperlink ref="A8" r:id="rId3" xr:uid="{7B8CA635-BE14-4E91-AAE3-22AA93706D7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64994-83A5-4473-9AD6-EC69E072BB2F}">
  <dimension ref="A1:AG11"/>
  <sheetViews>
    <sheetView workbookViewId="0">
      <selection activeCell="C9" sqref="C9"/>
    </sheetView>
  </sheetViews>
  <sheetFormatPr defaultColWidth="35.85546875" defaultRowHeight="15" x14ac:dyDescent="0.25"/>
  <cols>
    <col min="1" max="16384" width="35.85546875" style="9"/>
  </cols>
  <sheetData>
    <row r="1" spans="1:33" s="5" customFormat="1" ht="32.25" customHeight="1" thickBot="1" x14ac:dyDescent="0.3">
      <c r="A1" s="1" t="s">
        <v>15</v>
      </c>
      <c r="B1" s="12" t="s">
        <v>64</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23</v>
      </c>
      <c r="AA1" s="1" t="s">
        <v>24</v>
      </c>
      <c r="AB1" s="2" t="s">
        <v>25</v>
      </c>
      <c r="AC1" s="1" t="s">
        <v>26</v>
      </c>
      <c r="AD1" s="1" t="s">
        <v>27</v>
      </c>
      <c r="AE1" s="1" t="s">
        <v>28</v>
      </c>
      <c r="AF1" s="2" t="s">
        <v>29</v>
      </c>
      <c r="AG1" s="1" t="s">
        <v>30</v>
      </c>
    </row>
    <row r="2" spans="1:33" ht="16.5" thickBot="1" x14ac:dyDescent="0.3">
      <c r="A2" s="13" t="s">
        <v>65</v>
      </c>
      <c r="B2" s="13" t="s">
        <v>66</v>
      </c>
      <c r="C2" s="24" t="s">
        <v>124</v>
      </c>
      <c r="D2" s="6" t="s">
        <v>38</v>
      </c>
      <c r="E2" s="11" t="s">
        <v>39</v>
      </c>
      <c r="F2" s="11" t="s">
        <v>49</v>
      </c>
      <c r="G2" s="10" t="s">
        <v>50</v>
      </c>
      <c r="H2" s="10" t="s">
        <v>51</v>
      </c>
      <c r="I2" s="10" t="s">
        <v>52</v>
      </c>
      <c r="J2" s="10" t="s">
        <v>53</v>
      </c>
      <c r="K2" s="11" t="s">
        <v>54</v>
      </c>
      <c r="W2" s="9">
        <v>5600</v>
      </c>
      <c r="Y2" s="9">
        <v>2530</v>
      </c>
    </row>
    <row r="3" spans="1:33" ht="15.75" x14ac:dyDescent="0.25">
      <c r="C3" s="25" t="s">
        <v>126</v>
      </c>
      <c r="D3" s="6" t="s">
        <v>38</v>
      </c>
      <c r="E3" s="11" t="s">
        <v>40</v>
      </c>
      <c r="F3" s="11" t="s">
        <v>49</v>
      </c>
      <c r="G3" s="10" t="s">
        <v>55</v>
      </c>
      <c r="H3" s="10" t="s">
        <v>51</v>
      </c>
      <c r="I3" s="10" t="s">
        <v>52</v>
      </c>
      <c r="J3" s="10" t="s">
        <v>53</v>
      </c>
      <c r="K3" s="11" t="s">
        <v>54</v>
      </c>
      <c r="W3" s="9">
        <f>W2+250</f>
        <v>5850</v>
      </c>
      <c r="Y3" s="9">
        <f>Y2+225</f>
        <v>2755</v>
      </c>
    </row>
    <row r="4" spans="1:33" ht="16.5" thickBot="1" x14ac:dyDescent="0.3">
      <c r="A4" s="9" t="s">
        <v>69</v>
      </c>
      <c r="B4" s="9" t="s">
        <v>128</v>
      </c>
      <c r="C4" s="25" t="s">
        <v>127</v>
      </c>
      <c r="D4" s="6" t="s">
        <v>38</v>
      </c>
      <c r="E4" s="11" t="s">
        <v>41</v>
      </c>
      <c r="F4" s="11" t="s">
        <v>49</v>
      </c>
      <c r="G4" s="10" t="s">
        <v>56</v>
      </c>
      <c r="H4" s="10" t="s">
        <v>51</v>
      </c>
      <c r="I4" s="10" t="s">
        <v>52</v>
      </c>
      <c r="J4" s="10" t="s">
        <v>53</v>
      </c>
      <c r="K4" s="11" t="s">
        <v>54</v>
      </c>
      <c r="W4" s="9">
        <f t="shared" ref="W4:W11" si="0">W3+250</f>
        <v>6100</v>
      </c>
      <c r="Y4" s="9">
        <f t="shared" ref="Y4:Y11" si="1">Y3+225</f>
        <v>2980</v>
      </c>
    </row>
    <row r="5" spans="1:33" ht="16.5" thickBot="1" x14ac:dyDescent="0.3">
      <c r="A5" s="9" t="s">
        <v>67</v>
      </c>
      <c r="B5" s="13" t="s">
        <v>129</v>
      </c>
      <c r="C5" s="24" t="s">
        <v>32</v>
      </c>
      <c r="D5" s="6" t="s">
        <v>38</v>
      </c>
      <c r="E5" s="11" t="s">
        <v>42</v>
      </c>
      <c r="F5" s="11" t="s">
        <v>49</v>
      </c>
      <c r="G5" s="10" t="s">
        <v>57</v>
      </c>
      <c r="H5" s="10" t="s">
        <v>51</v>
      </c>
      <c r="I5" s="10" t="s">
        <v>52</v>
      </c>
      <c r="J5" s="10" t="s">
        <v>53</v>
      </c>
      <c r="K5" s="11" t="s">
        <v>54</v>
      </c>
      <c r="W5" s="9">
        <f t="shared" si="0"/>
        <v>6350</v>
      </c>
      <c r="Y5" s="9">
        <f t="shared" si="1"/>
        <v>3205</v>
      </c>
    </row>
    <row r="6" spans="1:33" ht="16.5" thickBot="1" x14ac:dyDescent="0.3">
      <c r="A6" s="9" t="s">
        <v>125</v>
      </c>
      <c r="C6" s="24" t="s">
        <v>33</v>
      </c>
      <c r="D6" s="6" t="s">
        <v>38</v>
      </c>
      <c r="E6" s="11" t="s">
        <v>43</v>
      </c>
      <c r="F6" s="11" t="s">
        <v>49</v>
      </c>
      <c r="G6" s="10" t="s">
        <v>58</v>
      </c>
      <c r="H6" s="10" t="s">
        <v>51</v>
      </c>
      <c r="I6" s="10" t="s">
        <v>52</v>
      </c>
      <c r="J6" s="10" t="s">
        <v>53</v>
      </c>
      <c r="K6" s="11" t="s">
        <v>54</v>
      </c>
      <c r="W6" s="9">
        <f t="shared" si="0"/>
        <v>6600</v>
      </c>
      <c r="Y6" s="9">
        <f t="shared" si="1"/>
        <v>3430</v>
      </c>
    </row>
    <row r="7" spans="1:33" ht="16.5" thickBot="1" x14ac:dyDescent="0.3">
      <c r="A7" s="9" t="s">
        <v>70</v>
      </c>
      <c r="C7" s="24" t="s">
        <v>34</v>
      </c>
      <c r="D7" s="6" t="s">
        <v>38</v>
      </c>
      <c r="E7" s="11" t="s">
        <v>44</v>
      </c>
      <c r="F7" s="11" t="s">
        <v>49</v>
      </c>
      <c r="G7" s="10" t="s">
        <v>59</v>
      </c>
      <c r="H7" s="10" t="s">
        <v>51</v>
      </c>
      <c r="I7" s="10" t="s">
        <v>52</v>
      </c>
      <c r="J7" s="10" t="s">
        <v>53</v>
      </c>
      <c r="K7" s="11" t="s">
        <v>54</v>
      </c>
      <c r="W7" s="9">
        <f t="shared" si="0"/>
        <v>6850</v>
      </c>
      <c r="Y7" s="9">
        <v>8500</v>
      </c>
    </row>
    <row r="8" spans="1:33" ht="16.5" thickBot="1" x14ac:dyDescent="0.3">
      <c r="A8" s="13" t="s">
        <v>71</v>
      </c>
      <c r="C8" s="24" t="s">
        <v>35</v>
      </c>
      <c r="D8" s="6" t="s">
        <v>38</v>
      </c>
      <c r="E8" s="11" t="s">
        <v>45</v>
      </c>
      <c r="F8" s="11" t="s">
        <v>49</v>
      </c>
      <c r="G8" s="10" t="s">
        <v>60</v>
      </c>
      <c r="H8" s="10" t="s">
        <v>51</v>
      </c>
      <c r="I8" s="10" t="s">
        <v>52</v>
      </c>
      <c r="J8" s="10" t="s">
        <v>53</v>
      </c>
      <c r="K8" s="11" t="s">
        <v>54</v>
      </c>
      <c r="W8" s="9">
        <v>10777</v>
      </c>
      <c r="Y8" s="9">
        <f t="shared" si="1"/>
        <v>8725</v>
      </c>
    </row>
    <row r="9" spans="1:33" ht="16.5" thickBot="1" x14ac:dyDescent="0.3">
      <c r="C9" s="24" t="s">
        <v>36</v>
      </c>
      <c r="D9" s="6" t="s">
        <v>38</v>
      </c>
      <c r="E9" s="11" t="s">
        <v>46</v>
      </c>
      <c r="F9" s="11" t="s">
        <v>49</v>
      </c>
      <c r="G9" s="10" t="s">
        <v>61</v>
      </c>
      <c r="H9" s="10" t="s">
        <v>51</v>
      </c>
      <c r="I9" s="10" t="s">
        <v>52</v>
      </c>
      <c r="J9" s="10" t="s">
        <v>53</v>
      </c>
      <c r="K9" s="11" t="s">
        <v>54</v>
      </c>
      <c r="W9" s="9">
        <f t="shared" si="0"/>
        <v>11027</v>
      </c>
      <c r="Y9" s="9">
        <f t="shared" si="1"/>
        <v>8950</v>
      </c>
    </row>
    <row r="10" spans="1:33" ht="16.5" thickBot="1" x14ac:dyDescent="0.3">
      <c r="C10" s="24" t="s">
        <v>37</v>
      </c>
      <c r="D10" s="6" t="s">
        <v>38</v>
      </c>
      <c r="E10" s="11" t="s">
        <v>47</v>
      </c>
      <c r="F10" s="11" t="s">
        <v>49</v>
      </c>
      <c r="G10" s="10" t="s">
        <v>62</v>
      </c>
      <c r="H10" s="10" t="s">
        <v>51</v>
      </c>
      <c r="I10" s="10" t="s">
        <v>52</v>
      </c>
      <c r="J10" s="10" t="s">
        <v>53</v>
      </c>
      <c r="K10" s="11" t="s">
        <v>54</v>
      </c>
      <c r="W10" s="9">
        <f t="shared" si="0"/>
        <v>11277</v>
      </c>
      <c r="Y10" s="9">
        <f t="shared" si="1"/>
        <v>9175</v>
      </c>
    </row>
    <row r="11" spans="1:33" ht="16.5" thickBot="1" x14ac:dyDescent="0.3">
      <c r="C11" s="24" t="s">
        <v>123</v>
      </c>
      <c r="D11" s="6" t="s">
        <v>38</v>
      </c>
      <c r="E11" s="11" t="s">
        <v>48</v>
      </c>
      <c r="F11" s="11" t="s">
        <v>49</v>
      </c>
      <c r="G11" s="10" t="s">
        <v>63</v>
      </c>
      <c r="H11" s="10" t="s">
        <v>51</v>
      </c>
      <c r="I11" s="10" t="s">
        <v>52</v>
      </c>
      <c r="J11" s="10" t="s">
        <v>53</v>
      </c>
      <c r="K11" s="11" t="s">
        <v>54</v>
      </c>
      <c r="W11" s="9">
        <f t="shared" si="0"/>
        <v>11527</v>
      </c>
      <c r="Y11" s="9">
        <f t="shared" si="1"/>
        <v>9400</v>
      </c>
    </row>
  </sheetData>
  <dataValidations count="22">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CD769F1C-4BD9-44D8-B06E-419E7E5BE2C3}">
      <formula1>40</formula1>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37A30D53-0352-4FC2-9234-127ADC269F26}">
      <formula1>40</formula1>
    </dataValidation>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DA19C06-AC8B-48F6-8561-C278A95F5AD9}">
      <formula1>0</formula1>
      <formula2>0</formula2>
    </dataValidation>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54997944-98EC-4BEA-A814-F6A9AF7563B0}"/>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44D28766-EF6F-41CE-8C53-902D63C66264}"/>
    <dataValidation allowBlank="1" showInputMessage="1" showErrorMessage="1" promptTitle="Address 1" prompt="Please do not enter specl characters like @ \ /  etc... We accept only [&amp; ( ) - ' , . and #]" sqref="L1" xr:uid="{15DF7312-513B-4AF1-8CC7-8DB60CDC82D8}"/>
    <dataValidation allowBlank="1" showInputMessage="1" showErrorMessage="1" sqref="I1:K1 R1:W1 Y1:AG1" xr:uid="{B3EAAFE3-0D1C-4A37-9CD3-54E768863AF9}"/>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B5C6BBFE-B9B2-4750-B675-42FAB8BD238F}">
      <formula1>40</formula1>
    </dataValidation>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84218F17-6C57-447B-8835-29774A78B8A8}">
      <formula1>40</formula1>
    </dataValidation>
    <dataValidation allowBlank="1" showInputMessage="1" showErrorMessage="1" errorTitle="Type of TIN" error="Please don't type. Select the Type of TIN from the drop down." promptTitle="Type of TIN" prompt="Select the Type of TIN" sqref="D1" xr:uid="{8CF60B19-CCD4-4E7B-9D4A-1CA2817600AD}"/>
    <dataValidation operator="lessThanOrEqual" allowBlank="1" showInputMessage="1" showErrorMessage="1" errorTitle="Name" error=" It should be within 40 characters" promptTitle="Name" prompt="Enter Recipient's Name here.It can be maximum of 40 characters and the field should not be blank." sqref="A1:C1" xr:uid="{B175B1F1-0724-4881-8DD3-77E5B4685646}"/>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7937ABEC-12EC-4761-99ED-D3C56E030501}"/>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26F82C72-1608-4E0F-855D-FBE229582ED8}">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23C2D509-4B6E-418B-B306-F843B996967C}"/>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53D49FE5-B297-4551-ADA0-F6F6ACA52434}">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3E1B25FA-0BF8-40D9-93AF-F1EF45035EE8}">
      <formula1>9</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B2652F82-BF04-4480-B4A5-C0961B8932D0}">
      <formula1>40</formula1>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A0120E58-B3D7-468B-828F-4A90101D9DCA}">
      <formula1>40</formula1>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AC71F3A6-DE6F-4AF0-9800-2740A3E703B4}">
      <formula1>1000000000</formula1>
      <formula2>9999999999</formula2>
    </dataValidation>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9622A221-0BCC-4C83-9E48-1120224AB357}">
      <formula1>1000000000</formula1>
      <formula2>9999999999</formula2>
    </dataValidation>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E704150A-2C4A-4395-A50E-9E6A79AF20EC}"/>
    <dataValidation allowBlank="1" showInputMessage="1" showErrorMessage="1" promptTitle="Direct sales totalling $5000 " sqref="X1" xr:uid="{BEC237EC-10B4-4EA9-941F-0C4B303555F1}"/>
  </dataValidations>
  <hyperlinks>
    <hyperlink ref="A2" r:id="rId1" xr:uid="{81766EB9-7ABA-4C56-988D-8C1ED2277545}"/>
    <hyperlink ref="B2" r:id="rId2" xr:uid="{FEA784D7-C5DC-47AF-A07A-1FFAC0196C42}"/>
    <hyperlink ref="A8" r:id="rId3" xr:uid="{07CD0429-C8A0-4C1F-AC8E-CC5423E43813}"/>
    <hyperlink ref="B5" r:id="rId4" xr:uid="{7056B238-2AA6-47FD-8251-0AEF4A070F20}"/>
  </hyperlinks>
  <pageMargins left="0.7" right="0.7" top="0.75" bottom="0.75" header="0.3" footer="0.3"/>
  <pageSetup orientation="portrait" horizontalDpi="200" verticalDpi="2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1099Nec</vt:lpstr>
      <vt:lpstr>1099Misc</vt:lpstr>
      <vt:lpstr>1099Int</vt:lpstr>
      <vt:lpstr>1099_Misc_Scenario</vt:lpstr>
      <vt:lpstr>1099_Nec_Scenario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STS366-SABARISINDU S</dc:creator>
  <cp:lastModifiedBy>STS366-SABARISINDU S</cp:lastModifiedBy>
  <dcterms:created xsi:type="dcterms:W3CDTF">2022-04-05T10:32:59Z</dcterms:created>
  <dcterms:modified xsi:type="dcterms:W3CDTF">2022-05-10T12:56:18Z</dcterms:modified>
</cp:coreProperties>
</file>