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22c01bf79ed3048/Desktop/PROJECTS DA/Hospital ER Analysis/"/>
    </mc:Choice>
  </mc:AlternateContent>
  <xr:revisionPtr revIDLastSave="0" documentId="8_{C7917BB4-823B-48E6-81A7-8B32E3FB7D3A}" xr6:coauthVersionLast="47" xr6:coauthVersionMax="47" xr10:uidLastSave="{00000000-0000-0000-0000-000000000000}"/>
  <bookViews>
    <workbookView minimized="1" xWindow="4800" yWindow="2810" windowWidth="14400" windowHeight="7270" activeTab="1" xr2:uid="{41ECDC5C-BE7D-4D5A-AA55-11CC1CAAC8B7}"/>
  </bookViews>
  <sheets>
    <sheet name="Pivot Table" sheetId="1" r:id="rId1"/>
    <sheet name="Dashboard" sheetId="2" r:id="rId2"/>
    <sheet name="Daily ER Patients" sheetId="4" r:id="rId3"/>
    <sheet name="Daily Wait Time" sheetId="5" r:id="rId4"/>
    <sheet name="Satisfaction Score" sheetId="8" r:id="rId5"/>
  </sheets>
  <definedNames>
    <definedName name="Slicer_Column1__Month">#N/A</definedName>
    <definedName name="Slicer_Column1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02fbca-0760-4cf4-b2ab-b9c803818d12" name="Hospital Emergency Room Data" connection="Query - Hospital Emergency Room Data"/>
          <x15:modelTable id="Calender Date_cdd22c21-3e0e-4350-8665-58d28b009c1a" name="Calender Date" connection="Query - Calender Date"/>
        </x15:modelTables>
        <x15:modelRelationships>
          <x15:modelRelationship fromTable="Hospital Emergency Room Data" fromColumn="Patient Admission Date" toTable="Calender Date" toColumn="Column1"/>
        </x15:modelRelationships>
        <x15:extLst>
          <ext xmlns:x16="http://schemas.microsoft.com/office/spreadsheetml/2014/11/main" uri="{9835A34E-60A6-4A7C-AAB8-D5F71C897F49}">
            <x16:modelTimeGroupings>
              <x16:modelTimeGrouping tableName="Calender Dat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4" i="1" l="1"/>
  <c r="U43" i="1"/>
  <c r="N28" i="1"/>
  <c r="M28" i="1"/>
  <c r="N27" i="1"/>
  <c r="M27" i="1"/>
  <c r="Q37" i="1"/>
  <c r="P37" i="1"/>
  <c r="Y16" i="1"/>
  <c r="X16" i="1"/>
  <c r="Y15" i="1"/>
  <c r="X15" i="1"/>
  <c r="BG109" i="2"/>
  <c r="BH110" i="2"/>
  <c r="BG110" i="2"/>
  <c r="BH109" i="2"/>
  <c r="Q26" i="1"/>
  <c r="Q38" i="1" s="1"/>
  <c r="Q25" i="1"/>
  <c r="P26" i="1"/>
  <c r="P38" i="1" s="1"/>
  <c r="P25" i="1"/>
  <c r="Q29" i="1"/>
  <c r="P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A469BE-3DE6-473C-ACA4-7929019AFD30}" name="Query - Calender Date" description="Connection to the 'Calender Date' query in the workbook." type="100" refreshedVersion="8" minRefreshableVersion="5">
    <extLst>
      <ext xmlns:x15="http://schemas.microsoft.com/office/spreadsheetml/2010/11/main" uri="{DE250136-89BD-433C-8126-D09CA5730AF9}">
        <x15:connection id="63450c92-f09b-4ab4-afc0-56dd999d78f0"/>
      </ext>
    </extLst>
  </connection>
  <connection id="2" xr16:uid="{D3E42FAB-4AC8-4618-8C50-818F2CF1F65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519e4ca-6675-4a62-b5ed-094317dfe143"/>
      </ext>
    </extLst>
  </connection>
  <connection id="3" xr16:uid="{56B3502C-E7FC-424C-8608-87E9401BB48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<sst xmlns="http://schemas.openxmlformats.org/spreadsheetml/2006/main" count="180" uniqueCount="71">
  <si>
    <t>Row Labels</t>
  </si>
  <si>
    <t>Grand Total</t>
  </si>
  <si>
    <t>Count of Patient Id</t>
  </si>
  <si>
    <t>Distinct Count of Patient Id</t>
  </si>
  <si>
    <t>Average of Patient Waittime</t>
  </si>
  <si>
    <t>Average of Patient Satisfaction Score</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</si>
  <si>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</si>
  <si>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</si>
  <si>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</si>
  <si>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</si>
  <si>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</si>
  <si>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</si>
  <si>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</si>
  <si>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</si>
  <si>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</si>
  <si>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</si>
  <si>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</si>
  <si>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</si>
  <si>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</si>
  <si>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</si>
  <si>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</si>
  <si>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</si>
  <si>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</si>
  <si>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</si>
  <si>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</si>
  <si>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</si>
  <si>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</si>
  <si>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</si>
  <si>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</si>
  <si>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</si>
  <si>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</si>
  <si>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</si>
  <si>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</si>
  <si>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</si>
  <si>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</si>
  <si>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</si>
  <si>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</si>
  <si>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Male</t>
  </si>
  <si>
    <t>None</t>
  </si>
  <si>
    <t>Admitted</t>
  </si>
  <si>
    <t>30-39</t>
  </si>
  <si>
    <t>Ontime</t>
  </si>
  <si>
    <t>Female</t>
  </si>
  <si>
    <t>Not Admitted</t>
  </si>
  <si>
    <t>20-29</t>
  </si>
  <si>
    <t>Delay</t>
  </si>
  <si>
    <t>0-9</t>
  </si>
  <si>
    <t>60-69</t>
  </si>
  <si>
    <t>50-59</t>
  </si>
  <si>
    <t>General Practice</t>
  </si>
  <si>
    <t>Orthopedics</t>
  </si>
  <si>
    <t>Cardiology</t>
  </si>
  <si>
    <t>10-19</t>
  </si>
  <si>
    <t>Neurology</t>
  </si>
  <si>
    <t>Date</t>
  </si>
  <si>
    <t>DAILY TREND OF ER PATIENTS</t>
  </si>
  <si>
    <t>AVG  WAIT TIME</t>
  </si>
  <si>
    <t>Average of Patient Wait time</t>
  </si>
  <si>
    <t>70-79</t>
  </si>
  <si>
    <t>40-79</t>
  </si>
  <si>
    <t>Physiotherapy</t>
  </si>
  <si>
    <t>Gastroenterology</t>
  </si>
  <si>
    <t>Renal</t>
  </si>
  <si>
    <t>Count of Patient Admission Flag_1</t>
  </si>
  <si>
    <t>Count of Patient Admission Flag</t>
  </si>
  <si>
    <t>Admission Status</t>
  </si>
  <si>
    <t>No. of Patient</t>
  </si>
  <si>
    <t>%Status</t>
  </si>
  <si>
    <t xml:space="preserve">   </t>
  </si>
  <si>
    <t>Count of Department Referral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</si>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</sst>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4" tint="0.59999389629810485"/>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00B0F0"/>
        <bgColor indexed="64"/>
      </patternFill>
    </fill>
    <fill>
      <patternFill patternType="solid">
        <fgColor theme="4" tint="0.39997558519241921"/>
        <bgColor indexed="64"/>
      </patternFill>
    </fill>
  </fills>
  <borders count="3">
    <border>
      <left/>
      <right/>
      <top/>
      <bottom/>
      <diagonal/>
    </border>
    <border>
      <left/>
      <right/>
      <top/>
      <bottom style="thin">
        <color theme="4" tint="0.39997558519241921"/>
      </bottom>
      <diagonal/>
    </border>
    <border>
      <left/>
      <right/>
      <top style="thin">
        <color theme="4" tint="0.79998168889431442"/>
      </top>
      <bottom style="thin">
        <color theme="4" tint="0.79998168889431442"/>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2" fontId="0" fillId="0" borderId="0" xfId="0" applyNumberFormat="1"/>
    <xf numFmtId="0" fontId="0" fillId="3" borderId="0" xfId="0" applyFill="1"/>
    <xf numFmtId="0" fontId="0" fillId="4" borderId="0" xfId="0" applyFill="1"/>
    <xf numFmtId="1" fontId="0" fillId="0" borderId="0" xfId="0" applyNumberFormat="1"/>
    <xf numFmtId="0" fontId="0" fillId="5" borderId="0" xfId="0" applyFill="1"/>
    <xf numFmtId="0" fontId="2" fillId="6" borderId="0" xfId="0" applyFont="1" applyFill="1"/>
    <xf numFmtId="0" fontId="0" fillId="6" borderId="0" xfId="0" applyFill="1"/>
    <xf numFmtId="2" fontId="0" fillId="5" borderId="0" xfId="0" applyNumberFormat="1" applyFill="1"/>
    <xf numFmtId="0" fontId="0" fillId="7" borderId="0" xfId="0" applyFill="1"/>
    <xf numFmtId="0" fontId="0" fillId="8" borderId="0" xfId="0" applyFill="1"/>
    <xf numFmtId="10" fontId="0" fillId="0" borderId="0" xfId="0" applyNumberFormat="1"/>
    <xf numFmtId="10" fontId="0" fillId="5" borderId="0" xfId="0" applyNumberFormat="1" applyFill="1"/>
    <xf numFmtId="0" fontId="0" fillId="9" borderId="2" xfId="0" applyFill="1" applyBorder="1" applyAlignment="1">
      <alignment horizontal="left"/>
    </xf>
    <xf numFmtId="0" fontId="0" fillId="9" borderId="0" xfId="0" applyFill="1"/>
    <xf numFmtId="10" fontId="0" fillId="9" borderId="0" xfId="0" applyNumberFormat="1" applyFill="1"/>
    <xf numFmtId="0" fontId="0" fillId="5" borderId="0" xfId="0" applyFill="1" applyAlignment="1">
      <alignment horizontal="center" vertical="center"/>
    </xf>
  </cellXfs>
  <cellStyles count="1">
    <cellStyle name="Normal" xfId="0" builtinId="0"/>
  </cellStyles>
  <dxfs count="25">
    <dxf>
      <fill>
        <patternFill patternType="solid">
          <bgColor theme="4" tint="0.59999389629810485"/>
        </patternFill>
      </fill>
    </dxf>
    <dxf>
      <fill>
        <patternFill patternType="solid">
          <bgColor rgb="FFFFFF00"/>
        </patternFill>
      </fill>
    </dxf>
    <dxf>
      <numFmt numFmtId="2" formatCode="0.00"/>
    </dxf>
    <dxf>
      <fill>
        <patternFill patternType="solid">
          <bgColor rgb="FFFFFF00"/>
        </patternFill>
      </fill>
    </dxf>
    <dxf>
      <numFmt numFmtId="2" formatCode="0.00"/>
    </dxf>
    <dxf>
      <numFmt numFmtId="1" formatCode="0"/>
    </dxf>
    <dxf>
      <numFmt numFmtId="2" formatCode="0.00"/>
    </dxf>
    <dxf>
      <numFmt numFmtId="14" formatCode="0.00%"/>
    </dxf>
    <dxf>
      <fill>
        <patternFill patternType="solid">
          <bgColor rgb="FFFFFF00"/>
        </patternFill>
      </fill>
    </dxf>
    <dxf>
      <fill>
        <patternFill patternType="solid">
          <bgColor theme="4" tint="0.59999389629810485"/>
        </patternFill>
      </fill>
    </dxf>
    <dxf>
      <fill>
        <patternFill patternType="solid">
          <bgColor rgb="FFFFFF00"/>
        </patternFill>
      </fill>
    </dxf>
    <dxf>
      <numFmt numFmtId="2" formatCode="0.00"/>
    </dxf>
    <dxf>
      <numFmt numFmtId="14" formatCode="0.00%"/>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rgb="FFFFFF00"/>
        </patternFill>
      </fill>
    </dxf>
    <dxf>
      <numFmt numFmtId="2" formatCode="0.00"/>
    </dxf>
    <dxf>
      <fill>
        <patternFill patternType="solid">
          <bgColor theme="4" tint="0.59999389629810485"/>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ont>
        <b/>
        <color theme="1"/>
      </font>
      <border>
        <bottom style="thin">
          <color theme="4"/>
        </bottom>
        <vertical/>
        <horizontal/>
      </border>
    </dxf>
    <dxf>
      <font>
        <color theme="1"/>
      </font>
      <fill>
        <patternFill>
          <bgColor theme="0" tint="-0.499984740745262"/>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 Style 1" pivot="0" table="0" count="2" xr9:uid="{394C6A9A-FD31-468D-8B2F-5CD12D4811EB}"/>
    <tableStyle name="SlicerStyleDark1 2" pivot="0" table="0" count="10" xr9:uid="{0EBB1ED2-E023-4F14-BFF8-CF148527DABC}">
      <tableStyleElement type="wholeTable" dxfId="24"/>
      <tableStyleElement type="headerRow" dxfId="23"/>
    </tableStyle>
  </tableStyle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9"/>
            <x14:slicerStyleElement type="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Table'!$P$13</c:f>
              <c:strCache>
                <c:ptCount val="1"/>
                <c:pt idx="0">
                  <c:v>Count of Patient Admission Flag_1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Table'!$O$14:$O$16</c:f>
              <c:strCache>
                <c:ptCount val="2"/>
                <c:pt idx="0">
                  <c:v>Admitted</c:v>
                </c:pt>
                <c:pt idx="1">
                  <c:v>Not Admitted</c:v>
                </c:pt>
              </c:strCache>
            </c:strRef>
          </c:cat>
          <c:val>
            <c:numRef>
              <c:f>'Pivot Table'!$P$14:$P$16</c:f>
              <c:numCache>
                <c:formatCode>General</c:formatCode>
                <c:ptCount val="2"/>
                <c:pt idx="0">
                  <c:v>237</c:v>
                </c:pt>
                <c:pt idx="1">
                  <c:v>242</c:v>
                </c:pt>
              </c:numCache>
            </c:numRef>
          </c:val>
          <c:extLst>
            <c:ext xmlns:c16="http://schemas.microsoft.com/office/drawing/2014/chart" uri="{C3380CC4-5D6E-409C-BE32-E72D297353CC}">
              <c16:uniqueId val="{00000005-7572-4800-BD2D-185BD2231623}"/>
            </c:ext>
          </c:extLst>
        </c:ser>
        <c:ser>
          <c:idx val="1"/>
          <c:order val="1"/>
          <c:tx>
            <c:strRef>
              <c:f>'Pivot Table'!$Q$13</c:f>
              <c:strCache>
                <c:ptCount val="1"/>
                <c:pt idx="0">
                  <c:v>Count of Patient Admission Flag</c:v>
                </c:pt>
              </c:strCache>
            </c:strRef>
          </c:tx>
          <c:spPr>
            <a:solidFill>
              <a:schemeClr val="accent2"/>
            </a:solidFill>
            <a:ln>
              <a:noFill/>
            </a:ln>
            <a:effectLst/>
          </c:spPr>
          <c:invertIfNegative val="0"/>
          <c:cat>
            <c:strRef>
              <c:f>'Pivot Table'!$O$14:$O$16</c:f>
              <c:strCache>
                <c:ptCount val="2"/>
                <c:pt idx="0">
                  <c:v>Admitted</c:v>
                </c:pt>
                <c:pt idx="1">
                  <c:v>Not Admitted</c:v>
                </c:pt>
              </c:strCache>
            </c:strRef>
          </c:cat>
          <c:val>
            <c:numRef>
              <c:f>'Pivot Table'!$Q$14:$Q$16</c:f>
              <c:numCache>
                <c:formatCode>0.00%</c:formatCode>
                <c:ptCount val="2"/>
                <c:pt idx="0">
                  <c:v>0.49478079331941544</c:v>
                </c:pt>
                <c:pt idx="1">
                  <c:v>0.50521920668058451</c:v>
                </c:pt>
              </c:numCache>
            </c:numRef>
          </c:val>
          <c:extLst>
            <c:ext xmlns:c16="http://schemas.microsoft.com/office/drawing/2014/chart" uri="{C3380CC4-5D6E-409C-BE32-E72D297353CC}">
              <c16:uniqueId val="{00000006-7572-4800-BD2D-185BD2231623}"/>
            </c:ext>
          </c:extLst>
        </c:ser>
        <c:dLbls>
          <c:showLegendKey val="0"/>
          <c:showVal val="0"/>
          <c:showCatName val="0"/>
          <c:showSerName val="0"/>
          <c:showPercent val="0"/>
          <c:showBubbleSize val="0"/>
        </c:dLbls>
        <c:gapWidth val="150"/>
        <c:overlap val="2"/>
        <c:axId val="1134774896"/>
        <c:axId val="1134775856"/>
      </c:barChart>
      <c:catAx>
        <c:axId val="11347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5856"/>
        <c:crosses val="autoZero"/>
        <c:auto val="1"/>
        <c:lblAlgn val="ctr"/>
        <c:lblOffset val="100"/>
        <c:noMultiLvlLbl val="0"/>
      </c:catAx>
      <c:valAx>
        <c:axId val="1134775856"/>
        <c:scaling>
          <c:orientation val="minMax"/>
        </c:scaling>
        <c:delete val="1"/>
        <c:axPos val="b"/>
        <c:numFmt formatCode="General" sourceLinked="1"/>
        <c:majorTickMark val="none"/>
        <c:minorTickMark val="none"/>
        <c:tickLblPos val="nextTo"/>
        <c:crossAx val="1134774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'Pivot Table'!$P$13</c:f>
              <c:strCache>
                <c:ptCount val="1"/>
                <c:pt idx="0">
                  <c:v>Count of Patient Admission Flag_1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Table'!$O$14:$O$16</c:f>
              <c:strCache>
                <c:ptCount val="2"/>
                <c:pt idx="0">
                  <c:v>Admitted</c:v>
                </c:pt>
                <c:pt idx="1">
                  <c:v>Not Admitted</c:v>
                </c:pt>
              </c:strCache>
            </c:strRef>
          </c:cat>
          <c:val>
            <c:numRef>
              <c:f>'Pivot Table'!$P$14:$P$16</c:f>
              <c:numCache>
                <c:formatCode>General</c:formatCode>
                <c:ptCount val="2"/>
                <c:pt idx="0">
                  <c:v>237</c:v>
                </c:pt>
                <c:pt idx="1">
                  <c:v>242</c:v>
                </c:pt>
              </c:numCache>
            </c:numRef>
          </c:val>
          <c:extLst>
            <c:ext xmlns:c16="http://schemas.microsoft.com/office/drawing/2014/chart" uri="{C3380CC4-5D6E-409C-BE32-E72D297353CC}">
              <c16:uniqueId val="{00000004-CAC2-45C9-A946-D1CA7C7D7339}"/>
            </c:ext>
          </c:extLst>
        </c:ser>
        <c:ser>
          <c:idx val="1"/>
          <c:order val="1"/>
          <c:tx>
            <c:strRef>
              <c:f>'Pivot Table'!$Q$13</c:f>
              <c:strCache>
                <c:ptCount val="1"/>
                <c:pt idx="0">
                  <c:v>Count of Patient Admission Flag</c:v>
                </c:pt>
              </c:strCache>
            </c:strRef>
          </c:tx>
          <c:spPr>
            <a:solidFill>
              <a:schemeClr val="accent2"/>
            </a:solidFill>
            <a:ln>
              <a:noFill/>
            </a:ln>
            <a:effectLst/>
          </c:spPr>
          <c:invertIfNegative val="0"/>
          <c:cat>
            <c:strRef>
              <c:f>'Pivot Table'!$O$14:$O$16</c:f>
              <c:strCache>
                <c:ptCount val="2"/>
                <c:pt idx="0">
                  <c:v>Admitted</c:v>
                </c:pt>
                <c:pt idx="1">
                  <c:v>Not Admitted</c:v>
                </c:pt>
              </c:strCache>
            </c:strRef>
          </c:cat>
          <c:val>
            <c:numRef>
              <c:f>'Pivot Table'!$Q$14:$Q$16</c:f>
              <c:numCache>
                <c:formatCode>0.00%</c:formatCode>
                <c:ptCount val="2"/>
                <c:pt idx="0">
                  <c:v>0.49478079331941544</c:v>
                </c:pt>
                <c:pt idx="1">
                  <c:v>0.50521920668058451</c:v>
                </c:pt>
              </c:numCache>
            </c:numRef>
          </c:val>
          <c:extLst>
            <c:ext xmlns:c16="http://schemas.microsoft.com/office/drawing/2014/chart" uri="{C3380CC4-5D6E-409C-BE32-E72D297353CC}">
              <c16:uniqueId val="{00000005-CAC2-45C9-A946-D1CA7C7D7339}"/>
            </c:ext>
          </c:extLst>
        </c:ser>
        <c:dLbls>
          <c:showLegendKey val="0"/>
          <c:showVal val="0"/>
          <c:showCatName val="0"/>
          <c:showSerName val="0"/>
          <c:showPercent val="0"/>
          <c:showBubbleSize val="0"/>
        </c:dLbls>
        <c:gapWidth val="0"/>
        <c:overlap val="2"/>
        <c:axId val="1134774896"/>
        <c:axId val="1134775856"/>
      </c:barChart>
      <c:catAx>
        <c:axId val="11347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5856"/>
        <c:crosses val="autoZero"/>
        <c:auto val="1"/>
        <c:lblAlgn val="ctr"/>
        <c:lblOffset val="100"/>
        <c:noMultiLvlLbl val="0"/>
      </c:catAx>
      <c:valAx>
        <c:axId val="1134775856"/>
        <c:scaling>
          <c:orientation val="minMax"/>
        </c:scaling>
        <c:delete val="1"/>
        <c:axPos val="b"/>
        <c:numFmt formatCode="General" sourceLinked="1"/>
        <c:majorTickMark val="none"/>
        <c:minorTickMark val="none"/>
        <c:tickLblPos val="nextTo"/>
        <c:crossAx val="11347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Table!PivotTable8</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15BE96-CAB9-424C-B44D-EF1F9326A02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E3767-01C8-4224-821A-1E36817A01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15BE96-CAB9-424C-B44D-EF1F9326A02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E3767-01C8-4224-821A-1E36817A01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Table'!$P$13</c:f>
              <c:strCache>
                <c:ptCount val="1"/>
                <c:pt idx="0">
                  <c:v>Count of Patient Admission Flag_1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Table'!$O$14:$O$16</c:f>
              <c:strCache>
                <c:ptCount val="2"/>
                <c:pt idx="0">
                  <c:v>Admitted</c:v>
                </c:pt>
                <c:pt idx="1">
                  <c:v>Not Admitted</c:v>
                </c:pt>
              </c:strCache>
            </c:strRef>
          </c:cat>
          <c:val>
            <c:numRef>
              <c:f>'Pivot Table'!$P$14:$P$16</c:f>
              <c:numCache>
                <c:formatCode>General</c:formatCode>
                <c:ptCount val="2"/>
                <c:pt idx="0">
                  <c:v>237</c:v>
                </c:pt>
                <c:pt idx="1">
                  <c:v>242</c:v>
                </c:pt>
              </c:numCache>
            </c:numRef>
          </c:val>
          <c:extLst>
            <c:ext xmlns:c16="http://schemas.microsoft.com/office/drawing/2014/chart" uri="{C3380CC4-5D6E-409C-BE32-E72D297353CC}">
              <c16:uniqueId val="{00000006-AFFB-4177-A32D-ED9E752E4F05}"/>
            </c:ext>
          </c:extLst>
        </c:ser>
        <c:ser>
          <c:idx val="1"/>
          <c:order val="1"/>
          <c:tx>
            <c:strRef>
              <c:f>'Pivot Table'!$Q$13</c:f>
              <c:strCache>
                <c:ptCount val="1"/>
                <c:pt idx="0">
                  <c:v>Count of Patient Admission Flag</c:v>
                </c:pt>
              </c:strCache>
            </c:strRef>
          </c:tx>
          <c:spPr>
            <a:solidFill>
              <a:schemeClr val="accent2"/>
            </a:solidFill>
            <a:ln>
              <a:noFill/>
            </a:ln>
            <a:effectLst/>
          </c:spPr>
          <c:invertIfNegative val="0"/>
          <c:cat>
            <c:strRef>
              <c:f>'Pivot Table'!$O$14:$O$16</c:f>
              <c:strCache>
                <c:ptCount val="2"/>
                <c:pt idx="0">
                  <c:v>Admitted</c:v>
                </c:pt>
                <c:pt idx="1">
                  <c:v>Not Admitted</c:v>
                </c:pt>
              </c:strCache>
            </c:strRef>
          </c:cat>
          <c:val>
            <c:numRef>
              <c:f>'Pivot Table'!$Q$14:$Q$16</c:f>
              <c:numCache>
                <c:formatCode>0.00%</c:formatCode>
                <c:ptCount val="2"/>
                <c:pt idx="0">
                  <c:v>0.49478079331941544</c:v>
                </c:pt>
                <c:pt idx="1">
                  <c:v>0.50521920668058451</c:v>
                </c:pt>
              </c:numCache>
            </c:numRef>
          </c:val>
          <c:extLst>
            <c:ext xmlns:c16="http://schemas.microsoft.com/office/drawing/2014/chart" uri="{C3380CC4-5D6E-409C-BE32-E72D297353CC}">
              <c16:uniqueId val="{00000007-AFFB-4177-A32D-ED9E752E4F05}"/>
            </c:ext>
          </c:extLst>
        </c:ser>
        <c:dLbls>
          <c:showLegendKey val="0"/>
          <c:showVal val="0"/>
          <c:showCatName val="0"/>
          <c:showSerName val="0"/>
          <c:showPercent val="0"/>
          <c:showBubbleSize val="0"/>
        </c:dLbls>
        <c:gapWidth val="0"/>
        <c:overlap val="2"/>
        <c:axId val="1134774896"/>
        <c:axId val="1134775856"/>
      </c:barChart>
      <c:catAx>
        <c:axId val="11347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5856"/>
        <c:crosses val="autoZero"/>
        <c:auto val="1"/>
        <c:lblAlgn val="ctr"/>
        <c:lblOffset val="100"/>
        <c:noMultiLvlLbl val="0"/>
      </c:catAx>
      <c:valAx>
        <c:axId val="1134775856"/>
        <c:scaling>
          <c:orientation val="minMax"/>
        </c:scaling>
        <c:delete val="1"/>
        <c:axPos val="b"/>
        <c:numFmt formatCode="General" sourceLinked="1"/>
        <c:majorTickMark val="none"/>
        <c:minorTickMark val="none"/>
        <c:tickLblPos val="nextTo"/>
        <c:crossAx val="11347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Table!PivotTable8</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6F61B88-B5BE-4C6B-9A00-EA11FE59C6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4E9393-9A4A-43C9-B35D-5FB71B8AE9B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6F61B88-B5BE-4C6B-9A00-EA11FE59C6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4E9393-9A4A-43C9-B35D-5FB71B8AE9B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Table'!$P$13</c:f>
              <c:strCache>
                <c:ptCount val="1"/>
                <c:pt idx="0">
                  <c:v>Count of Patient Admission Flag_1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Table'!$O$14:$O$16</c:f>
              <c:strCache>
                <c:ptCount val="2"/>
                <c:pt idx="0">
                  <c:v>Admitted</c:v>
                </c:pt>
                <c:pt idx="1">
                  <c:v>Not Admitted</c:v>
                </c:pt>
              </c:strCache>
            </c:strRef>
          </c:cat>
          <c:val>
            <c:numRef>
              <c:f>'Pivot Table'!$P$14:$P$16</c:f>
              <c:numCache>
                <c:formatCode>General</c:formatCode>
                <c:ptCount val="2"/>
                <c:pt idx="0">
                  <c:v>237</c:v>
                </c:pt>
                <c:pt idx="1">
                  <c:v>242</c:v>
                </c:pt>
              </c:numCache>
            </c:numRef>
          </c:val>
          <c:extLst>
            <c:ext xmlns:c16="http://schemas.microsoft.com/office/drawing/2014/chart" uri="{C3380CC4-5D6E-409C-BE32-E72D297353CC}">
              <c16:uniqueId val="{00000006-3B9C-453E-B907-E633A4FA3095}"/>
            </c:ext>
          </c:extLst>
        </c:ser>
        <c:ser>
          <c:idx val="1"/>
          <c:order val="1"/>
          <c:tx>
            <c:strRef>
              <c:f>'Pivot Table'!$Q$13</c:f>
              <c:strCache>
                <c:ptCount val="1"/>
                <c:pt idx="0">
                  <c:v>Count of Patient Admission Flag</c:v>
                </c:pt>
              </c:strCache>
            </c:strRef>
          </c:tx>
          <c:spPr>
            <a:solidFill>
              <a:schemeClr val="accent2"/>
            </a:solidFill>
            <a:ln>
              <a:noFill/>
            </a:ln>
            <a:effectLst/>
          </c:spPr>
          <c:invertIfNegative val="0"/>
          <c:cat>
            <c:strRef>
              <c:f>'Pivot Table'!$O$14:$O$16</c:f>
              <c:strCache>
                <c:ptCount val="2"/>
                <c:pt idx="0">
                  <c:v>Admitted</c:v>
                </c:pt>
                <c:pt idx="1">
                  <c:v>Not Admitted</c:v>
                </c:pt>
              </c:strCache>
            </c:strRef>
          </c:cat>
          <c:val>
            <c:numRef>
              <c:f>'Pivot Table'!$Q$14:$Q$16</c:f>
              <c:numCache>
                <c:formatCode>0.00%</c:formatCode>
                <c:ptCount val="2"/>
                <c:pt idx="0">
                  <c:v>0.49478079331941544</c:v>
                </c:pt>
                <c:pt idx="1">
                  <c:v>0.50521920668058451</c:v>
                </c:pt>
              </c:numCache>
            </c:numRef>
          </c:val>
          <c:extLst>
            <c:ext xmlns:c16="http://schemas.microsoft.com/office/drawing/2014/chart" uri="{C3380CC4-5D6E-409C-BE32-E72D297353CC}">
              <c16:uniqueId val="{00000007-3B9C-453E-B907-E633A4FA3095}"/>
            </c:ext>
          </c:extLst>
        </c:ser>
        <c:dLbls>
          <c:showLegendKey val="0"/>
          <c:showVal val="0"/>
          <c:showCatName val="0"/>
          <c:showSerName val="0"/>
          <c:showPercent val="0"/>
          <c:showBubbleSize val="0"/>
        </c:dLbls>
        <c:gapWidth val="0"/>
        <c:overlap val="2"/>
        <c:axId val="1134774896"/>
        <c:axId val="1134775856"/>
      </c:barChart>
      <c:catAx>
        <c:axId val="11347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5856"/>
        <c:crosses val="autoZero"/>
        <c:auto val="1"/>
        <c:lblAlgn val="ctr"/>
        <c:lblOffset val="100"/>
        <c:noMultiLvlLbl val="0"/>
      </c:catAx>
      <c:valAx>
        <c:axId val="1134775856"/>
        <c:scaling>
          <c:orientation val="minMax"/>
        </c:scaling>
        <c:delete val="1"/>
        <c:axPos val="b"/>
        <c:numFmt formatCode="General" sourceLinked="1"/>
        <c:majorTickMark val="none"/>
        <c:minorTickMark val="none"/>
        <c:tickLblPos val="nextTo"/>
        <c:crossAx val="11347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Table!PivotTable8</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001FE6-12A1-4425-BE2B-0FEC41434C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FBB59F-F8EE-43C7-A925-B72F4BBE4D7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001FE6-12A1-4425-BE2B-0FEC41434C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FBB59F-F8EE-43C7-A925-B72F4BBE4D7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Table'!$P$13</c:f>
              <c:strCache>
                <c:ptCount val="1"/>
                <c:pt idx="0">
                  <c:v>Count of Patient Admission Flag_1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Table'!$O$14:$O$16</c:f>
              <c:strCache>
                <c:ptCount val="2"/>
                <c:pt idx="0">
                  <c:v>Admitted</c:v>
                </c:pt>
                <c:pt idx="1">
                  <c:v>Not Admitted</c:v>
                </c:pt>
              </c:strCache>
            </c:strRef>
          </c:cat>
          <c:val>
            <c:numRef>
              <c:f>'Pivot Table'!$P$14:$P$16</c:f>
              <c:numCache>
                <c:formatCode>General</c:formatCode>
                <c:ptCount val="2"/>
                <c:pt idx="0">
                  <c:v>237</c:v>
                </c:pt>
                <c:pt idx="1">
                  <c:v>242</c:v>
                </c:pt>
              </c:numCache>
            </c:numRef>
          </c:val>
          <c:extLst>
            <c:ext xmlns:c16="http://schemas.microsoft.com/office/drawing/2014/chart" uri="{C3380CC4-5D6E-409C-BE32-E72D297353CC}">
              <c16:uniqueId val="{00000006-3E16-438F-986C-00BB7419D97A}"/>
            </c:ext>
          </c:extLst>
        </c:ser>
        <c:ser>
          <c:idx val="1"/>
          <c:order val="1"/>
          <c:tx>
            <c:strRef>
              <c:f>'Pivot Table'!$Q$13</c:f>
              <c:strCache>
                <c:ptCount val="1"/>
                <c:pt idx="0">
                  <c:v>Count of Patient Admission Flag</c:v>
                </c:pt>
              </c:strCache>
            </c:strRef>
          </c:tx>
          <c:spPr>
            <a:solidFill>
              <a:schemeClr val="accent2"/>
            </a:solidFill>
            <a:ln>
              <a:noFill/>
            </a:ln>
            <a:effectLst/>
          </c:spPr>
          <c:invertIfNegative val="0"/>
          <c:cat>
            <c:strRef>
              <c:f>'Pivot Table'!$O$14:$O$16</c:f>
              <c:strCache>
                <c:ptCount val="2"/>
                <c:pt idx="0">
                  <c:v>Admitted</c:v>
                </c:pt>
                <c:pt idx="1">
                  <c:v>Not Admitted</c:v>
                </c:pt>
              </c:strCache>
            </c:strRef>
          </c:cat>
          <c:val>
            <c:numRef>
              <c:f>'Pivot Table'!$Q$14:$Q$16</c:f>
              <c:numCache>
                <c:formatCode>0.00%</c:formatCode>
                <c:ptCount val="2"/>
                <c:pt idx="0">
                  <c:v>0.49478079331941544</c:v>
                </c:pt>
                <c:pt idx="1">
                  <c:v>0.50521920668058451</c:v>
                </c:pt>
              </c:numCache>
            </c:numRef>
          </c:val>
          <c:extLst>
            <c:ext xmlns:c16="http://schemas.microsoft.com/office/drawing/2014/chart" uri="{C3380CC4-5D6E-409C-BE32-E72D297353CC}">
              <c16:uniqueId val="{00000007-3E16-438F-986C-00BB7419D97A}"/>
            </c:ext>
          </c:extLst>
        </c:ser>
        <c:dLbls>
          <c:showLegendKey val="0"/>
          <c:showVal val="0"/>
          <c:showCatName val="0"/>
          <c:showSerName val="0"/>
          <c:showPercent val="0"/>
          <c:showBubbleSize val="0"/>
        </c:dLbls>
        <c:gapWidth val="0"/>
        <c:overlap val="2"/>
        <c:axId val="1134774896"/>
        <c:axId val="1134775856"/>
      </c:barChart>
      <c:catAx>
        <c:axId val="11347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5856"/>
        <c:crosses val="autoZero"/>
        <c:auto val="1"/>
        <c:lblAlgn val="ctr"/>
        <c:lblOffset val="100"/>
        <c:noMultiLvlLbl val="0"/>
      </c:catAx>
      <c:valAx>
        <c:axId val="1134775856"/>
        <c:scaling>
          <c:orientation val="minMax"/>
        </c:scaling>
        <c:delete val="1"/>
        <c:axPos val="b"/>
        <c:numFmt formatCode="General" sourceLinked="1"/>
        <c:majorTickMark val="none"/>
        <c:minorTickMark val="none"/>
        <c:tickLblPos val="nextTo"/>
        <c:crossAx val="11347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Table'!$L$38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87-4E04-8806-ABBE43D8A3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87-4E04-8806-ABBE43D8A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Table'!$K$39:$K$41</c:f>
              <c:strCache>
                <c:ptCount val="2"/>
                <c:pt idx="0">
                  <c:v>Female</c:v>
                </c:pt>
                <c:pt idx="1">
                  <c:v>Male</c:v>
                </c:pt>
              </c:strCache>
            </c:strRef>
          </c:cat>
          <c:val>
            <c:numRef>
              <c:f>'Pivot Table'!$L$39:$L$41</c:f>
              <c:numCache>
                <c:formatCode>0.00%</c:formatCode>
                <c:ptCount val="2"/>
                <c:pt idx="0">
                  <c:v>0.49060542797494783</c:v>
                </c:pt>
                <c:pt idx="1">
                  <c:v>0.50939457202505223</c:v>
                </c:pt>
              </c:numCache>
            </c:numRef>
          </c:val>
          <c:extLst>
            <c:ext xmlns:c16="http://schemas.microsoft.com/office/drawing/2014/chart" uri="{C3380CC4-5D6E-409C-BE32-E72D297353CC}">
              <c16:uniqueId val="{00000003-D049-46CE-A31C-8E8BDA5D2B5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Table'!$P$45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19-4C1B-9954-A775588156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19-4C1B-9954-A775588156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19-4C1B-9954-A775588156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19-4C1B-9954-A775588156E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19-4C1B-9954-A775588156E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19-4C1B-9954-A775588156E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319-4C1B-9954-A775588156E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319-4C1B-9954-A775588156EB}"/>
              </c:ext>
            </c:extLst>
          </c:dPt>
          <c:cat>
            <c:strRef>
              <c:f>'Pivot Table'!$O$46:$O$54</c:f>
              <c:strCache>
                <c:ptCount val="8"/>
                <c:pt idx="0">
                  <c:v>None</c:v>
                </c:pt>
                <c:pt idx="1">
                  <c:v>General Practice</c:v>
                </c:pt>
                <c:pt idx="2">
                  <c:v>Orthopedics</c:v>
                </c:pt>
                <c:pt idx="3">
                  <c:v>Cardiology</c:v>
                </c:pt>
                <c:pt idx="4">
                  <c:v>Gastroenterology</c:v>
                </c:pt>
                <c:pt idx="5">
                  <c:v>Physiotherapy</c:v>
                </c:pt>
                <c:pt idx="6">
                  <c:v>Neurology</c:v>
                </c:pt>
                <c:pt idx="7">
                  <c:v>Renal</c:v>
                </c:pt>
              </c:strCache>
            </c:strRef>
          </c:cat>
          <c:val>
            <c:numRef>
              <c:f>'Pivot Table'!$P$46:$P$54</c:f>
              <c:numCache>
                <c:formatCode>General</c:formatCode>
                <c:ptCount val="8"/>
                <c:pt idx="0">
                  <c:v>263</c:v>
                </c:pt>
                <c:pt idx="1">
                  <c:v>115</c:v>
                </c:pt>
                <c:pt idx="2">
                  <c:v>45</c:v>
                </c:pt>
                <c:pt idx="3">
                  <c:v>18</c:v>
                </c:pt>
                <c:pt idx="4">
                  <c:v>12</c:v>
                </c:pt>
                <c:pt idx="5">
                  <c:v>11</c:v>
                </c:pt>
                <c:pt idx="6">
                  <c:v>11</c:v>
                </c:pt>
                <c:pt idx="7">
                  <c:v>4</c:v>
                </c:pt>
              </c:numCache>
            </c:numRef>
          </c:val>
          <c:extLst>
            <c:ext xmlns:c16="http://schemas.microsoft.com/office/drawing/2014/chart" uri="{C3380CC4-5D6E-409C-BE32-E72D297353CC}">
              <c16:uniqueId val="{00000005-87CF-4AC4-AC69-96E225E674C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Table!PivotTable11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68430096189281"/>
          <c:y val="3.838132068764518E-2"/>
          <c:w val="0.69991677100799832"/>
          <c:h val="0.68720054731158864"/>
        </c:manualLayout>
      </c:layout>
      <c:barChart>
        <c:barDir val="bar"/>
        <c:grouping val="clustered"/>
        <c:varyColors val="0"/>
        <c:ser>
          <c:idx val="0"/>
          <c:order val="0"/>
          <c:tx>
            <c:strRef>
              <c:f>'Pivot Table'!$P$45</c:f>
              <c:strCache>
                <c:ptCount val="1"/>
                <c:pt idx="0">
                  <c:v>Total</c:v>
                </c:pt>
              </c:strCache>
            </c:strRef>
          </c:tx>
          <c:spPr>
            <a:solidFill>
              <a:schemeClr val="accent1"/>
            </a:solidFill>
            <a:ln>
              <a:noFill/>
            </a:ln>
            <a:effectLst/>
          </c:spPr>
          <c:invertIfNegative val="0"/>
          <c:cat>
            <c:strRef>
              <c:f>'Pivot Table'!$O$46:$O$54</c:f>
              <c:strCache>
                <c:ptCount val="8"/>
                <c:pt idx="0">
                  <c:v>None</c:v>
                </c:pt>
                <c:pt idx="1">
                  <c:v>General Practice</c:v>
                </c:pt>
                <c:pt idx="2">
                  <c:v>Orthopedics</c:v>
                </c:pt>
                <c:pt idx="3">
                  <c:v>Cardiology</c:v>
                </c:pt>
                <c:pt idx="4">
                  <c:v>Gastroenterology</c:v>
                </c:pt>
                <c:pt idx="5">
                  <c:v>Physiotherapy</c:v>
                </c:pt>
                <c:pt idx="6">
                  <c:v>Neurology</c:v>
                </c:pt>
                <c:pt idx="7">
                  <c:v>Renal</c:v>
                </c:pt>
              </c:strCache>
            </c:strRef>
          </c:cat>
          <c:val>
            <c:numRef>
              <c:f>'Pivot Table'!$P$46:$P$54</c:f>
              <c:numCache>
                <c:formatCode>General</c:formatCode>
                <c:ptCount val="8"/>
                <c:pt idx="0">
                  <c:v>263</c:v>
                </c:pt>
                <c:pt idx="1">
                  <c:v>115</c:v>
                </c:pt>
                <c:pt idx="2">
                  <c:v>45</c:v>
                </c:pt>
                <c:pt idx="3">
                  <c:v>18</c:v>
                </c:pt>
                <c:pt idx="4">
                  <c:v>12</c:v>
                </c:pt>
                <c:pt idx="5">
                  <c:v>11</c:v>
                </c:pt>
                <c:pt idx="6">
                  <c:v>11</c:v>
                </c:pt>
                <c:pt idx="7">
                  <c:v>4</c:v>
                </c:pt>
              </c:numCache>
            </c:numRef>
          </c:val>
          <c:extLst>
            <c:ext xmlns:c16="http://schemas.microsoft.com/office/drawing/2014/chart" uri="{C3380CC4-5D6E-409C-BE32-E72D297353CC}">
              <c16:uniqueId val="{00000003-7702-471F-9A71-756487E450FC}"/>
            </c:ext>
          </c:extLst>
        </c:ser>
        <c:dLbls>
          <c:showLegendKey val="0"/>
          <c:showVal val="0"/>
          <c:showCatName val="0"/>
          <c:showSerName val="0"/>
          <c:showPercent val="0"/>
          <c:showBubbleSize val="0"/>
        </c:dLbls>
        <c:gapWidth val="182"/>
        <c:axId val="1736698767"/>
        <c:axId val="1736706927"/>
      </c:barChart>
      <c:catAx>
        <c:axId val="173669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06927"/>
        <c:crosses val="autoZero"/>
        <c:auto val="1"/>
        <c:lblAlgn val="ctr"/>
        <c:lblOffset val="100"/>
        <c:noMultiLvlLbl val="0"/>
      </c:catAx>
      <c:valAx>
        <c:axId val="173670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9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Table!PivotTable12</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Table'!$N$62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67-4473-AA9D-46A5483E2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67-4473-AA9D-46A5483E2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Table'!$M$63:$M$65</c:f>
              <c:strCache>
                <c:ptCount val="2"/>
                <c:pt idx="0">
                  <c:v>Delay</c:v>
                </c:pt>
                <c:pt idx="1">
                  <c:v>Ontime</c:v>
                </c:pt>
              </c:strCache>
            </c:strRef>
          </c:cat>
          <c:val>
            <c:numRef>
              <c:f>'Pivot Table'!$N$63:$N$65</c:f>
              <c:numCache>
                <c:formatCode>0.00%</c:formatCode>
                <c:ptCount val="2"/>
                <c:pt idx="0">
                  <c:v>0.56993736951983298</c:v>
                </c:pt>
                <c:pt idx="1">
                  <c:v>0.43006263048016702</c:v>
                </c:pt>
              </c:numCache>
            </c:numRef>
          </c:val>
          <c:extLst>
            <c:ext xmlns:c16="http://schemas.microsoft.com/office/drawing/2014/chart" uri="{C3380CC4-5D6E-409C-BE32-E72D297353CC}">
              <c16:uniqueId val="{00000003-D82B-495B-9590-8D63A995077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Table'!$B$14</c:f>
              <c:strCache>
                <c:ptCount val="1"/>
                <c:pt idx="0">
                  <c:v>Total</c:v>
                </c:pt>
              </c:strCache>
            </c:strRef>
          </c:tx>
          <c:spPr>
            <a:solidFill>
              <a:schemeClr val="accent1"/>
            </a:solidFill>
            <a:ln w="25400">
              <a:noFill/>
            </a:ln>
            <a:effectLst/>
          </c:spPr>
          <c:cat>
            <c:strRef>
              <c:f>'Pivot Table'!$A$15:$A$45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Table'!$B$15:$B$45</c:f>
              <c:numCache>
                <c:formatCode>0</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9BEE-45F0-B244-1DD070C4A397}"/>
            </c:ext>
          </c:extLst>
        </c:ser>
        <c:dLbls>
          <c:showLegendKey val="0"/>
          <c:showVal val="0"/>
          <c:showCatName val="0"/>
          <c:showSerName val="0"/>
          <c:showPercent val="0"/>
          <c:showBubbleSize val="0"/>
        </c:dLbls>
        <c:axId val="685888415"/>
        <c:axId val="685889855"/>
      </c:areaChart>
      <c:catAx>
        <c:axId val="685888415"/>
        <c:scaling>
          <c:orientation val="minMax"/>
        </c:scaling>
        <c:delete val="1"/>
        <c:axPos val="b"/>
        <c:numFmt formatCode="General" sourceLinked="1"/>
        <c:majorTickMark val="out"/>
        <c:minorTickMark val="none"/>
        <c:tickLblPos val="nextTo"/>
        <c:crossAx val="685889855"/>
        <c:crosses val="autoZero"/>
        <c:auto val="1"/>
        <c:lblAlgn val="ctr"/>
        <c:lblOffset val="100"/>
        <c:noMultiLvlLbl val="0"/>
      </c:catAx>
      <c:valAx>
        <c:axId val="685889855"/>
        <c:scaling>
          <c:orientation val="minMax"/>
        </c:scaling>
        <c:delete val="1"/>
        <c:axPos val="l"/>
        <c:numFmt formatCode="0" sourceLinked="1"/>
        <c:majorTickMark val="none"/>
        <c:minorTickMark val="none"/>
        <c:tickLblPos val="nextTo"/>
        <c:crossAx val="685888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87360523168666E-2"/>
          <c:y val="5.1461040456039858E-2"/>
          <c:w val="0.96941273917780746"/>
          <c:h val="0.90170983000362959"/>
        </c:manualLayout>
      </c:layout>
      <c:areaChart>
        <c:grouping val="standard"/>
        <c:varyColors val="0"/>
        <c:ser>
          <c:idx val="0"/>
          <c:order val="0"/>
          <c:tx>
            <c:strRef>
              <c:f>'Pivot Table'!$F$14</c:f>
              <c:strCache>
                <c:ptCount val="1"/>
                <c:pt idx="0">
                  <c:v>Total</c:v>
                </c:pt>
              </c:strCache>
            </c:strRef>
          </c:tx>
          <c:spPr>
            <a:solidFill>
              <a:schemeClr val="accent1"/>
            </a:solidFill>
            <a:ln w="25400">
              <a:noFill/>
            </a:ln>
            <a:effectLst/>
          </c:spPr>
          <c:cat>
            <c:strRef>
              <c:f>'Pivot Table'!$E$15:$E$45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Table'!$F$15:$F$45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96BA-4166-823A-3BA6471AA1F6}"/>
            </c:ext>
          </c:extLst>
        </c:ser>
        <c:dLbls>
          <c:showLegendKey val="0"/>
          <c:showVal val="0"/>
          <c:showCatName val="0"/>
          <c:showSerName val="0"/>
          <c:showPercent val="0"/>
          <c:showBubbleSize val="0"/>
        </c:dLbls>
        <c:axId val="682107647"/>
        <c:axId val="682109087"/>
      </c:areaChart>
      <c:catAx>
        <c:axId val="682107647"/>
        <c:scaling>
          <c:orientation val="minMax"/>
        </c:scaling>
        <c:delete val="1"/>
        <c:axPos val="b"/>
        <c:numFmt formatCode="General" sourceLinked="1"/>
        <c:majorTickMark val="out"/>
        <c:minorTickMark val="none"/>
        <c:tickLblPos val="nextTo"/>
        <c:crossAx val="682109087"/>
        <c:crosses val="autoZero"/>
        <c:auto val="1"/>
        <c:lblAlgn val="ctr"/>
        <c:lblOffset val="100"/>
        <c:noMultiLvlLbl val="0"/>
      </c:catAx>
      <c:valAx>
        <c:axId val="682109087"/>
        <c:scaling>
          <c:orientation val="minMax"/>
        </c:scaling>
        <c:delete val="1"/>
        <c:axPos val="l"/>
        <c:numFmt formatCode="0.00" sourceLinked="1"/>
        <c:majorTickMark val="none"/>
        <c:minorTickMark val="none"/>
        <c:tickLblPos val="nextTo"/>
        <c:crossAx val="682107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Table'!$I$14</c:f>
              <c:strCache>
                <c:ptCount val="1"/>
                <c:pt idx="0">
                  <c:v>Total</c:v>
                </c:pt>
              </c:strCache>
            </c:strRef>
          </c:tx>
          <c:spPr>
            <a:solidFill>
              <a:schemeClr val="accent1"/>
            </a:solidFill>
            <a:ln w="25400">
              <a:noFill/>
            </a:ln>
            <a:effectLst/>
          </c:spPr>
          <c:cat>
            <c:strRef>
              <c:f>'Pivot Table'!$H$15:$H$45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Table'!$I$15:$I$45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DAE5-4F7D-80BD-BAC13EE0CE6E}"/>
            </c:ext>
          </c:extLst>
        </c:ser>
        <c:dLbls>
          <c:showLegendKey val="0"/>
          <c:showVal val="0"/>
          <c:showCatName val="0"/>
          <c:showSerName val="0"/>
          <c:showPercent val="0"/>
          <c:showBubbleSize val="0"/>
        </c:dLbls>
        <c:axId val="690500607"/>
        <c:axId val="690501087"/>
      </c:areaChart>
      <c:catAx>
        <c:axId val="690500607"/>
        <c:scaling>
          <c:orientation val="minMax"/>
        </c:scaling>
        <c:delete val="1"/>
        <c:axPos val="b"/>
        <c:numFmt formatCode="General" sourceLinked="1"/>
        <c:majorTickMark val="out"/>
        <c:minorTickMark val="none"/>
        <c:tickLblPos val="nextTo"/>
        <c:crossAx val="690501087"/>
        <c:crosses val="autoZero"/>
        <c:auto val="1"/>
        <c:lblAlgn val="ctr"/>
        <c:lblOffset val="100"/>
        <c:noMultiLvlLbl val="0"/>
      </c:catAx>
      <c:valAx>
        <c:axId val="690501087"/>
        <c:scaling>
          <c:orientation val="minMax"/>
        </c:scaling>
        <c:delete val="1"/>
        <c:axPos val="l"/>
        <c:numFmt formatCode="0.00" sourceLinked="1"/>
        <c:majorTickMark val="none"/>
        <c:minorTickMark val="none"/>
        <c:tickLblPos val="nextTo"/>
        <c:crossAx val="6905006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34937845195607E-2"/>
          <c:y val="7.95119036001775E-2"/>
          <c:w val="0.84736117715294945"/>
          <c:h val="0.65444549943977604"/>
        </c:manualLayout>
      </c:layout>
      <c:bar3DChart>
        <c:barDir val="col"/>
        <c:grouping val="standard"/>
        <c:varyColors val="0"/>
        <c:ser>
          <c:idx val="0"/>
          <c:order val="0"/>
          <c:tx>
            <c:strRef>
              <c:f>'Pivot Table'!$M$13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Table'!$L$14:$L$22</c:f>
              <c:strCache>
                <c:ptCount val="8"/>
                <c:pt idx="0">
                  <c:v>0-9</c:v>
                </c:pt>
                <c:pt idx="1">
                  <c:v>10-19</c:v>
                </c:pt>
                <c:pt idx="2">
                  <c:v>20-29</c:v>
                </c:pt>
                <c:pt idx="3">
                  <c:v>30-39</c:v>
                </c:pt>
                <c:pt idx="4">
                  <c:v>40-79</c:v>
                </c:pt>
                <c:pt idx="5">
                  <c:v>50-59</c:v>
                </c:pt>
                <c:pt idx="6">
                  <c:v>60-69</c:v>
                </c:pt>
                <c:pt idx="7">
                  <c:v>70-79</c:v>
                </c:pt>
              </c:strCache>
            </c:strRef>
          </c:cat>
          <c:val>
            <c:numRef>
              <c:f>'Pivot Table'!$M$14:$M$22</c:f>
              <c:numCache>
                <c:formatCode>General</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3-6434-4D2F-92DD-DC8D4C288C89}"/>
            </c:ext>
          </c:extLst>
        </c:ser>
        <c:dLbls>
          <c:showLegendKey val="0"/>
          <c:showVal val="0"/>
          <c:showCatName val="0"/>
          <c:showSerName val="0"/>
          <c:showPercent val="0"/>
          <c:showBubbleSize val="0"/>
        </c:dLbls>
        <c:gapWidth val="150"/>
        <c:shape val="box"/>
        <c:axId val="1134754736"/>
        <c:axId val="1134761936"/>
        <c:axId val="700502255"/>
      </c:bar3DChart>
      <c:catAx>
        <c:axId val="113475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61936"/>
        <c:crosses val="autoZero"/>
        <c:auto val="1"/>
        <c:lblAlgn val="ctr"/>
        <c:lblOffset val="100"/>
        <c:noMultiLvlLbl val="0"/>
      </c:catAx>
      <c:valAx>
        <c:axId val="113476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54736"/>
        <c:crosses val="autoZero"/>
        <c:crossBetween val="between"/>
      </c:valAx>
      <c:serAx>
        <c:axId val="700502255"/>
        <c:scaling>
          <c:orientation val="minMax"/>
        </c:scaling>
        <c:delete val="1"/>
        <c:axPos val="b"/>
        <c:majorTickMark val="none"/>
        <c:minorTickMark val="none"/>
        <c:tickLblPos val="nextTo"/>
        <c:crossAx val="11347619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Table!PivotTable8</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7709E9-8188-495E-99D3-1B99D07288D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8C6B04-C7FB-42B0-BD16-07056451CB6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7709E9-8188-495E-99D3-1B99D07288D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8C6B04-C7FB-42B0-BD16-07056451CB6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Table'!$P$13</c:f>
              <c:strCache>
                <c:ptCount val="1"/>
                <c:pt idx="0">
                  <c:v>Count of Patient Admission Flag_1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Table'!$O$14:$O$16</c:f>
              <c:strCache>
                <c:ptCount val="2"/>
                <c:pt idx="0">
                  <c:v>Admitted</c:v>
                </c:pt>
                <c:pt idx="1">
                  <c:v>Not Admitted</c:v>
                </c:pt>
              </c:strCache>
            </c:strRef>
          </c:cat>
          <c:val>
            <c:numRef>
              <c:f>'Pivot Table'!$P$14:$P$16</c:f>
              <c:numCache>
                <c:formatCode>General</c:formatCode>
                <c:ptCount val="2"/>
                <c:pt idx="0">
                  <c:v>237</c:v>
                </c:pt>
                <c:pt idx="1">
                  <c:v>242</c:v>
                </c:pt>
              </c:numCache>
            </c:numRef>
          </c:val>
          <c:extLst>
            <c:ext xmlns:c16="http://schemas.microsoft.com/office/drawing/2014/chart" uri="{C3380CC4-5D6E-409C-BE32-E72D297353CC}">
              <c16:uniqueId val="{00000006-5748-4946-8499-9753362E6933}"/>
            </c:ext>
          </c:extLst>
        </c:ser>
        <c:ser>
          <c:idx val="1"/>
          <c:order val="1"/>
          <c:tx>
            <c:strRef>
              <c:f>'Pivot Table'!$Q$13</c:f>
              <c:strCache>
                <c:ptCount val="1"/>
                <c:pt idx="0">
                  <c:v>Count of Patient Admission Flag</c:v>
                </c:pt>
              </c:strCache>
            </c:strRef>
          </c:tx>
          <c:spPr>
            <a:solidFill>
              <a:schemeClr val="accent2"/>
            </a:solidFill>
            <a:ln>
              <a:noFill/>
            </a:ln>
            <a:effectLst/>
          </c:spPr>
          <c:invertIfNegative val="0"/>
          <c:cat>
            <c:strRef>
              <c:f>'Pivot Table'!$O$14:$O$16</c:f>
              <c:strCache>
                <c:ptCount val="2"/>
                <c:pt idx="0">
                  <c:v>Admitted</c:v>
                </c:pt>
                <c:pt idx="1">
                  <c:v>Not Admitted</c:v>
                </c:pt>
              </c:strCache>
            </c:strRef>
          </c:cat>
          <c:val>
            <c:numRef>
              <c:f>'Pivot Table'!$Q$14:$Q$16</c:f>
              <c:numCache>
                <c:formatCode>0.00%</c:formatCode>
                <c:ptCount val="2"/>
                <c:pt idx="0">
                  <c:v>0.49478079331941544</c:v>
                </c:pt>
                <c:pt idx="1">
                  <c:v>0.50521920668058451</c:v>
                </c:pt>
              </c:numCache>
            </c:numRef>
          </c:val>
          <c:extLst>
            <c:ext xmlns:c16="http://schemas.microsoft.com/office/drawing/2014/chart" uri="{C3380CC4-5D6E-409C-BE32-E72D297353CC}">
              <c16:uniqueId val="{00000007-5748-4946-8499-9753362E6933}"/>
            </c:ext>
          </c:extLst>
        </c:ser>
        <c:dLbls>
          <c:showLegendKey val="0"/>
          <c:showVal val="0"/>
          <c:showCatName val="0"/>
          <c:showSerName val="0"/>
          <c:showPercent val="0"/>
          <c:showBubbleSize val="0"/>
        </c:dLbls>
        <c:gapWidth val="0"/>
        <c:overlap val="2"/>
        <c:axId val="1134774896"/>
        <c:axId val="1134775856"/>
      </c:barChart>
      <c:catAx>
        <c:axId val="11347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5856"/>
        <c:crosses val="autoZero"/>
        <c:auto val="1"/>
        <c:lblAlgn val="ctr"/>
        <c:lblOffset val="100"/>
        <c:noMultiLvlLbl val="0"/>
      </c:catAx>
      <c:valAx>
        <c:axId val="1134775856"/>
        <c:scaling>
          <c:orientation val="minMax"/>
        </c:scaling>
        <c:delete val="1"/>
        <c:axPos val="b"/>
        <c:numFmt formatCode="General" sourceLinked="1"/>
        <c:majorTickMark val="none"/>
        <c:minorTickMark val="none"/>
        <c:tickLblPos val="nextTo"/>
        <c:crossAx val="11347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Table!PivotTable9</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1535110745349627E-2"/>
              <c:y val="-3.5764592376304225E-17"/>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manualLayout>
          <c:layoutTarget val="inner"/>
          <c:xMode val="edge"/>
          <c:yMode val="edge"/>
          <c:x val="0.22674664818374315"/>
          <c:y val="5.5207786526684163E-2"/>
          <c:w val="0.6082344282560076"/>
          <c:h val="0.93090332458442693"/>
        </c:manualLayout>
      </c:layout>
      <c:doughnutChart>
        <c:varyColors val="1"/>
        <c:ser>
          <c:idx val="0"/>
          <c:order val="0"/>
          <c:tx>
            <c:strRef>
              <c:f>'Pivot Table'!$L$38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3-483B-82BC-F78E681950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3-483B-82BC-F78E681950FB}"/>
              </c:ext>
            </c:extLst>
          </c:dPt>
          <c:dLbls>
            <c:dLbl>
              <c:idx val="0"/>
              <c:layout>
                <c:manualLayout>
                  <c:x val="-3.1535110745349627E-2"/>
                  <c:y val="-3.5764592376304225E-17"/>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A3-483B-82BC-F78E681950F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Table'!$K$39:$K$41</c:f>
              <c:strCache>
                <c:ptCount val="2"/>
                <c:pt idx="0">
                  <c:v>Female</c:v>
                </c:pt>
                <c:pt idx="1">
                  <c:v>Male</c:v>
                </c:pt>
              </c:strCache>
            </c:strRef>
          </c:cat>
          <c:val>
            <c:numRef>
              <c:f>'Pivot Table'!$L$39:$L$41</c:f>
              <c:numCache>
                <c:formatCode>0.00%</c:formatCode>
                <c:ptCount val="2"/>
                <c:pt idx="0">
                  <c:v>0.49060542797494783</c:v>
                </c:pt>
                <c:pt idx="1">
                  <c:v>0.50939457202505223</c:v>
                </c:pt>
              </c:numCache>
            </c:numRef>
          </c:val>
          <c:extLst>
            <c:ext xmlns:c16="http://schemas.microsoft.com/office/drawing/2014/chart" uri="{C3380CC4-5D6E-409C-BE32-E72D297353CC}">
              <c16:uniqueId val="{00000007-2B8A-4B0F-9986-40EC7C0CFC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17676056779297"/>
          <c:y val="3.838132068764518E-2"/>
          <c:w val="0.63842417455093969"/>
          <c:h val="0.68720054731158864"/>
        </c:manualLayout>
      </c:layout>
      <c:barChart>
        <c:barDir val="bar"/>
        <c:grouping val="clustered"/>
        <c:varyColors val="0"/>
        <c:ser>
          <c:idx val="0"/>
          <c:order val="0"/>
          <c:tx>
            <c:strRef>
              <c:f>'Pivot Table'!$P$45</c:f>
              <c:strCache>
                <c:ptCount val="1"/>
                <c:pt idx="0">
                  <c:v>Total</c:v>
                </c:pt>
              </c:strCache>
            </c:strRef>
          </c:tx>
          <c:spPr>
            <a:solidFill>
              <a:schemeClr val="accent1"/>
            </a:solidFill>
            <a:ln>
              <a:noFill/>
            </a:ln>
            <a:effectLst/>
          </c:spPr>
          <c:invertIfNegative val="0"/>
          <c:cat>
            <c:strRef>
              <c:f>'Pivot Table'!$O$46:$O$54</c:f>
              <c:strCache>
                <c:ptCount val="8"/>
                <c:pt idx="0">
                  <c:v>None</c:v>
                </c:pt>
                <c:pt idx="1">
                  <c:v>General Practice</c:v>
                </c:pt>
                <c:pt idx="2">
                  <c:v>Orthopedics</c:v>
                </c:pt>
                <c:pt idx="3">
                  <c:v>Cardiology</c:v>
                </c:pt>
                <c:pt idx="4">
                  <c:v>Gastroenterology</c:v>
                </c:pt>
                <c:pt idx="5">
                  <c:v>Physiotherapy</c:v>
                </c:pt>
                <c:pt idx="6">
                  <c:v>Neurology</c:v>
                </c:pt>
                <c:pt idx="7">
                  <c:v>Renal</c:v>
                </c:pt>
              </c:strCache>
            </c:strRef>
          </c:cat>
          <c:val>
            <c:numRef>
              <c:f>'Pivot Table'!$P$46:$P$54</c:f>
              <c:numCache>
                <c:formatCode>General</c:formatCode>
                <c:ptCount val="8"/>
                <c:pt idx="0">
                  <c:v>263</c:v>
                </c:pt>
                <c:pt idx="1">
                  <c:v>115</c:v>
                </c:pt>
                <c:pt idx="2">
                  <c:v>45</c:v>
                </c:pt>
                <c:pt idx="3">
                  <c:v>18</c:v>
                </c:pt>
                <c:pt idx="4">
                  <c:v>12</c:v>
                </c:pt>
                <c:pt idx="5">
                  <c:v>11</c:v>
                </c:pt>
                <c:pt idx="6">
                  <c:v>11</c:v>
                </c:pt>
                <c:pt idx="7">
                  <c:v>4</c:v>
                </c:pt>
              </c:numCache>
            </c:numRef>
          </c:val>
          <c:extLst>
            <c:ext xmlns:c16="http://schemas.microsoft.com/office/drawing/2014/chart" uri="{C3380CC4-5D6E-409C-BE32-E72D297353CC}">
              <c16:uniqueId val="{00000003-57F6-45AF-A2A6-7DCF08FA5E3F}"/>
            </c:ext>
          </c:extLst>
        </c:ser>
        <c:dLbls>
          <c:showLegendKey val="0"/>
          <c:showVal val="0"/>
          <c:showCatName val="0"/>
          <c:showSerName val="0"/>
          <c:showPercent val="0"/>
          <c:showBubbleSize val="0"/>
        </c:dLbls>
        <c:gapWidth val="182"/>
        <c:axId val="1736698767"/>
        <c:axId val="1736706927"/>
      </c:barChart>
      <c:catAx>
        <c:axId val="173669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06927"/>
        <c:crosses val="autoZero"/>
        <c:auto val="1"/>
        <c:lblAlgn val="ctr"/>
        <c:lblOffset val="100"/>
        <c:noMultiLvlLbl val="0"/>
      </c:catAx>
      <c:valAx>
        <c:axId val="173670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9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Table!PivotTable12</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Table'!$N$62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83-4475-A548-7C1CCAA3B6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83-4475-A548-7C1CCAA3B6CE}"/>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Table'!$M$63:$M$65</c:f>
              <c:strCache>
                <c:ptCount val="2"/>
                <c:pt idx="0">
                  <c:v>Delay</c:v>
                </c:pt>
                <c:pt idx="1">
                  <c:v>Ontime</c:v>
                </c:pt>
              </c:strCache>
            </c:strRef>
          </c:cat>
          <c:val>
            <c:numRef>
              <c:f>'Pivot Table'!$N$63:$N$65</c:f>
              <c:numCache>
                <c:formatCode>0.00%</c:formatCode>
                <c:ptCount val="2"/>
                <c:pt idx="0">
                  <c:v>0.56993736951983298</c:v>
                </c:pt>
                <c:pt idx="1">
                  <c:v>0.43006263048016702</c:v>
                </c:pt>
              </c:numCache>
            </c:numRef>
          </c:val>
          <c:extLst>
            <c:ext xmlns:c16="http://schemas.microsoft.com/office/drawing/2014/chart" uri="{C3380CC4-5D6E-409C-BE32-E72D297353CC}">
              <c16:uniqueId val="{00000007-EA08-4470-844C-272AB041A2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Table!PivotTable4</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w="19050">
            <a:solidFill>
              <a:schemeClr val="lt1">
                <a:shade val="50000"/>
                <a:alpha val="92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Table'!$B$14</c:f>
              <c:strCache>
                <c:ptCount val="1"/>
                <c:pt idx="0">
                  <c:v>Total</c:v>
                </c:pt>
              </c:strCache>
            </c:strRef>
          </c:tx>
          <c:spPr>
            <a:gradFill>
              <a:gsLst>
                <a:gs pos="0">
                  <a:schemeClr val="lt1">
                    <a:alpha val="50000"/>
                  </a:schemeClr>
                </a:gs>
                <a:gs pos="100000">
                  <a:schemeClr val="lt1">
                    <a:alpha val="0"/>
                  </a:schemeClr>
                </a:gs>
              </a:gsLst>
              <a:lin ang="5400000" scaled="0"/>
            </a:gradFill>
            <a:ln w="19050">
              <a:solidFill>
                <a:schemeClr val="lt1">
                  <a:shade val="50000"/>
                  <a:alpha val="92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Table'!$A$15:$A$45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Table'!$B$15:$B$45</c:f>
              <c:numCache>
                <c:formatCode>0</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D7D6-4C88-8480-7D565F67B5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85888415"/>
        <c:axId val="685889855"/>
      </c:areaChart>
      <c:catAx>
        <c:axId val="685888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5889855"/>
        <c:crosses val="autoZero"/>
        <c:auto val="1"/>
        <c:lblAlgn val="ctr"/>
        <c:lblOffset val="100"/>
        <c:noMultiLvlLbl val="0"/>
      </c:catAx>
      <c:valAx>
        <c:axId val="685889855"/>
        <c:scaling>
          <c:orientation val="minMax"/>
        </c:scaling>
        <c:delete val="1"/>
        <c:axPos val="l"/>
        <c:numFmt formatCode="0" sourceLinked="1"/>
        <c:majorTickMark val="out"/>
        <c:minorTickMark val="none"/>
        <c:tickLblPos val="nextTo"/>
        <c:crossAx val="685888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Table'!$E$15:$E$45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Table'!$F$15:$F$45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F33F-4F6D-972B-26E597597103}"/>
            </c:ext>
          </c:extLst>
        </c:ser>
        <c:dLbls>
          <c:showLegendKey val="0"/>
          <c:showVal val="0"/>
          <c:showCatName val="0"/>
          <c:showSerName val="0"/>
          <c:showPercent val="0"/>
          <c:showBubbleSize val="0"/>
        </c:dLbls>
        <c:axId val="682107647"/>
        <c:axId val="682109087"/>
      </c:areaChart>
      <c:catAx>
        <c:axId val="6821076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682109087"/>
        <c:crosses val="autoZero"/>
        <c:auto val="1"/>
        <c:lblAlgn val="ctr"/>
        <c:lblOffset val="100"/>
        <c:noMultiLvlLbl val="0"/>
      </c:catAx>
      <c:valAx>
        <c:axId val="6821090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682107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[hospitalpro.xlsx]Pivot Table!PivotTable6</c:name>
    <c:fmtId val="3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Table'!$H$15:$H$45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Table'!$I$15:$I$45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DB73-4107-80A5-B2B3567DE34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90500607"/>
        <c:axId val="690501087"/>
      </c:areaChart>
      <c:catAx>
        <c:axId val="6905006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90501087"/>
        <c:crosses val="autoZero"/>
        <c:auto val="1"/>
        <c:lblAlgn val="ctr"/>
        <c:lblOffset val="100"/>
        <c:noMultiLvlLbl val="0"/>
      </c:catAx>
      <c:valAx>
        <c:axId val="690501087"/>
        <c:scaling>
          <c:orientation val="minMax"/>
        </c:scaling>
        <c:delete val="1"/>
        <c:axPos val="l"/>
        <c:numFmt formatCode="0.00" sourceLinked="1"/>
        <c:majorTickMark val="out"/>
        <c:minorTickMark val="none"/>
        <c:tickLblPos val="nextTo"/>
        <c:crossAx val="690500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hyperlink" Target="#'Daily ER Patients'!A1"/><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svg"/><Relationship Id="rId15" Type="http://schemas.openxmlformats.org/officeDocument/2006/relationships/chart" Target="../charts/chart14.xml"/><Relationship Id="rId10" Type="http://schemas.openxmlformats.org/officeDocument/2006/relationships/hyperlink" Target="#'Daily wait time'!A1"/><Relationship Id="rId19"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9.xml"/><Relationship Id="rId4" Type="http://schemas.openxmlformats.org/officeDocument/2006/relationships/image" Target="../media/image12.sv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20.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19</xdr:col>
      <xdr:colOff>519207</xdr:colOff>
      <xdr:row>27</xdr:row>
      <xdr:rowOff>134469</xdr:rowOff>
    </xdr:from>
    <xdr:to>
      <xdr:col>25</xdr:col>
      <xdr:colOff>627530</xdr:colOff>
      <xdr:row>33</xdr:row>
      <xdr:rowOff>94128</xdr:rowOff>
    </xdr:to>
    <xdr:graphicFrame macro="">
      <xdr:nvGraphicFramePr>
        <xdr:cNvPr id="8" name="Chart 7">
          <a:extLst>
            <a:ext uri="{FF2B5EF4-FFF2-40B4-BE49-F238E27FC236}">
              <a16:creationId xmlns:a16="http://schemas.microsoft.com/office/drawing/2014/main" id="{A9FF6C0E-16FC-0801-EAC2-5DF47E402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23</xdr:row>
      <xdr:rowOff>0</xdr:rowOff>
    </xdr:from>
    <xdr:to>
      <xdr:col>20</xdr:col>
      <xdr:colOff>0</xdr:colOff>
      <xdr:row>26</xdr:row>
      <xdr:rowOff>14941</xdr:rowOff>
    </xdr:to>
    <xdr:graphicFrame macro="">
      <xdr:nvGraphicFramePr>
        <xdr:cNvPr id="9" name="Chart 8">
          <a:extLst>
            <a:ext uri="{FF2B5EF4-FFF2-40B4-BE49-F238E27FC236}">
              <a16:creationId xmlns:a16="http://schemas.microsoft.com/office/drawing/2014/main" id="{95B03461-9279-F625-89E4-BCA6CB03C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0</xdr:colOff>
      <xdr:row>13</xdr:row>
      <xdr:rowOff>0</xdr:rowOff>
    </xdr:from>
    <xdr:to>
      <xdr:col>28</xdr:col>
      <xdr:colOff>0</xdr:colOff>
      <xdr:row>16</xdr:row>
      <xdr:rowOff>14941</xdr:rowOff>
    </xdr:to>
    <xdr:graphicFrame macro="">
      <xdr:nvGraphicFramePr>
        <xdr:cNvPr id="10" name="Chart 9">
          <a:extLst>
            <a:ext uri="{FF2B5EF4-FFF2-40B4-BE49-F238E27FC236}">
              <a16:creationId xmlns:a16="http://schemas.microsoft.com/office/drawing/2014/main" id="{E76C5D24-31B9-4771-8A0F-3E8CB254A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13</xdr:row>
      <xdr:rowOff>0</xdr:rowOff>
    </xdr:from>
    <xdr:to>
      <xdr:col>28</xdr:col>
      <xdr:colOff>0</xdr:colOff>
      <xdr:row>16</xdr:row>
      <xdr:rowOff>14941</xdr:rowOff>
    </xdr:to>
    <xdr:graphicFrame macro="">
      <xdr:nvGraphicFramePr>
        <xdr:cNvPr id="11" name="Chart 10">
          <a:extLst>
            <a:ext uri="{FF2B5EF4-FFF2-40B4-BE49-F238E27FC236}">
              <a16:creationId xmlns:a16="http://schemas.microsoft.com/office/drawing/2014/main" id="{41B65AF8-5523-4FCE-88DA-C28510162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0</xdr:colOff>
      <xdr:row>13</xdr:row>
      <xdr:rowOff>0</xdr:rowOff>
    </xdr:from>
    <xdr:to>
      <xdr:col>28</xdr:col>
      <xdr:colOff>0</xdr:colOff>
      <xdr:row>16</xdr:row>
      <xdr:rowOff>14941</xdr:rowOff>
    </xdr:to>
    <xdr:graphicFrame macro="">
      <xdr:nvGraphicFramePr>
        <xdr:cNvPr id="12" name="Chart 11">
          <a:extLst>
            <a:ext uri="{FF2B5EF4-FFF2-40B4-BE49-F238E27FC236}">
              <a16:creationId xmlns:a16="http://schemas.microsoft.com/office/drawing/2014/main" id="{8A27F9F0-E98B-4017-85B0-BE7BCC004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866587</xdr:colOff>
      <xdr:row>43</xdr:row>
      <xdr:rowOff>0</xdr:rowOff>
    </xdr:from>
    <xdr:to>
      <xdr:col>11</xdr:col>
      <xdr:colOff>799351</xdr:colOff>
      <xdr:row>57</xdr:row>
      <xdr:rowOff>146423</xdr:rowOff>
    </xdr:to>
    <xdr:graphicFrame macro="">
      <xdr:nvGraphicFramePr>
        <xdr:cNvPr id="13" name="Chart 12">
          <a:extLst>
            <a:ext uri="{FF2B5EF4-FFF2-40B4-BE49-F238E27FC236}">
              <a16:creationId xmlns:a16="http://schemas.microsoft.com/office/drawing/2014/main" id="{5900BC1A-A65B-5F1A-17E5-B27364C1B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971467</xdr:colOff>
      <xdr:row>52</xdr:row>
      <xdr:rowOff>25813</xdr:rowOff>
    </xdr:from>
    <xdr:to>
      <xdr:col>29</xdr:col>
      <xdr:colOff>54429</xdr:colOff>
      <xdr:row>67</xdr:row>
      <xdr:rowOff>47584</xdr:rowOff>
    </xdr:to>
    <xdr:graphicFrame macro="">
      <xdr:nvGraphicFramePr>
        <xdr:cNvPr id="17" name="Chart 16">
          <a:extLst>
            <a:ext uri="{FF2B5EF4-FFF2-40B4-BE49-F238E27FC236}">
              <a16:creationId xmlns:a16="http://schemas.microsoft.com/office/drawing/2014/main" id="{EEA502E7-2B13-CB14-6EE6-61154E93C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590826</xdr:colOff>
      <xdr:row>39</xdr:row>
      <xdr:rowOff>44175</xdr:rowOff>
    </xdr:from>
    <xdr:to>
      <xdr:col>16</xdr:col>
      <xdr:colOff>999435</xdr:colOff>
      <xdr:row>53</xdr:row>
      <xdr:rowOff>44175</xdr:rowOff>
    </xdr:to>
    <xdr:graphicFrame macro="">
      <xdr:nvGraphicFramePr>
        <xdr:cNvPr id="18" name="Chart 17">
          <a:extLst>
            <a:ext uri="{FF2B5EF4-FFF2-40B4-BE49-F238E27FC236}">
              <a16:creationId xmlns:a16="http://schemas.microsoft.com/office/drawing/2014/main" id="{AC6B86FF-CE7F-0FA1-6F5F-908AFC1AC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860136</xdr:colOff>
      <xdr:row>46</xdr:row>
      <xdr:rowOff>169718</xdr:rowOff>
    </xdr:from>
    <xdr:to>
      <xdr:col>15</xdr:col>
      <xdr:colOff>421409</xdr:colOff>
      <xdr:row>61</xdr:row>
      <xdr:rowOff>142009</xdr:rowOff>
    </xdr:to>
    <xdr:graphicFrame macro="">
      <xdr:nvGraphicFramePr>
        <xdr:cNvPr id="19" name="Chart 18">
          <a:extLst>
            <a:ext uri="{FF2B5EF4-FFF2-40B4-BE49-F238E27FC236}">
              <a16:creationId xmlns:a16="http://schemas.microsoft.com/office/drawing/2014/main" id="{6B4D7AA3-8B1B-245E-1C53-944E84EE1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1414895</xdr:colOff>
      <xdr:row>41</xdr:row>
      <xdr:rowOff>109682</xdr:rowOff>
    </xdr:from>
    <xdr:to>
      <xdr:col>7</xdr:col>
      <xdr:colOff>657514</xdr:colOff>
      <xdr:row>55</xdr:row>
      <xdr:rowOff>47625</xdr:rowOff>
    </xdr:to>
    <mc:AlternateContent xmlns:mc="http://schemas.openxmlformats.org/markup-compatibility/2006" xmlns:a14="http://schemas.microsoft.com/office/drawing/2010/main">
      <mc:Choice Requires="a14">
        <xdr:graphicFrame macro="">
          <xdr:nvGraphicFramePr>
            <xdr:cNvPr id="22" name="Column1 (Year)">
              <a:extLst>
                <a:ext uri="{FF2B5EF4-FFF2-40B4-BE49-F238E27FC236}">
                  <a16:creationId xmlns:a16="http://schemas.microsoft.com/office/drawing/2014/main" id="{45D7BDC7-C481-7018-DFD3-CC659F5412D2}"/>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6610350" y="768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0.1752</cdr:x>
      <cdr:y>0.85106</cdr:y>
    </cdr:from>
    <cdr:to>
      <cdr:x>0.79784</cdr:x>
      <cdr:y>0.95119</cdr:y>
    </cdr:to>
    <cdr:sp macro="" textlink="">
      <cdr:nvSpPr>
        <cdr:cNvPr id="2" name="TextBox 1">
          <a:extLst xmlns:a="http://schemas.openxmlformats.org/drawingml/2006/main">
            <a:ext uri="{FF2B5EF4-FFF2-40B4-BE49-F238E27FC236}">
              <a16:creationId xmlns:a16="http://schemas.microsoft.com/office/drawing/2014/main" id="{06711433-9622-79DA-4BC8-02F57697E113}"/>
            </a:ext>
          </a:extLst>
        </cdr:cNvPr>
        <cdr:cNvSpPr txBox="1"/>
      </cdr:nvSpPr>
      <cdr:spPr>
        <a:xfrm xmlns:a="http://schemas.openxmlformats.org/drawingml/2006/main">
          <a:off x="717826" y="2252870"/>
          <a:ext cx="2551043" cy="26504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kern="1200"/>
            <a:t>Department</a:t>
          </a:r>
          <a:r>
            <a:rPr lang="en-IN" sz="1100" kern="1200" baseline="0"/>
            <a:t> Referral</a:t>
          </a:r>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196850</xdr:colOff>
      <xdr:row>0</xdr:row>
      <xdr:rowOff>120650</xdr:rowOff>
    </xdr:from>
    <xdr:to>
      <xdr:col>6</xdr:col>
      <xdr:colOff>560295</xdr:colOff>
      <xdr:row>3</xdr:row>
      <xdr:rowOff>97118</xdr:rowOff>
    </xdr:to>
    <xdr:sp macro="" textlink="">
      <xdr:nvSpPr>
        <xdr:cNvPr id="2" name="Rectangle: Rounded Corners 1">
          <a:extLst>
            <a:ext uri="{FF2B5EF4-FFF2-40B4-BE49-F238E27FC236}">
              <a16:creationId xmlns:a16="http://schemas.microsoft.com/office/drawing/2014/main" id="{40476C8F-5D7F-11D6-5910-0AF53EA5A3B0}"/>
            </a:ext>
          </a:extLst>
        </xdr:cNvPr>
        <xdr:cNvSpPr/>
      </xdr:nvSpPr>
      <xdr:spPr>
        <a:xfrm>
          <a:off x="196850" y="120650"/>
          <a:ext cx="4026907" cy="533314"/>
        </a:xfrm>
        <a:prstGeom prst="round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204322</xdr:colOff>
      <xdr:row>4</xdr:row>
      <xdr:rowOff>44450</xdr:rowOff>
    </xdr:from>
    <xdr:to>
      <xdr:col>1</xdr:col>
      <xdr:colOff>231588</xdr:colOff>
      <xdr:row>22</xdr:row>
      <xdr:rowOff>134470</xdr:rowOff>
    </xdr:to>
    <xdr:sp macro="" textlink="">
      <xdr:nvSpPr>
        <xdr:cNvPr id="3" name="Rectangle: Rounded Corners 2">
          <a:extLst>
            <a:ext uri="{FF2B5EF4-FFF2-40B4-BE49-F238E27FC236}">
              <a16:creationId xmlns:a16="http://schemas.microsoft.com/office/drawing/2014/main" id="{EA632828-2DC4-70D9-D9F1-477A7D166F3D}"/>
            </a:ext>
          </a:extLst>
        </xdr:cNvPr>
        <xdr:cNvSpPr/>
      </xdr:nvSpPr>
      <xdr:spPr>
        <a:xfrm>
          <a:off x="204322" y="791509"/>
          <a:ext cx="639854" cy="3451785"/>
        </a:xfrm>
        <a:prstGeom prst="roundRect">
          <a:avLst>
            <a:gd name="adj" fmla="val 9774"/>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29882</xdr:colOff>
      <xdr:row>0</xdr:row>
      <xdr:rowOff>128122</xdr:rowOff>
    </xdr:from>
    <xdr:to>
      <xdr:col>9</xdr:col>
      <xdr:colOff>328705</xdr:colOff>
      <xdr:row>3</xdr:row>
      <xdr:rowOff>89648</xdr:rowOff>
    </xdr:to>
    <xdr:sp macro="" textlink="">
      <xdr:nvSpPr>
        <xdr:cNvPr id="4" name="Rectangle: Rounded Corners 3">
          <a:extLst>
            <a:ext uri="{FF2B5EF4-FFF2-40B4-BE49-F238E27FC236}">
              <a16:creationId xmlns:a16="http://schemas.microsoft.com/office/drawing/2014/main" id="{4486010E-45AC-209E-740E-CF6D36235EB4}"/>
            </a:ext>
          </a:extLst>
        </xdr:cNvPr>
        <xdr:cNvSpPr/>
      </xdr:nvSpPr>
      <xdr:spPr>
        <a:xfrm>
          <a:off x="4318000" y="128122"/>
          <a:ext cx="1523999" cy="521820"/>
        </a:xfrm>
        <a:prstGeom prst="roundRect">
          <a:avLst>
            <a:gd name="adj" fmla="val 11080"/>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473262</xdr:colOff>
      <xdr:row>0</xdr:row>
      <xdr:rowOff>85965</xdr:rowOff>
    </xdr:from>
    <xdr:to>
      <xdr:col>12</xdr:col>
      <xdr:colOff>336176</xdr:colOff>
      <xdr:row>10</xdr:row>
      <xdr:rowOff>77374</xdr:rowOff>
    </xdr:to>
    <xdr:sp macro="" textlink="">
      <xdr:nvSpPr>
        <xdr:cNvPr id="5" name="Rectangle: Rounded Corners 4">
          <a:extLst>
            <a:ext uri="{FF2B5EF4-FFF2-40B4-BE49-F238E27FC236}">
              <a16:creationId xmlns:a16="http://schemas.microsoft.com/office/drawing/2014/main" id="{883FAC9F-5115-BDA5-368A-A9EFA4BACE33}"/>
            </a:ext>
          </a:extLst>
        </xdr:cNvPr>
        <xdr:cNvSpPr/>
      </xdr:nvSpPr>
      <xdr:spPr>
        <a:xfrm>
          <a:off x="5986556" y="85965"/>
          <a:ext cx="1700679" cy="1859056"/>
        </a:xfrm>
        <a:prstGeom prst="roundRect">
          <a:avLst>
            <a:gd name="adj" fmla="val 8321"/>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473262</xdr:colOff>
      <xdr:row>0</xdr:row>
      <xdr:rowOff>120650</xdr:rowOff>
    </xdr:from>
    <xdr:to>
      <xdr:col>15</xdr:col>
      <xdr:colOff>321235</xdr:colOff>
      <xdr:row>10</xdr:row>
      <xdr:rowOff>97118</xdr:rowOff>
    </xdr:to>
    <xdr:sp macro="" textlink="">
      <xdr:nvSpPr>
        <xdr:cNvPr id="12" name="Rectangle: Rounded Corners 11">
          <a:extLst>
            <a:ext uri="{FF2B5EF4-FFF2-40B4-BE49-F238E27FC236}">
              <a16:creationId xmlns:a16="http://schemas.microsoft.com/office/drawing/2014/main" id="{A16F01CF-41B8-9084-9F87-CABE985BB4F6}"/>
            </a:ext>
          </a:extLst>
        </xdr:cNvPr>
        <xdr:cNvSpPr/>
      </xdr:nvSpPr>
      <xdr:spPr>
        <a:xfrm>
          <a:off x="7824321" y="120650"/>
          <a:ext cx="1685738" cy="1844115"/>
        </a:xfrm>
        <a:prstGeom prst="roundRect">
          <a:avLst>
            <a:gd name="adj" fmla="val 9328"/>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416658</xdr:colOff>
      <xdr:row>4</xdr:row>
      <xdr:rowOff>60071</xdr:rowOff>
    </xdr:from>
    <xdr:to>
      <xdr:col>9</xdr:col>
      <xdr:colOff>324397</xdr:colOff>
      <xdr:row>10</xdr:row>
      <xdr:rowOff>93314</xdr:rowOff>
    </xdr:to>
    <xdr:grpSp>
      <xdr:nvGrpSpPr>
        <xdr:cNvPr id="16" name="Group 15">
          <a:extLst>
            <a:ext uri="{FF2B5EF4-FFF2-40B4-BE49-F238E27FC236}">
              <a16:creationId xmlns:a16="http://schemas.microsoft.com/office/drawing/2014/main" id="{A8809CC8-A939-B9C4-BA15-5E0A6A43C4B6}"/>
            </a:ext>
          </a:extLst>
        </xdr:cNvPr>
        <xdr:cNvGrpSpPr/>
      </xdr:nvGrpSpPr>
      <xdr:grpSpPr>
        <a:xfrm>
          <a:off x="1029246" y="807130"/>
          <a:ext cx="4808445" cy="1153831"/>
          <a:chOff x="1048497" y="706344"/>
          <a:chExt cx="4024032" cy="1153831"/>
        </a:xfrm>
        <a:solidFill>
          <a:schemeClr val="accent1">
            <a:lumMod val="20000"/>
            <a:lumOff val="80000"/>
          </a:schemeClr>
        </a:solidFill>
      </xdr:grpSpPr>
      <xdr:sp macro="" textlink="'Pivot Table'!A6">
        <xdr:nvSpPr>
          <xdr:cNvPr id="13" name="Rectangle: Rounded Corners 12">
            <a:extLst>
              <a:ext uri="{FF2B5EF4-FFF2-40B4-BE49-F238E27FC236}">
                <a16:creationId xmlns:a16="http://schemas.microsoft.com/office/drawing/2014/main" id="{65E9C88E-B4C8-5144-7E60-F646204D2A52}"/>
              </a:ext>
            </a:extLst>
          </xdr:cNvPr>
          <xdr:cNvSpPr/>
        </xdr:nvSpPr>
        <xdr:spPr>
          <a:xfrm>
            <a:off x="1048497" y="706344"/>
            <a:ext cx="1274856" cy="1153831"/>
          </a:xfrm>
          <a:prstGeom prst="roundRect">
            <a:avLst>
              <a:gd name="adj" fmla="val 9774"/>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B6B2245B-0126-A7F6-E94B-8AD97B991D89}"/>
              </a:ext>
            </a:extLst>
          </xdr:cNvPr>
          <xdr:cNvSpPr/>
        </xdr:nvSpPr>
        <xdr:spPr>
          <a:xfrm>
            <a:off x="2423085" y="706344"/>
            <a:ext cx="1274856" cy="1153831"/>
          </a:xfrm>
          <a:prstGeom prst="roundRect">
            <a:avLst>
              <a:gd name="adj" fmla="val 9774"/>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BDE3864-255B-E630-AB85-E54CCD30AAF9}"/>
              </a:ext>
            </a:extLst>
          </xdr:cNvPr>
          <xdr:cNvSpPr/>
        </xdr:nvSpPr>
        <xdr:spPr>
          <a:xfrm>
            <a:off x="3797673" y="706344"/>
            <a:ext cx="1274856" cy="1153831"/>
          </a:xfrm>
          <a:prstGeom prst="roundRect">
            <a:avLst>
              <a:gd name="adj" fmla="val 9774"/>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0</xdr:col>
      <xdr:colOff>0</xdr:colOff>
      <xdr:row>22</xdr:row>
      <xdr:rowOff>149410</xdr:rowOff>
    </xdr:from>
    <xdr:to>
      <xdr:col>15</xdr:col>
      <xdr:colOff>560293</xdr:colOff>
      <xdr:row>22</xdr:row>
      <xdr:rowOff>149410</xdr:rowOff>
    </xdr:to>
    <xdr:cxnSp macro="">
      <xdr:nvCxnSpPr>
        <xdr:cNvPr id="18" name="Straight Connector 17">
          <a:extLst>
            <a:ext uri="{FF2B5EF4-FFF2-40B4-BE49-F238E27FC236}">
              <a16:creationId xmlns:a16="http://schemas.microsoft.com/office/drawing/2014/main" id="{E567C273-82D0-66D2-B0F2-4791542CC401}"/>
            </a:ext>
          </a:extLst>
        </xdr:cNvPr>
        <xdr:cNvCxnSpPr/>
      </xdr:nvCxnSpPr>
      <xdr:spPr>
        <a:xfrm>
          <a:off x="0" y="4258234"/>
          <a:ext cx="974911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401411</xdr:colOff>
      <xdr:row>21</xdr:row>
      <xdr:rowOff>13741</xdr:rowOff>
    </xdr:from>
    <xdr:to>
      <xdr:col>28</xdr:col>
      <xdr:colOff>316566</xdr:colOff>
      <xdr:row>21</xdr:row>
      <xdr:rowOff>13741</xdr:rowOff>
    </xdr:to>
    <xdr:cxnSp macro="">
      <xdr:nvCxnSpPr>
        <xdr:cNvPr id="22" name="Straight Connector 21">
          <a:extLst>
            <a:ext uri="{FF2B5EF4-FFF2-40B4-BE49-F238E27FC236}">
              <a16:creationId xmlns:a16="http://schemas.microsoft.com/office/drawing/2014/main" id="{E1DA5661-604F-1994-F701-87BF162046D3}"/>
            </a:ext>
          </a:extLst>
        </xdr:cNvPr>
        <xdr:cNvCxnSpPr/>
      </xdr:nvCxnSpPr>
      <xdr:spPr>
        <a:xfrm flipH="1">
          <a:off x="16085911" y="4014241"/>
          <a:ext cx="112165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406026</xdr:colOff>
      <xdr:row>14</xdr:row>
      <xdr:rowOff>172944</xdr:rowOff>
    </xdr:from>
    <xdr:to>
      <xdr:col>9</xdr:col>
      <xdr:colOff>336177</xdr:colOff>
      <xdr:row>22</xdr:row>
      <xdr:rowOff>149412</xdr:rowOff>
    </xdr:to>
    <xdr:sp macro="" textlink="">
      <xdr:nvSpPr>
        <xdr:cNvPr id="25" name="Rectangle: Rounded Corners 24">
          <a:extLst>
            <a:ext uri="{FF2B5EF4-FFF2-40B4-BE49-F238E27FC236}">
              <a16:creationId xmlns:a16="http://schemas.microsoft.com/office/drawing/2014/main" id="{11EBC4F4-C44D-67D8-AA8D-789AD2009436}"/>
            </a:ext>
          </a:extLst>
        </xdr:cNvPr>
        <xdr:cNvSpPr/>
      </xdr:nvSpPr>
      <xdr:spPr>
        <a:xfrm>
          <a:off x="1018614" y="2787650"/>
          <a:ext cx="4830857" cy="1470586"/>
        </a:xfrm>
        <a:prstGeom prst="roundRect">
          <a:avLst>
            <a:gd name="adj" fmla="val 7523"/>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489856</xdr:colOff>
      <xdr:row>11</xdr:row>
      <xdr:rowOff>14461</xdr:rowOff>
    </xdr:from>
    <xdr:to>
      <xdr:col>15</xdr:col>
      <xdr:colOff>362854</xdr:colOff>
      <xdr:row>22</xdr:row>
      <xdr:rowOff>126999</xdr:rowOff>
    </xdr:to>
    <xdr:sp macro="" textlink="">
      <xdr:nvSpPr>
        <xdr:cNvPr id="26" name="Rectangle: Rounded Corners 25">
          <a:extLst>
            <a:ext uri="{FF2B5EF4-FFF2-40B4-BE49-F238E27FC236}">
              <a16:creationId xmlns:a16="http://schemas.microsoft.com/office/drawing/2014/main" id="{20CF2FB0-A54B-467A-371D-20D49CEE6112}"/>
            </a:ext>
          </a:extLst>
        </xdr:cNvPr>
        <xdr:cNvSpPr/>
      </xdr:nvSpPr>
      <xdr:spPr>
        <a:xfrm>
          <a:off x="5959927" y="2010175"/>
          <a:ext cx="3519713" cy="2108253"/>
        </a:xfrm>
        <a:prstGeom prst="roundRect">
          <a:avLst>
            <a:gd name="adj" fmla="val 8321"/>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151118</xdr:colOff>
      <xdr:row>0</xdr:row>
      <xdr:rowOff>109294</xdr:rowOff>
    </xdr:from>
    <xdr:to>
      <xdr:col>6</xdr:col>
      <xdr:colOff>444195</xdr:colOff>
      <xdr:row>2</xdr:row>
      <xdr:rowOff>19539</xdr:rowOff>
    </xdr:to>
    <xdr:sp macro="" textlink="">
      <xdr:nvSpPr>
        <xdr:cNvPr id="28" name="TextBox 27">
          <a:extLst>
            <a:ext uri="{FF2B5EF4-FFF2-40B4-BE49-F238E27FC236}">
              <a16:creationId xmlns:a16="http://schemas.microsoft.com/office/drawing/2014/main" id="{E19993E6-3977-329C-7CDB-0F2FC0F88286}"/>
            </a:ext>
          </a:extLst>
        </xdr:cNvPr>
        <xdr:cNvSpPr txBox="1"/>
      </xdr:nvSpPr>
      <xdr:spPr>
        <a:xfrm>
          <a:off x="762306" y="109294"/>
          <a:ext cx="3349014" cy="275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t>         </a:t>
          </a:r>
          <a:r>
            <a:rPr lang="en-IN" sz="1200"/>
            <a:t>HOSPITAL</a:t>
          </a:r>
          <a:r>
            <a:rPr lang="en-IN" sz="1200" baseline="0"/>
            <a:t> EMERGENCY ROOM DASHBOARD</a:t>
          </a:r>
        </a:p>
        <a:p>
          <a:endParaRPr lang="en-IN" sz="1200"/>
        </a:p>
      </xdr:txBody>
    </xdr:sp>
    <xdr:clientData/>
  </xdr:twoCellAnchor>
  <xdr:twoCellAnchor editAs="oneCell">
    <xdr:from>
      <xdr:col>0</xdr:col>
      <xdr:colOff>0</xdr:colOff>
      <xdr:row>0</xdr:row>
      <xdr:rowOff>18143</xdr:rowOff>
    </xdr:from>
    <xdr:to>
      <xdr:col>2</xdr:col>
      <xdr:colOff>154215</xdr:colOff>
      <xdr:row>4</xdr:row>
      <xdr:rowOff>38937</xdr:rowOff>
    </xdr:to>
    <xdr:pic>
      <xdr:nvPicPr>
        <xdr:cNvPr id="32" name="Picture 31">
          <a:extLst>
            <a:ext uri="{FF2B5EF4-FFF2-40B4-BE49-F238E27FC236}">
              <a16:creationId xmlns:a16="http://schemas.microsoft.com/office/drawing/2014/main" id="{13614F2B-B473-A4CD-2DFA-6A05A3778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0" y="18143"/>
          <a:ext cx="1369786" cy="746508"/>
        </a:xfrm>
        <a:prstGeom prst="rect">
          <a:avLst/>
        </a:prstGeom>
      </xdr:spPr>
    </xdr:pic>
    <xdr:clientData/>
  </xdr:twoCellAnchor>
  <xdr:twoCellAnchor editAs="absolute">
    <xdr:from>
      <xdr:col>1</xdr:col>
      <xdr:colOff>554038</xdr:colOff>
      <xdr:row>6</xdr:row>
      <xdr:rowOff>25400</xdr:rowOff>
    </xdr:from>
    <xdr:to>
      <xdr:col>4</xdr:col>
      <xdr:colOff>206829</xdr:colOff>
      <xdr:row>8</xdr:row>
      <xdr:rowOff>127000</xdr:rowOff>
    </xdr:to>
    <xdr:sp macro="" textlink="">
      <xdr:nvSpPr>
        <xdr:cNvPr id="33" name="TextBox 32">
          <a:extLst>
            <a:ext uri="{FF2B5EF4-FFF2-40B4-BE49-F238E27FC236}">
              <a16:creationId xmlns:a16="http://schemas.microsoft.com/office/drawing/2014/main" id="{6981DFE2-D78F-6E76-EC59-83284EFC87B6}"/>
            </a:ext>
          </a:extLst>
        </xdr:cNvPr>
        <xdr:cNvSpPr txBox="1"/>
      </xdr:nvSpPr>
      <xdr:spPr>
        <a:xfrm>
          <a:off x="1166626" y="1145988"/>
          <a:ext cx="1490556" cy="47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t>         NO. OF PATIENT</a:t>
          </a:r>
          <a:endParaRPr lang="en-IN" sz="1100"/>
        </a:p>
      </xdr:txBody>
    </xdr:sp>
    <xdr:clientData/>
  </xdr:twoCellAnchor>
  <xdr:twoCellAnchor editAs="absolute">
    <xdr:from>
      <xdr:col>2</xdr:col>
      <xdr:colOff>114621</xdr:colOff>
      <xdr:row>4</xdr:row>
      <xdr:rowOff>40027</xdr:rowOff>
    </xdr:from>
    <xdr:to>
      <xdr:col>4</xdr:col>
      <xdr:colOff>400637</xdr:colOff>
      <xdr:row>6</xdr:row>
      <xdr:rowOff>79829</xdr:rowOff>
    </xdr:to>
    <xdr:sp macro="" textlink="'Pivot Table'!A6">
      <xdr:nvSpPr>
        <xdr:cNvPr id="34" name="TextBox 33">
          <a:extLst>
            <a:ext uri="{FF2B5EF4-FFF2-40B4-BE49-F238E27FC236}">
              <a16:creationId xmlns:a16="http://schemas.microsoft.com/office/drawing/2014/main" id="{BE74F63C-41EF-735D-7F94-AE89F8CC7148}"/>
            </a:ext>
          </a:extLst>
        </xdr:cNvPr>
        <xdr:cNvSpPr txBox="1"/>
      </xdr:nvSpPr>
      <xdr:spPr>
        <a:xfrm>
          <a:off x="1339797" y="787086"/>
          <a:ext cx="1511193" cy="413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07D5C8-6064-4C11-B7C0-EAAD7B9333F2}" type="TxLink">
            <a:rPr lang="en-US" sz="2400" b="0" i="0" u="none" strike="noStrike" baseline="0">
              <a:solidFill>
                <a:srgbClr val="000000"/>
              </a:solidFill>
              <a:latin typeface="Calibri"/>
              <a:ea typeface="Calibri"/>
              <a:cs typeface="Calibri"/>
            </a:rPr>
            <a:pPr algn="ctr"/>
            <a:t>479</a:t>
          </a:fld>
          <a:endParaRPr lang="en-IN" sz="2400"/>
        </a:p>
      </xdr:txBody>
    </xdr:sp>
    <xdr:clientData/>
  </xdr:twoCellAnchor>
  <xdr:twoCellAnchor editAs="absolute">
    <xdr:from>
      <xdr:col>4</xdr:col>
      <xdr:colOff>448876</xdr:colOff>
      <xdr:row>4</xdr:row>
      <xdr:rowOff>69910</xdr:rowOff>
    </xdr:from>
    <xdr:to>
      <xdr:col>7</xdr:col>
      <xdr:colOff>119315</xdr:colOff>
      <xdr:row>6</xdr:row>
      <xdr:rowOff>109712</xdr:rowOff>
    </xdr:to>
    <xdr:sp macro="" textlink="'Pivot Table'!A9">
      <xdr:nvSpPr>
        <xdr:cNvPr id="35" name="TextBox 34">
          <a:extLst>
            <a:ext uri="{FF2B5EF4-FFF2-40B4-BE49-F238E27FC236}">
              <a16:creationId xmlns:a16="http://schemas.microsoft.com/office/drawing/2014/main" id="{4307EFB1-2B2E-9621-9729-4E99BD9A69C9}"/>
            </a:ext>
          </a:extLst>
        </xdr:cNvPr>
        <xdr:cNvSpPr txBox="1"/>
      </xdr:nvSpPr>
      <xdr:spPr>
        <a:xfrm>
          <a:off x="2899229" y="816969"/>
          <a:ext cx="1508204" cy="413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E8FE64-FCEF-4A5E-8156-7DB6DE510145}" type="TxLink">
            <a:rPr lang="en-US" sz="2400" b="0" i="0" u="none" strike="noStrike" baseline="0">
              <a:solidFill>
                <a:srgbClr val="000000"/>
              </a:solidFill>
              <a:latin typeface="Calibri"/>
              <a:ea typeface="Calibri"/>
              <a:cs typeface="Calibri"/>
            </a:rPr>
            <a:pPr algn="ctr"/>
            <a:t>34.90</a:t>
          </a:fld>
          <a:endParaRPr lang="en-IN" sz="2400"/>
        </a:p>
      </xdr:txBody>
    </xdr:sp>
    <xdr:clientData/>
  </xdr:twoCellAnchor>
  <xdr:twoCellAnchor editAs="absolute">
    <xdr:from>
      <xdr:col>4</xdr:col>
      <xdr:colOff>391819</xdr:colOff>
      <xdr:row>6</xdr:row>
      <xdr:rowOff>100105</xdr:rowOff>
    </xdr:from>
    <xdr:to>
      <xdr:col>7</xdr:col>
      <xdr:colOff>77907</xdr:colOff>
      <xdr:row>9</xdr:row>
      <xdr:rowOff>14941</xdr:rowOff>
    </xdr:to>
    <xdr:sp macro="" textlink="">
      <xdr:nvSpPr>
        <xdr:cNvPr id="36" name="TextBox 35">
          <a:extLst>
            <a:ext uri="{FF2B5EF4-FFF2-40B4-BE49-F238E27FC236}">
              <a16:creationId xmlns:a16="http://schemas.microsoft.com/office/drawing/2014/main" id="{982CEE91-BA3E-5CA5-2E3F-DCB20008D32A}"/>
            </a:ext>
          </a:extLst>
        </xdr:cNvPr>
        <xdr:cNvSpPr txBox="1"/>
      </xdr:nvSpPr>
      <xdr:spPr>
        <a:xfrm>
          <a:off x="2842172" y="1220693"/>
          <a:ext cx="1523853" cy="47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t>         AVG WAIT TIME</a:t>
          </a:r>
        </a:p>
        <a:p>
          <a:pPr algn="ctr"/>
          <a:r>
            <a:rPr lang="en-IN" sz="1100" baseline="0"/>
            <a:t>(In Minutes)</a:t>
          </a:r>
          <a:endParaRPr lang="en-IN" sz="1100"/>
        </a:p>
      </xdr:txBody>
    </xdr:sp>
    <xdr:clientData/>
  </xdr:twoCellAnchor>
  <xdr:twoCellAnchor editAs="absolute">
    <xdr:from>
      <xdr:col>7</xdr:col>
      <xdr:colOff>177972</xdr:colOff>
      <xdr:row>6</xdr:row>
      <xdr:rowOff>62753</xdr:rowOff>
    </xdr:from>
    <xdr:to>
      <xdr:col>9</xdr:col>
      <xdr:colOff>476649</xdr:colOff>
      <xdr:row>8</xdr:row>
      <xdr:rowOff>164353</xdr:rowOff>
    </xdr:to>
    <xdr:sp macro="" textlink="">
      <xdr:nvSpPr>
        <xdr:cNvPr id="37" name="TextBox 36">
          <a:extLst>
            <a:ext uri="{FF2B5EF4-FFF2-40B4-BE49-F238E27FC236}">
              <a16:creationId xmlns:a16="http://schemas.microsoft.com/office/drawing/2014/main" id="{F00803CB-F5BB-9D81-1A2E-29EF7F218409}"/>
            </a:ext>
          </a:extLst>
        </xdr:cNvPr>
        <xdr:cNvSpPr txBox="1"/>
      </xdr:nvSpPr>
      <xdr:spPr>
        <a:xfrm>
          <a:off x="4466090" y="1183341"/>
          <a:ext cx="1523853" cy="47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t>         SATISFACTION SCORE</a:t>
          </a:r>
          <a:endParaRPr lang="en-IN" sz="1100"/>
        </a:p>
      </xdr:txBody>
    </xdr:sp>
    <xdr:clientData/>
  </xdr:twoCellAnchor>
  <xdr:twoCellAnchor editAs="absolute">
    <xdr:from>
      <xdr:col>7</xdr:col>
      <xdr:colOff>347556</xdr:colOff>
      <xdr:row>4</xdr:row>
      <xdr:rowOff>54969</xdr:rowOff>
    </xdr:from>
    <xdr:to>
      <xdr:col>10</xdr:col>
      <xdr:colOff>17996</xdr:colOff>
      <xdr:row>6</xdr:row>
      <xdr:rowOff>94771</xdr:rowOff>
    </xdr:to>
    <xdr:sp macro="" textlink="'Pivot Table'!A12">
      <xdr:nvSpPr>
        <xdr:cNvPr id="38" name="TextBox 37">
          <a:extLst>
            <a:ext uri="{FF2B5EF4-FFF2-40B4-BE49-F238E27FC236}">
              <a16:creationId xmlns:a16="http://schemas.microsoft.com/office/drawing/2014/main" id="{6CF11476-A0B9-7156-E0D2-B917907AF1EB}"/>
            </a:ext>
          </a:extLst>
        </xdr:cNvPr>
        <xdr:cNvSpPr txBox="1"/>
      </xdr:nvSpPr>
      <xdr:spPr>
        <a:xfrm>
          <a:off x="4635674" y="802028"/>
          <a:ext cx="1508204" cy="413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379384-5A45-4168-8D3F-AA010920AA57}" type="TxLink">
            <a:rPr lang="en-US" sz="2400" b="0" i="0" u="none" strike="noStrike" baseline="0">
              <a:solidFill>
                <a:srgbClr val="000000"/>
              </a:solidFill>
              <a:latin typeface="Calibri"/>
              <a:ea typeface="Calibri"/>
              <a:cs typeface="Calibri"/>
            </a:rPr>
            <a:pPr algn="ctr"/>
            <a:t>5.30</a:t>
          </a:fld>
          <a:endParaRPr lang="en-IN" sz="2400"/>
        </a:p>
      </xdr:txBody>
    </xdr:sp>
    <xdr:clientData/>
  </xdr:twoCellAnchor>
  <xdr:twoCellAnchor editAs="oneCell">
    <xdr:from>
      <xdr:col>1</xdr:col>
      <xdr:colOff>448237</xdr:colOff>
      <xdr:row>3</xdr:row>
      <xdr:rowOff>156883</xdr:rowOff>
    </xdr:from>
    <xdr:to>
      <xdr:col>2</xdr:col>
      <xdr:colOff>463177</xdr:colOff>
      <xdr:row>7</xdr:row>
      <xdr:rowOff>37352</xdr:rowOff>
    </xdr:to>
    <xdr:pic>
      <xdr:nvPicPr>
        <xdr:cNvPr id="40" name="Graphic 39" descr="Users with solid fill">
          <a:extLst>
            <a:ext uri="{FF2B5EF4-FFF2-40B4-BE49-F238E27FC236}">
              <a16:creationId xmlns:a16="http://schemas.microsoft.com/office/drawing/2014/main" id="{B893B6B8-D8AD-5E23-C5D5-EF6FA7DDBC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0825" y="717177"/>
          <a:ext cx="627528" cy="627528"/>
        </a:xfrm>
        <a:prstGeom prst="rect">
          <a:avLst/>
        </a:prstGeom>
      </xdr:spPr>
    </xdr:pic>
    <xdr:clientData/>
  </xdr:twoCellAnchor>
  <xdr:twoCellAnchor editAs="oneCell">
    <xdr:from>
      <xdr:col>4</xdr:col>
      <xdr:colOff>216649</xdr:colOff>
      <xdr:row>4</xdr:row>
      <xdr:rowOff>74708</xdr:rowOff>
    </xdr:from>
    <xdr:to>
      <xdr:col>5</xdr:col>
      <xdr:colOff>52295</xdr:colOff>
      <xdr:row>6</xdr:row>
      <xdr:rowOff>149413</xdr:rowOff>
    </xdr:to>
    <xdr:pic>
      <xdr:nvPicPr>
        <xdr:cNvPr id="42" name="Graphic 41" descr="Stopwatch with solid fill">
          <a:extLst>
            <a:ext uri="{FF2B5EF4-FFF2-40B4-BE49-F238E27FC236}">
              <a16:creationId xmlns:a16="http://schemas.microsoft.com/office/drawing/2014/main" id="{932A2C02-8CCC-C93A-7BCB-13F0D75E15D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67002" y="821767"/>
          <a:ext cx="448234" cy="448234"/>
        </a:xfrm>
        <a:prstGeom prst="rect">
          <a:avLst/>
        </a:prstGeom>
      </xdr:spPr>
    </xdr:pic>
    <xdr:clientData/>
  </xdr:twoCellAnchor>
  <xdr:twoCellAnchor editAs="oneCell">
    <xdr:from>
      <xdr:col>7</xdr:col>
      <xdr:colOff>67235</xdr:colOff>
      <xdr:row>3</xdr:row>
      <xdr:rowOff>134471</xdr:rowOff>
    </xdr:from>
    <xdr:to>
      <xdr:col>8</xdr:col>
      <xdr:colOff>0</xdr:colOff>
      <xdr:row>6</xdr:row>
      <xdr:rowOff>119530</xdr:rowOff>
    </xdr:to>
    <xdr:pic>
      <xdr:nvPicPr>
        <xdr:cNvPr id="44" name="Graphic 43" descr="Gauge with solid fill">
          <a:extLst>
            <a:ext uri="{FF2B5EF4-FFF2-40B4-BE49-F238E27FC236}">
              <a16:creationId xmlns:a16="http://schemas.microsoft.com/office/drawing/2014/main" id="{69653A9B-08ED-E816-BFBD-48855B2A3B8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55353" y="694765"/>
          <a:ext cx="545353" cy="545353"/>
        </a:xfrm>
        <a:prstGeom prst="rect">
          <a:avLst/>
        </a:prstGeom>
      </xdr:spPr>
    </xdr:pic>
    <xdr:clientData/>
  </xdr:twoCellAnchor>
  <xdr:twoCellAnchor editAs="oneCell">
    <xdr:from>
      <xdr:col>0</xdr:col>
      <xdr:colOff>179294</xdr:colOff>
      <xdr:row>4</xdr:row>
      <xdr:rowOff>29882</xdr:rowOff>
    </xdr:from>
    <xdr:to>
      <xdr:col>1</xdr:col>
      <xdr:colOff>253999</xdr:colOff>
      <xdr:row>22</xdr:row>
      <xdr:rowOff>141940</xdr:rowOff>
    </xdr:to>
    <mc:AlternateContent xmlns:mc="http://schemas.openxmlformats.org/markup-compatibility/2006" xmlns:a14="http://schemas.microsoft.com/office/drawing/2010/main">
      <mc:Choice Requires="a14">
        <xdr:graphicFrame macro="">
          <xdr:nvGraphicFramePr>
            <xdr:cNvPr id="45" name="Column1 (Month)">
              <a:extLst>
                <a:ext uri="{FF2B5EF4-FFF2-40B4-BE49-F238E27FC236}">
                  <a16:creationId xmlns:a16="http://schemas.microsoft.com/office/drawing/2014/main" id="{264250D4-4688-44AA-8459-1C0C337C5836}"/>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179294" y="776941"/>
              <a:ext cx="687293" cy="3473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334484</xdr:colOff>
      <xdr:row>7</xdr:row>
      <xdr:rowOff>97120</xdr:rowOff>
    </xdr:from>
    <xdr:to>
      <xdr:col>4</xdr:col>
      <xdr:colOff>201707</xdr:colOff>
      <xdr:row>11</xdr:row>
      <xdr:rowOff>37353</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54E44ACF-B65E-4DB1-85A7-8C6C78C7B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170961</xdr:colOff>
      <xdr:row>9</xdr:row>
      <xdr:rowOff>32657</xdr:rowOff>
    </xdr:from>
    <xdr:to>
      <xdr:col>6</xdr:col>
      <xdr:colOff>464457</xdr:colOff>
      <xdr:row>10</xdr:row>
      <xdr:rowOff>79828</xdr:rowOff>
    </xdr:to>
    <xdr:graphicFrame macro="">
      <xdr:nvGraphicFramePr>
        <xdr:cNvPr id="49" name="Chart 48">
          <a:hlinkClick xmlns:r="http://schemas.openxmlformats.org/officeDocument/2006/relationships" r:id="rId10"/>
          <a:extLst>
            <a:ext uri="{FF2B5EF4-FFF2-40B4-BE49-F238E27FC236}">
              <a16:creationId xmlns:a16="http://schemas.microsoft.com/office/drawing/2014/main" id="{F7201686-8A18-4A3D-BABB-E5B8A3816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576383</xdr:colOff>
      <xdr:row>6</xdr:row>
      <xdr:rowOff>148897</xdr:rowOff>
    </xdr:from>
    <xdr:to>
      <xdr:col>9</xdr:col>
      <xdr:colOff>408214</xdr:colOff>
      <xdr:row>11</xdr:row>
      <xdr:rowOff>27215</xdr:rowOff>
    </xdr:to>
    <xdr:graphicFrame macro="">
      <xdr:nvGraphicFramePr>
        <xdr:cNvPr id="50" name="Chart 49">
          <a:hlinkClick xmlns:r="http://schemas.openxmlformats.org/officeDocument/2006/relationships" r:id="rId12"/>
          <a:extLst>
            <a:ext uri="{FF2B5EF4-FFF2-40B4-BE49-F238E27FC236}">
              <a16:creationId xmlns:a16="http://schemas.microsoft.com/office/drawing/2014/main" id="{80F695B5-D795-438E-879D-A48D1D4CF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410883</xdr:colOff>
      <xdr:row>14</xdr:row>
      <xdr:rowOff>158750</xdr:rowOff>
    </xdr:from>
    <xdr:to>
      <xdr:col>9</xdr:col>
      <xdr:colOff>336177</xdr:colOff>
      <xdr:row>22</xdr:row>
      <xdr:rowOff>104913</xdr:rowOff>
    </xdr:to>
    <xdr:graphicFrame macro="">
      <xdr:nvGraphicFramePr>
        <xdr:cNvPr id="51" name="Chart 50">
          <a:extLst>
            <a:ext uri="{FF2B5EF4-FFF2-40B4-BE49-F238E27FC236}">
              <a16:creationId xmlns:a16="http://schemas.microsoft.com/office/drawing/2014/main" id="{D3E3F6FB-29C6-43F8-A1F7-9794F2E64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60</xdr:col>
      <xdr:colOff>0</xdr:colOff>
      <xdr:row>107</xdr:row>
      <xdr:rowOff>0</xdr:rowOff>
    </xdr:from>
    <xdr:to>
      <xdr:col>63</xdr:col>
      <xdr:colOff>0</xdr:colOff>
      <xdr:row>110</xdr:row>
      <xdr:rowOff>14941</xdr:rowOff>
    </xdr:to>
    <xdr:graphicFrame macro="">
      <xdr:nvGraphicFramePr>
        <xdr:cNvPr id="53" name="Chart 52">
          <a:extLst>
            <a:ext uri="{FF2B5EF4-FFF2-40B4-BE49-F238E27FC236}">
              <a16:creationId xmlns:a16="http://schemas.microsoft.com/office/drawing/2014/main" id="{B42756E9-CDFD-4A2D-9B65-994771EBD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423740</xdr:colOff>
          <xdr:row>11</xdr:row>
          <xdr:rowOff>36634</xdr:rowOff>
        </xdr:from>
        <xdr:to>
          <xdr:col>9</xdr:col>
          <xdr:colOff>287717</xdr:colOff>
          <xdr:row>14</xdr:row>
          <xdr:rowOff>0</xdr:rowOff>
        </xdr:to>
        <xdr:pic>
          <xdr:nvPicPr>
            <xdr:cNvPr id="60" name="Picture 59">
              <a:extLst>
                <a:ext uri="{FF2B5EF4-FFF2-40B4-BE49-F238E27FC236}">
                  <a16:creationId xmlns:a16="http://schemas.microsoft.com/office/drawing/2014/main" id="{74F32D13-5208-6A6D-03AA-21005679696C}"/>
                </a:ext>
              </a:extLst>
            </xdr:cNvPr>
            <xdr:cNvPicPr>
              <a:picLocks noChangeAspect="1" noChangeArrowheads="1"/>
              <a:extLst>
                <a:ext uri="{84589F7E-364E-4C9E-8A38-B11213B215E9}">
                  <a14:cameraTool cellRange="'Pivot Table'!$O$24:$Q$26" spid="_x0000_s2069"/>
                </a:ext>
              </a:extLst>
            </xdr:cNvPicPr>
          </xdr:nvPicPr>
          <xdr:blipFill>
            <a:blip xmlns:r="http://schemas.openxmlformats.org/officeDocument/2006/relationships" r:embed="rId16"/>
            <a:srcRect/>
            <a:stretch>
              <a:fillRect/>
            </a:stretch>
          </xdr:blipFill>
          <xdr:spPr bwMode="auto">
            <a:xfrm>
              <a:off x="1034317" y="2078403"/>
              <a:ext cx="4748592" cy="52021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11</xdr:col>
      <xdr:colOff>565096</xdr:colOff>
      <xdr:row>0</xdr:row>
      <xdr:rowOff>120597</xdr:rowOff>
    </xdr:from>
    <xdr:to>
      <xdr:col>16</xdr:col>
      <xdr:colOff>89646</xdr:colOff>
      <xdr:row>8</xdr:row>
      <xdr:rowOff>89647</xdr:rowOff>
    </xdr:to>
    <xdr:graphicFrame macro="">
      <xdr:nvGraphicFramePr>
        <xdr:cNvPr id="63" name="Chart 62">
          <a:extLst>
            <a:ext uri="{FF2B5EF4-FFF2-40B4-BE49-F238E27FC236}">
              <a16:creationId xmlns:a16="http://schemas.microsoft.com/office/drawing/2014/main" id="{FA2C5594-F57A-4575-896B-890D01705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575235</xdr:colOff>
      <xdr:row>8</xdr:row>
      <xdr:rowOff>134469</xdr:rowOff>
    </xdr:from>
    <xdr:to>
      <xdr:col>12</xdr:col>
      <xdr:colOff>268941</xdr:colOff>
      <xdr:row>9</xdr:row>
      <xdr:rowOff>186764</xdr:rowOff>
    </xdr:to>
    <xdr:sp macro="" textlink="">
      <xdr:nvSpPr>
        <xdr:cNvPr id="2052" name="TextBox 2051">
          <a:extLst>
            <a:ext uri="{FF2B5EF4-FFF2-40B4-BE49-F238E27FC236}">
              <a16:creationId xmlns:a16="http://schemas.microsoft.com/office/drawing/2014/main" id="{B73DC50B-AE38-500A-E6FB-DA16AEACE79F}"/>
            </a:ext>
          </a:extLst>
        </xdr:cNvPr>
        <xdr:cNvSpPr txBox="1"/>
      </xdr:nvSpPr>
      <xdr:spPr>
        <a:xfrm>
          <a:off x="6088529" y="1628587"/>
          <a:ext cx="1531471" cy="23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Patient Attended within time</a:t>
          </a:r>
        </a:p>
      </xdr:txBody>
    </xdr:sp>
    <xdr:clientData/>
  </xdr:twoCellAnchor>
  <xdr:twoCellAnchor>
    <xdr:from>
      <xdr:col>13</xdr:col>
      <xdr:colOff>239059</xdr:colOff>
      <xdr:row>8</xdr:row>
      <xdr:rowOff>171821</xdr:rowOff>
    </xdr:from>
    <xdr:to>
      <xdr:col>15</xdr:col>
      <xdr:colOff>507999</xdr:colOff>
      <xdr:row>10</xdr:row>
      <xdr:rowOff>7469</xdr:rowOff>
    </xdr:to>
    <xdr:sp macro="" textlink="">
      <xdr:nvSpPr>
        <xdr:cNvPr id="2054" name="TextBox 2053">
          <a:extLst>
            <a:ext uri="{FF2B5EF4-FFF2-40B4-BE49-F238E27FC236}">
              <a16:creationId xmlns:a16="http://schemas.microsoft.com/office/drawing/2014/main" id="{CBA17800-545C-132A-F78C-C15611AF7FD6}"/>
            </a:ext>
          </a:extLst>
        </xdr:cNvPr>
        <xdr:cNvSpPr txBox="1"/>
      </xdr:nvSpPr>
      <xdr:spPr>
        <a:xfrm>
          <a:off x="8202706" y="1665939"/>
          <a:ext cx="1494117" cy="209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Patients</a:t>
          </a:r>
          <a:r>
            <a:rPr lang="en-IN" sz="800" baseline="0"/>
            <a:t> By Gender</a:t>
          </a:r>
          <a:endParaRPr lang="en-IN" sz="800"/>
        </a:p>
      </xdr:txBody>
    </xdr:sp>
    <xdr:clientData/>
  </xdr:twoCellAnchor>
  <xdr:twoCellAnchor>
    <xdr:from>
      <xdr:col>9</xdr:col>
      <xdr:colOff>508000</xdr:colOff>
      <xdr:row>11</xdr:row>
      <xdr:rowOff>63500</xdr:rowOff>
    </xdr:from>
    <xdr:to>
      <xdr:col>15</xdr:col>
      <xdr:colOff>374650</xdr:colOff>
      <xdr:row>22</xdr:row>
      <xdr:rowOff>115956</xdr:rowOff>
    </xdr:to>
    <xdr:graphicFrame macro="">
      <xdr:nvGraphicFramePr>
        <xdr:cNvPr id="2055" name="Chart 2054">
          <a:extLst>
            <a:ext uri="{FF2B5EF4-FFF2-40B4-BE49-F238E27FC236}">
              <a16:creationId xmlns:a16="http://schemas.microsoft.com/office/drawing/2014/main" id="{09AEB906-5A17-4425-90F0-A22B26C0B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304800</xdr:colOff>
      <xdr:row>0</xdr:row>
      <xdr:rowOff>32871</xdr:rowOff>
    </xdr:from>
    <xdr:to>
      <xdr:col>12</xdr:col>
      <xdr:colOff>558800</xdr:colOff>
      <xdr:row>9</xdr:row>
      <xdr:rowOff>76200</xdr:rowOff>
    </xdr:to>
    <xdr:graphicFrame macro="">
      <xdr:nvGraphicFramePr>
        <xdr:cNvPr id="2056" name="Chart 2055">
          <a:extLst>
            <a:ext uri="{FF2B5EF4-FFF2-40B4-BE49-F238E27FC236}">
              <a16:creationId xmlns:a16="http://schemas.microsoft.com/office/drawing/2014/main" id="{FA27E02F-D303-42C5-8C8B-2D21326EB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7</xdr:col>
      <xdr:colOff>112058</xdr:colOff>
      <xdr:row>1</xdr:row>
      <xdr:rowOff>1</xdr:rowOff>
    </xdr:from>
    <xdr:to>
      <xdr:col>9</xdr:col>
      <xdr:colOff>268941</xdr:colOff>
      <xdr:row>3</xdr:row>
      <xdr:rowOff>0</xdr:rowOff>
    </xdr:to>
    <mc:AlternateContent xmlns:mc="http://schemas.openxmlformats.org/markup-compatibility/2006" xmlns:a14="http://schemas.microsoft.com/office/drawing/2010/main">
      <mc:Choice Requires="a14">
        <xdr:graphicFrame macro="">
          <xdr:nvGraphicFramePr>
            <xdr:cNvPr id="2057" name="Column1 (Year) 1">
              <a:extLst>
                <a:ext uri="{FF2B5EF4-FFF2-40B4-BE49-F238E27FC236}">
                  <a16:creationId xmlns:a16="http://schemas.microsoft.com/office/drawing/2014/main" id="{ACB4A5ED-E3A8-4A52-A246-5652A9AD1575}"/>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mlns="">
        <xdr:sp macro="" textlink="">
          <xdr:nvSpPr>
            <xdr:cNvPr id="0" name=""/>
            <xdr:cNvSpPr>
              <a:spLocks noTextEdit="1"/>
            </xdr:cNvSpPr>
          </xdr:nvSpPr>
          <xdr:spPr>
            <a:xfrm>
              <a:off x="4400176" y="186766"/>
              <a:ext cx="1382059" cy="373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0.32438</cdr:x>
      <cdr:y>0.83284</cdr:y>
    </cdr:from>
    <cdr:to>
      <cdr:x>0.78432</cdr:x>
      <cdr:y>1</cdr:y>
    </cdr:to>
    <cdr:sp macro="" textlink="">
      <cdr:nvSpPr>
        <cdr:cNvPr id="2" name="TextBox 1">
          <a:extLst xmlns:a="http://schemas.openxmlformats.org/drawingml/2006/main">
            <a:ext uri="{FF2B5EF4-FFF2-40B4-BE49-F238E27FC236}">
              <a16:creationId xmlns:a16="http://schemas.microsoft.com/office/drawing/2014/main" id="{257AD17B-51AF-BB87-9589-CB559DAE25FA}"/>
            </a:ext>
          </a:extLst>
        </cdr:cNvPr>
        <cdr:cNvSpPr txBox="1"/>
      </cdr:nvSpPr>
      <cdr:spPr>
        <a:xfrm xmlns:a="http://schemas.openxmlformats.org/drawingml/2006/main">
          <a:off x="1551973" y="1169231"/>
          <a:ext cx="2200535" cy="2346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NO. OF PATIENT BY AGE GROUP</a:t>
          </a:r>
        </a:p>
      </cdr:txBody>
    </cdr:sp>
  </cdr:relSizeAnchor>
</c:userShapes>
</file>

<file path=xl/drawings/drawing5.xml><?xml version="1.0" encoding="utf-8"?>
<c:userShapes xmlns:c="http://schemas.openxmlformats.org/drawingml/2006/chart">
  <cdr:relSizeAnchor xmlns:cdr="http://schemas.openxmlformats.org/drawingml/2006/chartDrawing">
    <cdr:from>
      <cdr:x>0.1752</cdr:x>
      <cdr:y>0.85106</cdr:y>
    </cdr:from>
    <cdr:to>
      <cdr:x>0.79784</cdr:x>
      <cdr:y>0.95119</cdr:y>
    </cdr:to>
    <cdr:sp macro="" textlink="">
      <cdr:nvSpPr>
        <cdr:cNvPr id="2" name="TextBox 1">
          <a:extLst xmlns:a="http://schemas.openxmlformats.org/drawingml/2006/main">
            <a:ext uri="{FF2B5EF4-FFF2-40B4-BE49-F238E27FC236}">
              <a16:creationId xmlns:a16="http://schemas.microsoft.com/office/drawing/2014/main" id="{06711433-9622-79DA-4BC8-02F57697E113}"/>
            </a:ext>
          </a:extLst>
        </cdr:cNvPr>
        <cdr:cNvSpPr txBox="1"/>
      </cdr:nvSpPr>
      <cdr:spPr>
        <a:xfrm xmlns:a="http://schemas.openxmlformats.org/drawingml/2006/main">
          <a:off x="717826" y="2252870"/>
          <a:ext cx="2551043" cy="26504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kern="1200"/>
            <a:t>Department</a:t>
          </a:r>
          <a:r>
            <a:rPr lang="en-IN" sz="1100" kern="1200" baseline="0"/>
            <a:t> Referral</a:t>
          </a:r>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225423</xdr:colOff>
      <xdr:row>5</xdr:row>
      <xdr:rowOff>139700</xdr:rowOff>
    </xdr:from>
    <xdr:to>
      <xdr:col>33</xdr:col>
      <xdr:colOff>168275</xdr:colOff>
      <xdr:row>40</xdr:row>
      <xdr:rowOff>139700</xdr:rowOff>
    </xdr:to>
    <xdr:graphicFrame macro="">
      <xdr:nvGraphicFramePr>
        <xdr:cNvPr id="2" name="Chart 1">
          <a:extLst>
            <a:ext uri="{FF2B5EF4-FFF2-40B4-BE49-F238E27FC236}">
              <a16:creationId xmlns:a16="http://schemas.microsoft.com/office/drawing/2014/main" id="{1415FFC1-3CF2-467C-AF50-F5601BFB7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288925</xdr:colOff>
      <xdr:row>43</xdr:row>
      <xdr:rowOff>50800</xdr:rowOff>
    </xdr:from>
    <xdr:to>
      <xdr:col>30</xdr:col>
      <xdr:colOff>238125</xdr:colOff>
      <xdr:row>47</xdr:row>
      <xdr:rowOff>12700</xdr:rowOff>
    </xdr:to>
    <xdr:sp macro="" textlink="">
      <xdr:nvSpPr>
        <xdr:cNvPr id="3" name="TextBox 2">
          <a:extLst>
            <a:ext uri="{FF2B5EF4-FFF2-40B4-BE49-F238E27FC236}">
              <a16:creationId xmlns:a16="http://schemas.microsoft.com/office/drawing/2014/main" id="{3B681173-F42C-8E81-1F3C-EFFB85E4D9FD}"/>
            </a:ext>
          </a:extLst>
        </xdr:cNvPr>
        <xdr:cNvSpPr txBox="1"/>
      </xdr:nvSpPr>
      <xdr:spPr>
        <a:xfrm>
          <a:off x="3908425" y="8242300"/>
          <a:ext cx="14427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SHOWING</a:t>
          </a:r>
          <a:r>
            <a:rPr lang="en-IN" sz="2400" baseline="0"/>
            <a:t> A DAILY TREND WITH AN AREA SPARKLINE TO SPOT PATTERNS LIKE BUSY DAYS OR SEASONAL TRENDS</a:t>
          </a:r>
          <a:endParaRPr lang="en-IN" sz="24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0.06682</cdr:x>
      <cdr:y>0.17048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B302C54-FE74-F384-19E0-534BC2024C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1136652" cy="1136652"/>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3</xdr:col>
      <xdr:colOff>79375</xdr:colOff>
      <xdr:row>5</xdr:row>
      <xdr:rowOff>111125</xdr:rowOff>
    </xdr:from>
    <xdr:to>
      <xdr:col>34</xdr:col>
      <xdr:colOff>492124</xdr:colOff>
      <xdr:row>41</xdr:row>
      <xdr:rowOff>165966</xdr:rowOff>
    </xdr:to>
    <xdr:graphicFrame macro="">
      <xdr:nvGraphicFramePr>
        <xdr:cNvPr id="2" name="Chart 1">
          <a:extLst>
            <a:ext uri="{FF2B5EF4-FFF2-40B4-BE49-F238E27FC236}">
              <a16:creationId xmlns:a16="http://schemas.microsoft.com/office/drawing/2014/main" id="{E732AC54-8CB3-4DD9-AF0B-1AD19EF9B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0</xdr:colOff>
      <xdr:row>5</xdr:row>
      <xdr:rowOff>95250</xdr:rowOff>
    </xdr:from>
    <xdr:to>
      <xdr:col>34</xdr:col>
      <xdr:colOff>285750</xdr:colOff>
      <xdr:row>13</xdr:row>
      <xdr:rowOff>63500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63F9A303-1B15-2BCA-DF05-74910BA571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304000" y="1047750"/>
          <a:ext cx="1492250" cy="1492250"/>
        </a:xfrm>
        <a:prstGeom prst="rect">
          <a:avLst/>
        </a:prstGeom>
      </xdr:spPr>
    </xdr:pic>
    <xdr:clientData/>
  </xdr:twoCellAnchor>
  <xdr:twoCellAnchor>
    <xdr:from>
      <xdr:col>4</xdr:col>
      <xdr:colOff>190500</xdr:colOff>
      <xdr:row>43</xdr:row>
      <xdr:rowOff>47625</xdr:rowOff>
    </xdr:from>
    <xdr:to>
      <xdr:col>36</xdr:col>
      <xdr:colOff>444500</xdr:colOff>
      <xdr:row>49</xdr:row>
      <xdr:rowOff>142875</xdr:rowOff>
    </xdr:to>
    <xdr:sp macro="" textlink="">
      <xdr:nvSpPr>
        <xdr:cNvPr id="6" name="TextBox 5">
          <a:extLst>
            <a:ext uri="{FF2B5EF4-FFF2-40B4-BE49-F238E27FC236}">
              <a16:creationId xmlns:a16="http://schemas.microsoft.com/office/drawing/2014/main" id="{0E8770F7-10D2-FC3A-BE31-6EF3D8516B1C}"/>
            </a:ext>
          </a:extLst>
        </xdr:cNvPr>
        <xdr:cNvSpPr txBox="1"/>
      </xdr:nvSpPr>
      <xdr:spPr>
        <a:xfrm>
          <a:off x="2603500" y="8239125"/>
          <a:ext cx="195580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USED AN AREA CHART TO</a:t>
          </a:r>
          <a:r>
            <a:rPr lang="en-IN" sz="2400" baseline="0"/>
            <a:t> TRACK</a:t>
          </a:r>
          <a:r>
            <a:rPr lang="en-IN" sz="2400"/>
            <a:t> DAILY CHANGES AND HIGHLIGHT DAYS WITH LONGER WAIT</a:t>
          </a:r>
          <a:r>
            <a:rPr lang="en-IN" sz="2400" baseline="0"/>
            <a:t> TIMES THAT MIGHT NEED IMPROVEMENT</a:t>
          </a:r>
          <a:endParaRPr lang="en-IN" sz="2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498928</xdr:colOff>
      <xdr:row>8</xdr:row>
      <xdr:rowOff>134421</xdr:rowOff>
    </xdr:from>
    <xdr:to>
      <xdr:col>20</xdr:col>
      <xdr:colOff>9071</xdr:colOff>
      <xdr:row>30</xdr:row>
      <xdr:rowOff>154215</xdr:rowOff>
    </xdr:to>
    <xdr:graphicFrame macro="">
      <xdr:nvGraphicFramePr>
        <xdr:cNvPr id="2" name="Chart 1">
          <a:extLst>
            <a:ext uri="{FF2B5EF4-FFF2-40B4-BE49-F238E27FC236}">
              <a16:creationId xmlns:a16="http://schemas.microsoft.com/office/drawing/2014/main" id="{FAB80870-92FD-4CE9-8D06-37A616B1F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163286</xdr:colOff>
      <xdr:row>8</xdr:row>
      <xdr:rowOff>145142</xdr:rowOff>
    </xdr:from>
    <xdr:to>
      <xdr:col>19</xdr:col>
      <xdr:colOff>498928</xdr:colOff>
      <xdr:row>13</xdr:row>
      <xdr:rowOff>181428</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94F4C67B-B944-8DCA-ED64-AF13D32BFE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03429" y="1596571"/>
          <a:ext cx="943428" cy="943428"/>
        </a:xfrm>
        <a:prstGeom prst="rect">
          <a:avLst/>
        </a:prstGeom>
      </xdr:spPr>
    </xdr:pic>
    <xdr:clientData/>
  </xdr:twoCellAnchor>
  <xdr:twoCellAnchor>
    <xdr:from>
      <xdr:col>2</xdr:col>
      <xdr:colOff>199572</xdr:colOff>
      <xdr:row>31</xdr:row>
      <xdr:rowOff>172357</xdr:rowOff>
    </xdr:from>
    <xdr:to>
      <xdr:col>19</xdr:col>
      <xdr:colOff>244928</xdr:colOff>
      <xdr:row>34</xdr:row>
      <xdr:rowOff>36286</xdr:rowOff>
    </xdr:to>
    <xdr:sp macro="" textlink="">
      <xdr:nvSpPr>
        <xdr:cNvPr id="4" name="TextBox 3">
          <a:extLst>
            <a:ext uri="{FF2B5EF4-FFF2-40B4-BE49-F238E27FC236}">
              <a16:creationId xmlns:a16="http://schemas.microsoft.com/office/drawing/2014/main" id="{16A98134-AED7-10EE-671E-15BA11A98B41}"/>
            </a:ext>
          </a:extLst>
        </xdr:cNvPr>
        <xdr:cNvSpPr txBox="1"/>
      </xdr:nvSpPr>
      <xdr:spPr>
        <a:xfrm>
          <a:off x="1415143" y="5796643"/>
          <a:ext cx="10377714"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USED AN AREA CHARTS, TO SHOW TRENDS, SPOTS DROPS IN STISFACTION, AND LINK THEM TO BUSY TIME AND CHALLNGES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1273148" createdVersion="5" refreshedVersion="8" minRefreshableVersion="3" recordCount="0" supportSubquery="1" supportAdvancedDrill="1" xr:uid="{0A7B8E25-4694-4FC0-9B40-F371D37CBB0C}">
  <cacheSource type="external" connectionId="3"/>
  <cacheFields count="4">
    <cacheField name="[Measures].[Count of Patient Id]" caption="Count of Patient Id" numFmtId="0" hierarchy="24" level="32767"/>
    <cacheField name="[Calender Date].[Column1 (Day)].[Column1 (Day)]" caption="Column1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Date].[Column1 (Month)].[Column1 (Month)]" caption="Column1 (Month)" numFmtId="0" hierarchy="3" level="1">
      <sharedItems containsSemiMixedTypes="0" containsNonDate="0" containsString="0"/>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2"/>
      </fieldsUsage>
    </cacheHierarchy>
    <cacheHierarchy uniqueName="[Calender Date].[Column1 (Day)]" caption="Column1 (Day)" attribute="1" defaultMemberUniqueName="[Calender Date].[Column1 (Day)].[All]" allUniqueName="[Calender Date].[Column1 (Day)].[All]" dimensionUniqueName="[Calender Dat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1620371" createdVersion="5" refreshedVersion="8" minRefreshableVersion="3" recordCount="0" supportSubquery="1" supportAdvancedDrill="1" xr:uid="{C4A1F964-896A-48AC-86FB-C34DF442A6E3}">
  <cacheSource type="external" connectionId="3"/>
  <cacheFields count="3">
    <cacheField name="[Measures].[Distinct Count of Patient Id]" caption="Distinct Count of Patient Id" numFmtId="0" hierarchy="25" level="32767"/>
    <cacheField name="[Calender Date].[Column1 (Month)].[Column1 (Month)]" caption="Column1 (Month)" numFmtId="0" hierarchy="3" level="1">
      <sharedItems containsSemiMixedTypes="0" containsNonDate="0" containsString="0"/>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2"/>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1"/>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1967595" createdVersion="5" refreshedVersion="8" minRefreshableVersion="3" recordCount="0" supportSubquery="1" supportAdvancedDrill="1" xr:uid="{3080DD92-6A2D-4E0D-9DD1-C9301C8E7278}">
  <cacheSource type="external" connectionId="3"/>
  <cacheFields count="3">
    <cacheField name="[Measures].[Average of Patient Waittime]" caption="Average of Patient Waittime" numFmtId="0" hierarchy="27" level="32767"/>
    <cacheField name="[Calender Date].[Column1 (Month)].[Column1 (Month)]" caption="Column1 (Month)" numFmtId="0" hierarchy="3" level="1">
      <sharedItems containsSemiMixedTypes="0" containsNonDate="0" containsString="0"/>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2"/>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1"/>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2314818" createdVersion="5" refreshedVersion="8" minRefreshableVersion="3" recordCount="0" supportSubquery="1" supportAdvancedDrill="1" xr:uid="{F9D43D84-2E2C-49CB-935C-F79A1F1292EE}">
  <cacheSource type="external" connectionId="3"/>
  <cacheFields count="3">
    <cacheField name="[Measures].[Average of Patient Satisfaction Score]" caption="Average of Patient Satisfaction Score" numFmtId="0" hierarchy="29" level="32767"/>
    <cacheField name="[Calender Date].[Column1 (Month)].[Column1 (Month)]" caption="Column1 (Month)" numFmtId="0" hierarchy="3" level="1">
      <sharedItems containsSemiMixedTypes="0" containsNonDate="0" containsString="0"/>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2"/>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1"/>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2662034" createdVersion="5" refreshedVersion="8" minRefreshableVersion="3" recordCount="0" supportSubquery="1" supportAdvancedDrill="1" xr:uid="{23A6A388-7F80-42DF-95CA-77023DE985C8}">
  <cacheSource type="external" connectionId="3"/>
  <cacheFields count="4">
    <cacheField name="[Calender Date].[Column1 (Day)].[Column1 (Day)]" caption="Column1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Date].[Column1 (Month)].[Column1 (Month)]" caption="Column1 (Month)" numFmtId="0" hierarchy="3" level="1">
      <sharedItems containsSemiMixedTypes="0" containsNonDate="0" containsString="0"/>
    </cacheField>
    <cacheField name="[Measures].[Average of Patient Waittime]" caption="Average of Patient Waittime" numFmtId="0" hierarchy="27" level="32767"/>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1"/>
      </fieldsUsage>
    </cacheHierarchy>
    <cacheHierarchy uniqueName="[Calender Date].[Column1 (Day)]" caption="Column1 (Day)" attribute="1" defaultMemberUniqueName="[Calender Date].[Column1 (Day)].[All]" allUniqueName="[Calender Date].[Column1 (Day)].[All]" dimensionUniqueName="[Calender Dat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335648" createdVersion="5" refreshedVersion="8" minRefreshableVersion="3" recordCount="0" supportSubquery="1" supportAdvancedDrill="1" xr:uid="{DC945577-2D2B-47DB-A765-42BE8C03F2AB}">
  <cacheSource type="external" connectionId="3"/>
  <cacheFields count="4">
    <cacheField name="[Calender Date].[Column1 (Day)].[Column1 (Day)]" caption="Column1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Date].[Column1 (Month)].[Column1 (Month)]" caption="Column1 (Month)" numFmtId="0" hierarchy="3" level="1">
      <sharedItems containsSemiMixedTypes="0" containsNonDate="0" containsString="0"/>
    </cacheField>
    <cacheField name="[Measures].[Average of Patient Satisfaction Score]" caption="Average of Patient Satisfaction Score" numFmtId="0" hierarchy="29" level="32767"/>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1"/>
      </fieldsUsage>
    </cacheHierarchy>
    <cacheHierarchy uniqueName="[Calender Date].[Column1 (Day)]" caption="Column1 (Day)" attribute="1" defaultMemberUniqueName="[Calender Date].[Column1 (Day)].[All]" allUniqueName="[Calender Date].[Column1 (Day)].[All]" dimensionUniqueName="[Calender Dat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3819442" createdVersion="5" refreshedVersion="8" minRefreshableVersion="3" recordCount="0" supportSubquery="1" supportAdvancedDrill="1" xr:uid="{C2765172-4CD2-440D-8D8D-52298536C73C}">
  <cacheSource type="external" connectionId="3"/>
  <cacheFields count="4">
    <cacheField name="[Calender Date].[Column1 (Month)].[Column1 (Month)]" caption="Column1 (Month)" numFmtId="0" hierarchy="3" level="1">
      <sharedItems containsSemiMixedTypes="0" containsNonDate="0" containsString="0"/>
    </cacheField>
    <cacheField name="[Measures].[Count of Patient Id]" caption="Count of Patient Id" numFmtId="0" hierarchy="24" level="32767"/>
    <cacheField name="[Hospital Emergency Room Data].[Patient Age Group].[Patient Age Group]" caption="Patient Age Group" numFmtId="0" hierarchy="17" level="1">
      <sharedItems count="8">
        <s v="0-9"/>
        <s v="10-19"/>
        <s v="20-29"/>
        <s v="30-39"/>
        <s v="40-79"/>
        <s v="50-59"/>
        <s v="60-69"/>
        <s v="70-79"/>
      </sharedItems>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0"/>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2"/>
      </fieldsUsage>
    </cacheHierarchy>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439815" createdVersion="5" refreshedVersion="8" minRefreshableVersion="3" recordCount="0" supportSubquery="1" supportAdvancedDrill="1" xr:uid="{6F369E7D-E591-4FCA-B275-BD9088C08A84}">
  <cacheSource type="external" connectionId="3"/>
  <cacheFields count="5">
    <cacheField name="[Calender Date].[Column1 (Month)].[Column1 (Month)]" caption="Column1 (Month)" numFmtId="0" hierarchy="3"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Measures].[Count of Patient Admission Flag_1]" caption="Count of Patient Admission Flag_1" numFmtId="0" hierarchy="30" level="32767"/>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4"/>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0"/>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4976851" createdVersion="5" refreshedVersion="8" minRefreshableVersion="3" recordCount="0" supportSubquery="1" supportAdvancedDrill="1" xr:uid="{FDB7C109-CDF9-4E14-97A2-F6DD66378317}">
  <cacheSource type="external" connectionId="3"/>
  <cacheFields count="4">
    <cacheField name="[Calender Date].[Column1 (Month)].[Column1 (Month)]" caption="Column1 (Month)" numFmtId="0" hierarchy="3" level="1">
      <sharedItems containsSemiMixedTypes="0" containsNonDate="0" containsString="0"/>
    </cacheField>
    <cacheField name="[Measures].[Count of Patient Id]" caption="Count of Patient Id" numFmtId="0" hierarchy="24" level="32767"/>
    <cacheField name="[Hospital Emergency Room Data].[Patient Gender].[Patient Gender]" caption="Patient Gender" numFmtId="0" hierarchy="9" level="1">
      <sharedItems count="2">
        <s v="Female"/>
        <s v="Male"/>
      </sharedItems>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0"/>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5324074" createdVersion="5" refreshedVersion="8" minRefreshableVersion="3" recordCount="0" supportSubquery="1" supportAdvancedDrill="1" xr:uid="{97DC331A-526D-40FE-AEE2-F1547CF57387}">
  <cacheSource type="external" connectionId="3"/>
  <cacheFields count="4">
    <cacheField name="[Calender Date].[Column1 (Month)].[Column1 (Month)]" caption="Column1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0"/>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5671297" createdVersion="5" refreshedVersion="8" minRefreshableVersion="3" recordCount="0" supportSubquery="1" supportAdvancedDrill="1" xr:uid="{9D5F3B49-2AFC-4DC7-8F8C-D9735285F4A9}">
  <cacheSource type="external" connectionId="3"/>
  <cacheFields count="4">
    <cacheField name="[Calender Date].[Column1 (Month)].[Column1 (Month)]" caption="Column1 (Month)" numFmtId="0" hierarchy="3" level="1">
      <sharedItems containsSemiMixedTypes="0" containsNonDate="0" containsString="0"/>
    </cacheField>
    <cacheField name="[Measures].[Count of Patient Id]" caption="Count of Patient Id" numFmtId="0" hierarchy="24" level="32767"/>
    <cacheField name="[Hospital Emergency Room Data].[Patient Attent Status].[Patient Attent Status]" caption="Patient Attent Status" numFmtId="0" hierarchy="18" level="1">
      <sharedItems count="2">
        <s v="Delay"/>
        <s v="Ontime"/>
      </sharedItems>
    </cacheField>
    <cacheField name="[Calender Date].[Column1 (Year)].[Column1 (Year)]" caption="Column1 (Year)" numFmtId="0" hierarchy="1" level="1">
      <sharedItems containsSemiMixedTypes="0" containsNonDate="0" containsString="0"/>
    </cacheField>
  </cacheFields>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3"/>
      </fieldsUsage>
    </cacheHierarchy>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0"/>
      </fieldsUsage>
    </cacheHierarchy>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fieldsUsage count="2">
        <fieldUsage x="-1"/>
        <fieldUsage x="2"/>
      </fieldsUsage>
    </cacheHierarchy>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8656134259" createdVersion="5" refreshedVersion="8" minRefreshableVersion="3" recordCount="0" supportSubquery="1" supportAdvancedDrill="1" xr:uid="{91FB4AF6-F91B-4B2A-BFDB-FCA2FCAE9E62}">
  <cacheSource type="external" connectionId="3"/>
  <cacheFields count="2">
    <cacheField name="[Calender Date].[Column1 (Month)].[Column1 (Month)]" caption="Column1 (Month)" numFmtId="0" hierarchy="3" level="1">
      <sharedItems containsSemiMixedTypes="0" containsNonDate="0" containsString="0"/>
    </cacheField>
    <cacheField name="[Calender Date].[Column1 (Year)].[Column1 (Year)]" caption="Column1 (Year)" numFmtId="0" hierarchy="1" level="1">
      <sharedItems count="1">
        <s v="2023"/>
      </sharedItems>
    </cacheField>
  </cacheFields>
  <cacheHierarchies count="33">
    <cacheHierarchy uniqueName="[Calender Date].[Column1]" caption="Column1" attribute="1" time="1" defaultMemberUniqueName="[Calender Date].[Column1].[All]" allUniqueName="[Calender Date].[Column1].[All]" dimensionUniqueName="[Calender Date]" displayFolder="" count="2"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fieldsUsage count="2">
        <fieldUsage x="-1"/>
        <fieldUsage x="1"/>
      </fieldsUsage>
    </cacheHierarchy>
    <cacheHierarchy uniqueName="[Calender Date].[Column1 (Quarter)]" caption="Column1 (Quarter)" attribute="1" defaultMemberUniqueName="[Calender Date].[Column1 (Quarter)].[All]" allUniqueName="[Calender Date].[Column1 (Quarter)].[All]" dimensionUniqueName="[Calender Date]" displayFolder="" count="2"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fieldsUsage count="2">
        <fieldUsage x="-1"/>
        <fieldUsage x="0"/>
      </fieldsUsage>
    </cacheHierarchy>
    <cacheHierarchy uniqueName="[Calender Date].[Column1 (Day)]" caption="Column1 (Day)" attribute="1" defaultMemberUniqueName="[Calender Date].[Column1 (Day)].[All]" allUniqueName="[Calender Date].[Column1 (Day)].[All]" dimensionUniqueName="[Calender Dat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2"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3.938640509259" createdVersion="3" refreshedVersion="8" minRefreshableVersion="3" recordCount="0" supportSubquery="1" supportAdvancedDrill="1" xr:uid="{9C71F999-0311-4128-B941-9DBEBF7B1831}">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0" memberValueDatatype="130" unbalanced="0"/>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2" memberValueDatatype="130" unbalanced="0"/>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8969378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565174537034" createdVersion="3" refreshedVersion="8" minRefreshableVersion="3" recordCount="0" supportSubquery="1" supportAdvancedDrill="1" xr:uid="{424021F7-BB11-4288-AF4B-FAE0CF91757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 Date].[Column1]" caption="Column1" attribute="1" time="1" defaultMemberUniqueName="[Calender Date].[Column1].[All]" allUniqueName="[Calender Date].[Column1].[All]" dimensionUniqueName="[Calender Date]" displayFolder="" count="0" memberValueDatatype="7" unbalanced="0"/>
    <cacheHierarchy uniqueName="[Calender Date].[Column1 (Year)]" caption="Column1 (Year)" attribute="1" defaultMemberUniqueName="[Calender Date].[Column1 (Year)].[All]" allUniqueName="[Calender Date].[Column1 (Year)].[All]" dimensionUniqueName="[Calender Date]" displayFolder="" count="2" memberValueDatatype="130" unbalanced="0"/>
    <cacheHierarchy uniqueName="[Calender Date].[Column1 (Quarter)]" caption="Column1 (Quarter)" attribute="1" defaultMemberUniqueName="[Calender Date].[Column1 (Quarter)].[All]" allUniqueName="[Calender Date].[Column1 (Quarter)].[All]" dimensionUniqueName="[Calender Date]" displayFolder="" count="0" memberValueDatatype="130" unbalanced="0"/>
    <cacheHierarchy uniqueName="[Calender Date].[Column1 (Month)]" caption="Column1 (Month)" attribute="1" defaultMemberUniqueName="[Calender Date].[Column1 (Month)].[All]" allUniqueName="[Calender Date].[Column1 (Month)].[All]" dimensionUniqueName="[Calender Date]" displayFolder="" count="0" memberValueDatatype="130" unbalanced="0"/>
    <cacheHierarchy uniqueName="[Calender Date].[Column1 (Day)]" caption="Column1 (Day)" attribute="1" defaultMemberUniqueName="[Calender Date].[Column1 (Day)].[All]" allUniqueName="[Calender Date].[Column1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 Date].[Column1 (Day Index)]" caption="Column1 (Day Index)" attribute="1" defaultMemberUniqueName="[Calender Date].[Column1 (Day Index)].[All]" allUniqueName="[Calender Date].[Column1 (Day Index)].[All]" dimensionUniqueName="[Calender Date]" displayFolder="" count="0" memberValueDatatype="5" unbalanced="0" hidden="1"/>
    <cacheHierarchy uniqueName="[Calender Date].[Column1 (Month Index)]" caption="Column1 (Month Index)" attribute="1" defaultMemberUniqueName="[Calender Date].[Column1 (Month Index)].[All]" allUniqueName="[Calender Date].[Column1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661573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33A4D-6A58-4223-9967-B4BC386FAF08}" name="PivotTable1" cacheId="1" applyNumberFormats="0" applyBorderFormats="0" applyFontFormats="0" applyPatternFormats="0" applyAlignmentFormats="0" applyWidthHeightFormats="1" dataCaption="Values" tag="9d129f07-d0ee-496d-990a-2228bc488455"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
      <pivotArea dataOnly="0" labelOnly="1" outline="0" axis="axisValues" fieldPosition="0"/>
    </format>
    <format dxfId="0">
      <pivotArea outline="0" collapsedLevelsAreSubtotals="1" fieldPosition="0"/>
    </format>
  </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4BD87-F4D4-46D9-B4B7-9DBA45586B33}" name="PivotTable6" cacheId="5" applyNumberFormats="0" applyBorderFormats="0" applyFontFormats="0" applyPatternFormats="0" applyAlignmentFormats="0" applyWidthHeightFormats="1" dataCaption="Values" tag="2c13f036-ab4a-4027-954d-c1c7fc176c73" updatedVersion="8" minRefreshableVersion="3" useAutoFormatting="1" subtotalHiddenItems="1" itemPrintTitles="1" createdVersion="5" indent="0" outline="1" outlineData="1" multipleFieldFilters="0" chartFormat="32" rowHeaderCaption="Date">
  <location ref="H14:I4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caption="Sum of Patient Wait time"/>
    <pivotHierarchy dragToData="1" caption="Average of Patient Wait 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4E163-8F22-48A5-8125-A422F08524AD}" name="PivotTable11" cacheId="9" applyNumberFormats="0" applyBorderFormats="0" applyFontFormats="0" applyPatternFormats="0" applyAlignmentFormats="0" applyWidthHeightFormats="1" dataCaption="Values" tag="3d2ec930-468c-4e1f-89c2-9b538ab92dd1" updatedVersion="8" minRefreshableVersion="3" subtotalHiddenItems="1" itemPrintTitles="1" createdVersion="5" indent="0" outline="1" outlineData="1" multipleFieldFilters="0" chartFormat="34">
  <location ref="O45:P54"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1"/>
    </i>
    <i>
      <x v="6"/>
    </i>
    <i>
      <x v="3"/>
    </i>
    <i>
      <x v="7"/>
    </i>
    <i t="grand">
      <x/>
    </i>
  </rowItems>
  <colItems count="1">
    <i/>
  </colItems>
  <dataFields count="1">
    <dataField name="Count of Department Referral" fld="2" subtotal="count" baseField="0" baseItem="0"/>
  </dataFields>
  <formats count="1">
    <format dxfId="3">
      <pivotArea dataOnly="0" labelOnly="1" outline="0" axis="axisValues" fieldPosition="0"/>
    </format>
  </formats>
  <chartFormats count="11">
    <chartFormat chart="22" format="1"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 count="1" selected="0">
            <x v="4"/>
          </reference>
        </references>
      </pivotArea>
    </chartFormat>
    <chartFormat chart="22" format="3">
      <pivotArea type="data" outline="0" fieldPosition="0">
        <references count="2">
          <reference field="4294967294" count="1" selected="0">
            <x v="0"/>
          </reference>
          <reference field="1" count="1" selected="0">
            <x v="2"/>
          </reference>
        </references>
      </pivotArea>
    </chartFormat>
    <chartFormat chart="22" format="4">
      <pivotArea type="data" outline="0" fieldPosition="0">
        <references count="2">
          <reference field="4294967294" count="1" selected="0">
            <x v="0"/>
          </reference>
          <reference field="1" count="1" selected="0">
            <x v="5"/>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 chart="22" format="7">
      <pivotArea type="data" outline="0" fieldPosition="0">
        <references count="2">
          <reference field="4294967294" count="1" selected="0">
            <x v="0"/>
          </reference>
          <reference field="1" count="1" selected="0">
            <x v="6"/>
          </reference>
        </references>
      </pivotArea>
    </chartFormat>
    <chartFormat chart="22" format="8">
      <pivotArea type="data" outline="0" fieldPosition="0">
        <references count="2">
          <reference field="4294967294" count="1" selected="0">
            <x v="0"/>
          </reference>
          <reference field="1" count="1" selected="0">
            <x v="3"/>
          </reference>
        </references>
      </pivotArea>
    </chartFormat>
    <chartFormat chart="22" format="9">
      <pivotArea type="data" outline="0" fieldPosition="0">
        <references count="2">
          <reference field="4294967294" count="1" selected="0">
            <x v="0"/>
          </reference>
          <reference field="1" count="1" selected="0">
            <x v="7"/>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611DAB-D4D0-44A0-88AD-CBB619F29BB4}" name="PivotTable5" cacheId="4" applyNumberFormats="0" applyBorderFormats="0" applyFontFormats="0" applyPatternFormats="0" applyAlignmentFormats="0" applyWidthHeightFormats="1" dataCaption="Values" tag="4600a7c0-37df-409b-a87b-5ed01bf3f82b" updatedVersion="8" minRefreshableVersion="3" useAutoFormatting="1" subtotalHiddenItems="1" itemPrintTitles="1" createdVersion="5" indent="0" outline="1" outlineData="1" multipleFieldFilters="0" chartFormat="23" rowHeaderCaption="Date">
  <location ref="E14:F4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 time" fld="2" subtotal="average" baseField="0" baseItem="0" numFmtId="2"/>
  </dataFields>
  <formats count="1">
    <format dxfId="4">
      <pivotArea outline="0" collapsedLevelsAreSubtotals="1" fieldPosition="0"/>
    </format>
  </formats>
  <chartFormats count="2">
    <chartFormat chart="15"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caption="Sum of Patient Wait time"/>
    <pivotHierarchy dragToData="1" caption="Average of Patient Wait 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DA0889-4EA2-4267-AE3D-9EAC57E7A316}" name="PivotTable4" cacheId="0" applyNumberFormats="0" applyBorderFormats="0" applyFontFormats="0" applyPatternFormats="0" applyAlignmentFormats="0" applyWidthHeightFormats="1" dataCaption="Values" tag="8838c4af-e1ce-4743-8911-fc7192cb9dc8" updatedVersion="8" minRefreshableVersion="3" useAutoFormatting="1" subtotalHiddenItems="1" itemPrintTitles="1" createdVersion="5" indent="0" outline="1" outlineData="1" multipleFieldFilters="0" chartFormat="10" rowHeaderCaption="Date">
  <location ref="A14:B4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1" baseItem="0" numFmtId="1"/>
  </dataFields>
  <formats count="2">
    <format dxfId="6">
      <pivotArea outline="0" collapsedLevelsAreSubtotals="1" fieldPosition="0"/>
    </format>
    <format dxfId="5">
      <pivotArea outline="0" fieldPosition="0">
        <references count="1">
          <reference field="4294967294" count="1">
            <x v="0"/>
          </reference>
        </references>
      </pivotArea>
    </format>
  </formats>
  <chartFormats count="2">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C1E7B-6E64-4A69-AC97-A66F139B67A2}" name="PivotTable9" cacheId="8" applyNumberFormats="0" applyBorderFormats="0" applyFontFormats="0" applyPatternFormats="0" applyAlignmentFormats="0" applyWidthHeightFormats="1" dataCaption="Values" tag="b285b2ad-d156-41f5-ac0a-0fc7d81b52b0" updatedVersion="8" minRefreshableVersion="3" subtotalHiddenItems="1" itemPrintTitles="1" createdVersion="5" indent="0" outline="1" outlineData="1" multipleFieldFilters="0" chartFormat="20">
  <location ref="K38:L4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showDataAs="percentOfTotal" baseField="0" baseItem="0" numFmtId="10"/>
  </dataFields>
  <formats count="2">
    <format dxfId="8">
      <pivotArea dataOnly="0" labelOnly="1" outline="0" axis="axisValues" fieldPosition="0"/>
    </format>
    <format dxfId="7">
      <pivotArea outline="0" fieldPosition="0">
        <references count="1">
          <reference field="4294967294" count="1">
            <x v="0"/>
          </reference>
        </references>
      </pivotArea>
    </format>
  </formats>
  <chartFormats count="7">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8E65CE-30EF-4FE8-9714-169A189CD139}" name="PivotTable3" cacheId="3" applyNumberFormats="0" applyBorderFormats="0" applyFontFormats="0" applyPatternFormats="0" applyAlignmentFormats="0" applyWidthHeightFormats="1" dataCaption="Values" tag="9362a7da-5065-44cc-a883-313674c3233c"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3">
    <format dxfId="11">
      <pivotArea outline="0" collapsedLevelsAreSubtotals="1" fieldPosition="0"/>
    </format>
    <format dxfId="10">
      <pivotArea dataOnly="0" labelOnly="1" outline="0" axis="axisValues" fieldPosition="0"/>
    </format>
    <format dxfId="9">
      <pivotArea outline="0" collapsedLevelsAreSubtotals="1" fieldPosition="0"/>
    </format>
  </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F6F509-F3EF-4C3F-AB6B-0C5F86560CDC}" name="PivotTable8" cacheId="7" applyNumberFormats="0" applyBorderFormats="0" applyFontFormats="0" applyPatternFormats="0" applyAlignmentFormats="0" applyWidthHeightFormats="1" dataCaption="Values" tag="5fb28c37-21e3-4668-8972-d95bdb52b725" updatedVersion="8" minRefreshableVersion="3" useAutoFormatting="1" subtotalHiddenItems="1" itemPrintTitles="1" createdVersion="5" indent="0" outline="1" outlineData="1" multipleFieldFilters="0" chartFormat="21">
  <location ref="O13:Q1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Patient Admission Flag_1" fld="3" subtotal="count" baseField="0" baseItem="0"/>
    <dataField name="Count of Patient Admission Flag" fld="1" subtotal="count" showDataAs="percentOfTotal" baseField="2" baseItem="0" numFmtId="10"/>
  </dataFields>
  <formats count="3">
    <format dxfId="14">
      <pivotArea dataOnly="0" labelOnly="1" outline="0" axis="axisValues" fieldPosition="0"/>
    </format>
    <format dxfId="13">
      <pivotArea outline="0" collapsedLevelsAreSubtotals="1" fieldPosition="0"/>
    </format>
    <format dxfId="12">
      <pivotArea outline="0" fieldPosition="0">
        <references count="1">
          <reference field="4294967294" count="1">
            <x v="1"/>
          </reference>
        </references>
      </pivotArea>
    </format>
  </formats>
  <chartFormats count="22">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2" format="4">
      <pivotArea type="data" outline="0" fieldPosition="0">
        <references count="2">
          <reference field="4294967294" count="1" selected="0">
            <x v="0"/>
          </reference>
          <reference field="2" count="1" selected="0">
            <x v="0"/>
          </reference>
        </references>
      </pivotArea>
    </chartFormat>
    <chartFormat chart="12" format="5">
      <pivotArea type="data" outline="0" fieldPosition="0">
        <references count="2">
          <reference field="4294967294" count="1" selected="0">
            <x v="0"/>
          </reference>
          <reference field="2"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14" format="12">
      <pivotArea type="data" outline="0" fieldPosition="0">
        <references count="2">
          <reference field="4294967294" count="1" selected="0">
            <x v="0"/>
          </reference>
          <reference field="2" count="1" selected="0">
            <x v="1"/>
          </reference>
        </references>
      </pivotArea>
    </chartFormat>
    <chartFormat chart="14" format="13"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0"/>
          </reference>
        </references>
      </pivotArea>
    </chartFormat>
    <chartFormat chart="16" format="12">
      <pivotArea type="data" outline="0" fieldPosition="0">
        <references count="2">
          <reference field="4294967294" count="1" selected="0">
            <x v="0"/>
          </reference>
          <reference field="2" count="1" selected="0">
            <x v="1"/>
          </reference>
        </references>
      </pivotArea>
    </chartFormat>
    <chartFormat chart="16" format="13" series="1">
      <pivotArea type="data" outline="0" fieldPosition="0">
        <references count="1">
          <reference field="4294967294"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2" count="1" selected="0">
            <x v="0"/>
          </reference>
        </references>
      </pivotArea>
    </chartFormat>
    <chartFormat chart="18" format="12">
      <pivotArea type="data" outline="0" fieldPosition="0">
        <references count="2">
          <reference field="4294967294" count="1" selected="0">
            <x v="0"/>
          </reference>
          <reference field="2" count="1" selected="0">
            <x v="1"/>
          </reference>
        </references>
      </pivotArea>
    </chartFormat>
    <chartFormat chart="18" format="13"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2" count="1" selected="0">
            <x v="0"/>
          </reference>
        </references>
      </pivotArea>
    </chartFormat>
    <chartFormat chart="20" format="12">
      <pivotArea type="data" outline="0" fieldPosition="0">
        <references count="2">
          <reference field="4294967294" count="1" selected="0">
            <x v="0"/>
          </reference>
          <reference field="2" count="1" selected="0">
            <x v="1"/>
          </reference>
        </references>
      </pivotArea>
    </chartFormat>
    <chartFormat chart="20" format="13"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F32474-6989-44DF-BC5C-15D757107FCE}" name="PivotTable2" cacheId="2" applyNumberFormats="0" applyBorderFormats="0" applyFontFormats="0" applyPatternFormats="0" applyAlignmentFormats="0" applyWidthHeightFormats="1" dataCaption="Values" tag="56efddca-ea83-44fe-a1ac-f8ff5999526d"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3">
    <format dxfId="17">
      <pivotArea outline="0" collapsedLevelsAreSubtotals="1" fieldPosition="0"/>
    </format>
    <format dxfId="16">
      <pivotArea dataOnly="0" labelOnly="1" outline="0" axis="axisValues" fieldPosition="0"/>
    </format>
    <format dxfId="15">
      <pivotArea outline="0" collapsedLevelsAreSubtotals="1" fieldPosition="0"/>
    </format>
  </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2620BB-EDAF-4861-9829-9DAFAEA4019D}" name="PivotTable7" cacheId="6" applyNumberFormats="0" applyBorderFormats="0" applyFontFormats="0" applyPatternFormats="0" applyAlignmentFormats="0" applyWidthHeightFormats="1" dataCaption="Values" tag="0d6a02c8-79cf-4dc3-9bd7-b3431d4f34b2" updatedVersion="8" minRefreshableVersion="3" useAutoFormatting="1" subtotalHiddenItems="1" itemPrintTitles="1" createdVersion="5" indent="0" outline="1" outlineData="1" multipleFieldFilters="0" chartFormat="5">
  <location ref="L13:M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2">
    <format dxfId="19">
      <pivotArea dataOnly="0" labelOnly="1" outline="0" axis="axisValues" fieldPosition="0"/>
    </format>
    <format dxfId="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44EB26-E518-4271-9FD2-730908F812EC}" name="PivotTable13" cacheId="11" applyNumberFormats="0" applyBorderFormats="0" applyFontFormats="0" applyPatternFormats="0" applyAlignmentFormats="0" applyWidthHeightFormats="1" dataCaption="Values" tag="4003bb12-b1f2-4843-b593-c7860afa6f5a" updatedVersion="8" minRefreshableVersion="3" subtotalHiddenItems="1" itemPrintTitles="1" createdVersion="5" indent="0" outline="1" outlineData="1" multipleFieldFilters="0" chartFormat="20">
  <location ref="C55:C5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0">
      <pivotArea dataOnly="0" labelOnly="1" outline="0" axis="axisValues" fieldPosition="0"/>
    </format>
  </formats>
  <pivotHierarchies count="33">
    <pivotHierarchy dragToData="1"/>
    <pivotHierarchy multipleItemSelectionAllowed="1" dragToData="1"/>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BCE593-F2BF-4B23-83C3-DC7FBCDC168E}" name="PivotTable12" cacheId="10" applyNumberFormats="0" applyBorderFormats="0" applyFontFormats="0" applyPatternFormats="0" applyAlignmentFormats="0" applyWidthHeightFormats="1" dataCaption="Values" tag="6dc90dbf-4f97-472e-9138-251908320f6f" updatedVersion="8" minRefreshableVersion="3" subtotalHiddenItems="1" itemPrintTitles="1" createdVersion="5" indent="0" outline="1" outlineData="1" multipleFieldFilters="0" chartFormat="25">
  <location ref="M62:N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showDataAs="percentOfTotal" baseField="0" baseItem="0" numFmtId="10"/>
  </dataFields>
  <formats count="2">
    <format dxfId="22">
      <pivotArea dataOnly="0" labelOnly="1" outline="0" axis="axisValues" fieldPosition="0"/>
    </format>
    <format dxfId="21">
      <pivotArea outline="0" fieldPosition="0">
        <references count="1">
          <reference field="4294967294" count="1">
            <x v="0"/>
          </reference>
        </references>
      </pivotArea>
    </format>
  </formats>
  <chartFormats count="9">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 chart="21" format="1">
      <pivotArea type="data" outline="0" fieldPosition="0">
        <references count="2">
          <reference field="4294967294" count="1" selected="0">
            <x v="0"/>
          </reference>
          <reference field="2" count="1" selected="0">
            <x v="0"/>
          </reference>
        </references>
      </pivotArea>
    </chartFormat>
    <chartFormat chart="21" format="2">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 Date].[Column1 (Year)].&amp;[2023]"/>
      </members>
    </pivotHierarchy>
    <pivotHierarchy dragToData="1"/>
    <pivotHierarchy multipleItemSelectionAllowed="1" dragToData="1">
      <members count="1" level="1">
        <member name="[Calender Date].[Column1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55FF8646-3D82-42CD-9C94-F4FE1D761124}" sourceName="[Calender Date].[Column1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2"/>
    <pivotTable tabId="1" name="PivotTable13"/>
  </pivotTables>
  <data>
    <olap pivotCacheId="1789693789">
      <levels count="2">
        <level uniqueName="[Calender Date].[Column1 (Month)].[(All)]" sourceCaption="(All)" count="0"/>
        <level uniqueName="[Calender Date].[Column1 (Month)].[Column1 (Month)]" sourceCaption="Column1 (Month)" count="12">
          <ranges>
            <range startItem="0">
              <i n="[Calender Date].[Column1 (Month)].&amp;[Apr]" c="Apr"/>
              <i n="[Calender Date].[Column1 (Month)].&amp;[May]" c="May"/>
              <i n="[Calender Date].[Column1 (Month)].&amp;[Jun]" c="Jun"/>
              <i n="[Calender Date].[Column1 (Month)].&amp;[Jul]" c="Jul"/>
              <i n="[Calender Date].[Column1 (Month)].&amp;[Aug]" c="Aug"/>
              <i n="[Calender Date].[Column1 (Month)].&amp;[Sep]" c="Sep"/>
              <i n="[Calender Date].[Column1 (Month)].&amp;[Oct]" c="Oct"/>
              <i n="[Calender Date].[Column1 (Month)].&amp;[Nov]" c="Nov"/>
              <i n="[Calender Date].[Column1 (Month)].&amp;[Dec]" c="Dec"/>
              <i n="[Calender Date].[Column1 (Month)].&amp;[Jan]" c="Jan" nd="1"/>
              <i n="[Calender Date].[Column1 (Month)].&amp;[Feb]" c="Feb" nd="1"/>
              <i n="[Calender Date].[Column1 (Month)].&amp;[Mar]" c="Mar" nd="1"/>
            </range>
          </ranges>
        </level>
      </levels>
      <selections count="1">
        <selection n="[Calender Date].[Column1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9A21185E-18DD-4518-B8D8-E8EA289D6593}" sourceName="[Calender Date].[Column1 (Year)]">
  <pivotTables>
    <pivotTable tabId="1" name="PivotTable13"/>
    <pivotTable tabId="1" name="PivotTable1"/>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66157397">
      <levels count="2">
        <level uniqueName="[Calender Date].[Column1 (Year)].[(All)]" sourceCaption="(All)" count="0"/>
        <level uniqueName="[Calender Date].[Column1 (Year)].[Column1 (Year)]" sourceCaption="Column1 (Year)" count="2">
          <ranges>
            <range startItem="0">
              <i n="[Calender Date].[Column1 (Year)].&amp;[2023]" c="2023"/>
              <i n="[Calender Date].[Column1 (Year)].&amp;[2024]" c="2024"/>
            </range>
          </ranges>
        </level>
      </levels>
      <selections count="1">
        <selection n="[Calender Date].[Column1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xr10:uid="{9140D493-1D8D-4ADF-B750-2A3B984D60F3}" cache="Slicer_Column1__Year" caption="Column1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052EB7DD-6091-4046-ADE8-4C9842FB96B4}" cache="Slicer_Column1__Month" caption="Column1 (Month)" showCaption="0" level="1" style="SlicerStyleLight5" rowHeight="241300"/>
  <slicer name="Column1 (Year) 1" xr10:uid="{A72598A6-737C-4466-B127-E3F0B72C3CA0}" cache="Slicer_Column1__Year" caption="Column1 (Year)" columnCount="2" showCaption="0"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AED0-F3BC-41B3-BE74-DDDD348EF0EF}">
  <dimension ref="A1:Y65"/>
  <sheetViews>
    <sheetView topLeftCell="A31" zoomScale="55" zoomScaleNormal="55" workbookViewId="0">
      <selection activeCell="C56" sqref="C55:C58"/>
    </sheetView>
  </sheetViews>
  <sheetFormatPr defaultRowHeight="14.5" x14ac:dyDescent="0.35"/>
  <cols>
    <col min="1" max="1" width="32.1796875" bestFit="1" customWidth="1"/>
    <col min="2" max="2" width="16.81640625" bestFit="1" customWidth="1"/>
    <col min="3" max="3" width="14.453125" bestFit="1" customWidth="1"/>
    <col min="4" max="4" width="0.1796875" customWidth="1"/>
    <col min="5" max="5" width="10.7265625" bestFit="1" customWidth="1"/>
    <col min="6" max="6" width="25.7265625" style="4" bestFit="1" customWidth="1"/>
    <col min="7" max="7" width="11.26953125" customWidth="1"/>
    <col min="8" max="8" width="10.7265625" bestFit="1" customWidth="1"/>
    <col min="9" max="9" width="32.1796875" bestFit="1" customWidth="1"/>
    <col min="10" max="10" width="6.90625" customWidth="1"/>
    <col min="11" max="11" width="13.1796875" bestFit="1" customWidth="1"/>
    <col min="12" max="12" width="14.453125" bestFit="1" customWidth="1"/>
    <col min="13" max="14" width="16.81640625" bestFit="1" customWidth="1"/>
    <col min="15" max="15" width="15.453125" bestFit="1" customWidth="1"/>
    <col min="16" max="16" width="32.6328125" bestFit="1" customWidth="1"/>
    <col min="17" max="17" width="30.6328125" bestFit="1" customWidth="1"/>
    <col min="18" max="18" width="10.81640625" bestFit="1" customWidth="1"/>
    <col min="19" max="19" width="10.08984375" bestFit="1" customWidth="1"/>
    <col min="20" max="20" width="15.08984375" bestFit="1" customWidth="1"/>
    <col min="21" max="21" width="12.1796875" bestFit="1" customWidth="1"/>
    <col min="22" max="22" width="10.08984375" bestFit="1" customWidth="1"/>
    <col min="23" max="23" width="15.08984375" bestFit="1" customWidth="1"/>
    <col min="24" max="24" width="12.1796875" bestFit="1" customWidth="1"/>
    <col min="25" max="25" width="7.36328125" bestFit="1" customWidth="1"/>
    <col min="26" max="580" width="10.08984375" bestFit="1" customWidth="1"/>
    <col min="581" max="581" width="10.7265625" bestFit="1" customWidth="1"/>
    <col min="582" max="731" width="15.26953125" bestFit="1" customWidth="1"/>
    <col min="732" max="733" width="10.7265625" bestFit="1" customWidth="1"/>
  </cols>
  <sheetData>
    <row r="1" spans="1:25" x14ac:dyDescent="0.35">
      <c r="F1"/>
    </row>
    <row r="2" spans="1:25" x14ac:dyDescent="0.35">
      <c r="F2"/>
    </row>
    <row r="3" spans="1:25" x14ac:dyDescent="0.35">
      <c r="F3"/>
    </row>
    <row r="4" spans="1:25" x14ac:dyDescent="0.35">
      <c r="F4"/>
    </row>
    <row r="5" spans="1:25" x14ac:dyDescent="0.35">
      <c r="A5" s="5" t="s">
        <v>3</v>
      </c>
      <c r="B5" s="5"/>
      <c r="F5"/>
    </row>
    <row r="6" spans="1:25" x14ac:dyDescent="0.35">
      <c r="A6" s="8">
        <v>479</v>
      </c>
      <c r="B6" s="8"/>
      <c r="F6"/>
    </row>
    <row r="7" spans="1:25" x14ac:dyDescent="0.35">
      <c r="F7"/>
    </row>
    <row r="8" spans="1:25" x14ac:dyDescent="0.35">
      <c r="A8" s="5" t="s">
        <v>4</v>
      </c>
      <c r="B8" s="5"/>
      <c r="F8"/>
    </row>
    <row r="9" spans="1:25" x14ac:dyDescent="0.35">
      <c r="A9" s="11">
        <v>34.90187891440501</v>
      </c>
      <c r="B9" s="8"/>
      <c r="F9"/>
    </row>
    <row r="10" spans="1:25" x14ac:dyDescent="0.35">
      <c r="F10"/>
    </row>
    <row r="11" spans="1:25" x14ac:dyDescent="0.35">
      <c r="A11" s="5" t="s">
        <v>5</v>
      </c>
      <c r="B11" s="5"/>
      <c r="C11" s="5"/>
      <c r="F11"/>
    </row>
    <row r="12" spans="1:25" x14ac:dyDescent="0.35">
      <c r="A12" s="11">
        <v>5.3034482758620687</v>
      </c>
      <c r="B12" s="8"/>
      <c r="F12"/>
    </row>
    <row r="13" spans="1:25" x14ac:dyDescent="0.35">
      <c r="A13" s="5" t="s">
        <v>55</v>
      </c>
      <c r="B13" s="5"/>
      <c r="E13" s="5" t="s">
        <v>56</v>
      </c>
      <c r="F13" s="5"/>
      <c r="H13" s="5" t="s">
        <v>56</v>
      </c>
      <c r="I13" s="5"/>
      <c r="L13" s="1" t="s">
        <v>0</v>
      </c>
      <c r="M13" s="5" t="s">
        <v>2</v>
      </c>
      <c r="O13" s="1" t="s">
        <v>0</v>
      </c>
      <c r="P13" t="s">
        <v>63</v>
      </c>
      <c r="Q13" t="s">
        <v>64</v>
      </c>
    </row>
    <row r="14" spans="1:25" x14ac:dyDescent="0.35">
      <c r="A14" s="1" t="s">
        <v>54</v>
      </c>
      <c r="B14" t="s">
        <v>2</v>
      </c>
      <c r="E14" s="1" t="s">
        <v>54</v>
      </c>
      <c r="F14" t="s">
        <v>57</v>
      </c>
      <c r="H14" s="1" t="s">
        <v>54</v>
      </c>
      <c r="I14" t="s">
        <v>5</v>
      </c>
      <c r="L14" s="2" t="s">
        <v>46</v>
      </c>
      <c r="M14" s="8">
        <v>70</v>
      </c>
      <c r="O14" s="2" t="s">
        <v>39</v>
      </c>
      <c r="P14" s="8">
        <v>237</v>
      </c>
      <c r="Q14" s="15">
        <v>0.49478079331941544</v>
      </c>
      <c r="W14" s="8" t="s">
        <v>65</v>
      </c>
      <c r="X14" s="8" t="s">
        <v>66</v>
      </c>
      <c r="Y14" s="8" t="s">
        <v>67</v>
      </c>
    </row>
    <row r="15" spans="1:25" x14ac:dyDescent="0.35">
      <c r="A15" s="2" t="s">
        <v>7</v>
      </c>
      <c r="B15" s="7">
        <v>19</v>
      </c>
      <c r="E15" s="2" t="s">
        <v>7</v>
      </c>
      <c r="F15" s="4">
        <v>40.473684210526315</v>
      </c>
      <c r="H15" s="2" t="s">
        <v>7</v>
      </c>
      <c r="I15" s="4">
        <v>3.8</v>
      </c>
      <c r="L15" s="2" t="s">
        <v>52</v>
      </c>
      <c r="M15" s="8">
        <v>67</v>
      </c>
      <c r="O15" s="2" t="s">
        <v>43</v>
      </c>
      <c r="P15" s="8">
        <v>242</v>
      </c>
      <c r="Q15" s="15">
        <v>0.50521920668058451</v>
      </c>
      <c r="W15" s="16" t="s">
        <v>43</v>
      </c>
      <c r="X15" s="17">
        <f>X5</f>
        <v>0</v>
      </c>
      <c r="Y15" s="18">
        <f>Y5</f>
        <v>0</v>
      </c>
    </row>
    <row r="16" spans="1:25" x14ac:dyDescent="0.35">
      <c r="A16" s="2" t="s">
        <v>8</v>
      </c>
      <c r="B16" s="7">
        <v>13</v>
      </c>
      <c r="E16" s="2" t="s">
        <v>8</v>
      </c>
      <c r="F16" s="4">
        <v>29.46153846153846</v>
      </c>
      <c r="H16" s="2" t="s">
        <v>8</v>
      </c>
      <c r="I16" s="4">
        <v>7.75</v>
      </c>
      <c r="L16" s="2" t="s">
        <v>44</v>
      </c>
      <c r="M16" s="8">
        <v>64</v>
      </c>
      <c r="O16" s="2" t="s">
        <v>1</v>
      </c>
      <c r="P16" s="8">
        <v>479</v>
      </c>
      <c r="Q16" s="15">
        <v>1</v>
      </c>
      <c r="W16" s="16" t="s">
        <v>39</v>
      </c>
      <c r="X16" s="17">
        <f>X4</f>
        <v>0</v>
      </c>
      <c r="Y16" s="18">
        <f>Y4</f>
        <v>0</v>
      </c>
    </row>
    <row r="17" spans="1:17" x14ac:dyDescent="0.35">
      <c r="A17" s="2" t="s">
        <v>9</v>
      </c>
      <c r="B17" s="7">
        <v>14</v>
      </c>
      <c r="E17" s="2" t="s">
        <v>9</v>
      </c>
      <c r="F17" s="4">
        <v>33.928571428571431</v>
      </c>
      <c r="H17" s="2" t="s">
        <v>9</v>
      </c>
      <c r="I17" s="4">
        <v>4.5999999999999996</v>
      </c>
      <c r="L17" s="2" t="s">
        <v>40</v>
      </c>
      <c r="M17" s="8">
        <v>60</v>
      </c>
    </row>
    <row r="18" spans="1:17" x14ac:dyDescent="0.35">
      <c r="A18" s="2" t="s">
        <v>10</v>
      </c>
      <c r="B18" s="7">
        <v>9</v>
      </c>
      <c r="E18" s="2" t="s">
        <v>10</v>
      </c>
      <c r="F18" s="4">
        <v>32.222222222222221</v>
      </c>
      <c r="H18" s="2" t="s">
        <v>10</v>
      </c>
      <c r="I18" s="4">
        <v>6</v>
      </c>
      <c r="L18" s="2" t="s">
        <v>59</v>
      </c>
      <c r="M18" s="8">
        <v>42</v>
      </c>
    </row>
    <row r="19" spans="1:17" x14ac:dyDescent="0.35">
      <c r="A19" s="2" t="s">
        <v>11</v>
      </c>
      <c r="B19" s="7">
        <v>19</v>
      </c>
      <c r="E19" s="2" t="s">
        <v>11</v>
      </c>
      <c r="F19" s="4">
        <v>35.736842105263158</v>
      </c>
      <c r="H19" s="2" t="s">
        <v>11</v>
      </c>
      <c r="I19" s="4">
        <v>5.5714285714285712</v>
      </c>
      <c r="L19" s="2" t="s">
        <v>48</v>
      </c>
      <c r="M19" s="8">
        <v>53</v>
      </c>
    </row>
    <row r="20" spans="1:17" x14ac:dyDescent="0.35">
      <c r="A20" s="2" t="s">
        <v>12</v>
      </c>
      <c r="B20" s="7">
        <v>14</v>
      </c>
      <c r="E20" s="2" t="s">
        <v>12</v>
      </c>
      <c r="F20" s="4">
        <v>30.142857142857142</v>
      </c>
      <c r="H20" s="2" t="s">
        <v>12</v>
      </c>
      <c r="I20" s="4">
        <v>2</v>
      </c>
      <c r="L20" s="2" t="s">
        <v>47</v>
      </c>
      <c r="M20" s="8">
        <v>71</v>
      </c>
    </row>
    <row r="21" spans="1:17" x14ac:dyDescent="0.35">
      <c r="A21" s="2" t="s">
        <v>13</v>
      </c>
      <c r="B21" s="7">
        <v>11</v>
      </c>
      <c r="E21" s="2" t="s">
        <v>13</v>
      </c>
      <c r="F21" s="4">
        <v>33.81818181818182</v>
      </c>
      <c r="H21" s="2" t="s">
        <v>13</v>
      </c>
      <c r="I21" s="4">
        <v>8</v>
      </c>
      <c r="L21" s="2" t="s">
        <v>58</v>
      </c>
      <c r="M21" s="8">
        <v>52</v>
      </c>
    </row>
    <row r="22" spans="1:17" x14ac:dyDescent="0.35">
      <c r="A22" s="2" t="s">
        <v>14</v>
      </c>
      <c r="B22" s="7">
        <v>22</v>
      </c>
      <c r="E22" s="2" t="s">
        <v>14</v>
      </c>
      <c r="F22" s="4">
        <v>31.681818181818183</v>
      </c>
      <c r="H22" s="2" t="s">
        <v>14</v>
      </c>
      <c r="I22" s="4">
        <v>8</v>
      </c>
      <c r="L22" s="2" t="s">
        <v>1</v>
      </c>
      <c r="M22" s="8">
        <v>479</v>
      </c>
    </row>
    <row r="23" spans="1:17" x14ac:dyDescent="0.35">
      <c r="A23" s="2" t="s">
        <v>15</v>
      </c>
      <c r="B23" s="7">
        <v>12</v>
      </c>
      <c r="E23" s="2" t="s">
        <v>15</v>
      </c>
      <c r="F23" s="4">
        <v>36.416666666666664</v>
      </c>
      <c r="H23" s="2" t="s">
        <v>15</v>
      </c>
      <c r="I23" s="4">
        <v>5.25</v>
      </c>
    </row>
    <row r="24" spans="1:17" x14ac:dyDescent="0.35">
      <c r="A24" s="2" t="s">
        <v>16</v>
      </c>
      <c r="B24" s="7">
        <v>13</v>
      </c>
      <c r="E24" s="2" t="s">
        <v>16</v>
      </c>
      <c r="F24" s="4">
        <v>33.692307692307693</v>
      </c>
      <c r="H24" s="2" t="s">
        <v>16</v>
      </c>
      <c r="I24" s="4">
        <v>6</v>
      </c>
      <c r="O24" s="8" t="s">
        <v>65</v>
      </c>
      <c r="P24" s="19" t="s">
        <v>66</v>
      </c>
      <c r="Q24" s="19" t="s">
        <v>67</v>
      </c>
    </row>
    <row r="25" spans="1:17" x14ac:dyDescent="0.35">
      <c r="A25" s="2" t="s">
        <v>17</v>
      </c>
      <c r="B25" s="7">
        <v>17</v>
      </c>
      <c r="E25" s="2" t="s">
        <v>17</v>
      </c>
      <c r="F25" s="4">
        <v>39.117647058823529</v>
      </c>
      <c r="H25" s="2" t="s">
        <v>17</v>
      </c>
      <c r="I25" s="4">
        <v>6.5</v>
      </c>
      <c r="O25" s="16" t="s">
        <v>43</v>
      </c>
      <c r="P25" s="17">
        <f>P15</f>
        <v>242</v>
      </c>
      <c r="Q25" s="18">
        <f>Q15</f>
        <v>0.50521920668058451</v>
      </c>
    </row>
    <row r="26" spans="1:17" x14ac:dyDescent="0.35">
      <c r="A26" s="2" t="s">
        <v>18</v>
      </c>
      <c r="B26" s="7">
        <v>30</v>
      </c>
      <c r="E26" s="2" t="s">
        <v>18</v>
      </c>
      <c r="F26" s="4">
        <v>36.93333333333333</v>
      </c>
      <c r="H26" s="2" t="s">
        <v>18</v>
      </c>
      <c r="I26" s="4">
        <v>5.75</v>
      </c>
      <c r="L26" s="8" t="s">
        <v>65</v>
      </c>
      <c r="M26" s="19" t="s">
        <v>66</v>
      </c>
      <c r="N26" s="19" t="s">
        <v>67</v>
      </c>
      <c r="O26" s="16" t="s">
        <v>39</v>
      </c>
      <c r="P26" s="17">
        <f>P14</f>
        <v>237</v>
      </c>
      <c r="Q26" s="18">
        <f>Q14</f>
        <v>0.49478079331941544</v>
      </c>
    </row>
    <row r="27" spans="1:17" x14ac:dyDescent="0.35">
      <c r="A27" s="2" t="s">
        <v>19</v>
      </c>
      <c r="B27" s="7">
        <v>13</v>
      </c>
      <c r="E27" s="2" t="s">
        <v>19</v>
      </c>
      <c r="F27" s="4">
        <v>29.923076923076923</v>
      </c>
      <c r="H27" s="2" t="s">
        <v>19</v>
      </c>
      <c r="I27" s="4">
        <v>5.6</v>
      </c>
      <c r="L27" s="16" t="s">
        <v>43</v>
      </c>
      <c r="M27" s="17">
        <f>M17</f>
        <v>60</v>
      </c>
      <c r="N27" s="18">
        <f>N17</f>
        <v>0</v>
      </c>
      <c r="Q27" t="s">
        <v>68</v>
      </c>
    </row>
    <row r="28" spans="1:17" x14ac:dyDescent="0.35">
      <c r="A28" s="2" t="s">
        <v>20</v>
      </c>
      <c r="B28" s="7">
        <v>21</v>
      </c>
      <c r="E28" s="2" t="s">
        <v>20</v>
      </c>
      <c r="F28" s="4">
        <v>31.666666666666668</v>
      </c>
      <c r="H28" s="2" t="s">
        <v>20</v>
      </c>
      <c r="I28" s="4">
        <v>6.5</v>
      </c>
      <c r="L28" s="16" t="s">
        <v>39</v>
      </c>
      <c r="M28" s="17">
        <f>M16</f>
        <v>64</v>
      </c>
      <c r="N28" s="18">
        <f>N16</f>
        <v>0</v>
      </c>
    </row>
    <row r="29" spans="1:17" x14ac:dyDescent="0.35">
      <c r="A29" s="2" t="s">
        <v>21</v>
      </c>
      <c r="B29" s="7">
        <v>12</v>
      </c>
      <c r="E29" s="2" t="s">
        <v>21</v>
      </c>
      <c r="F29" s="4">
        <v>40.25</v>
      </c>
      <c r="H29" s="2" t="s">
        <v>21</v>
      </c>
      <c r="I29" s="4">
        <v>5.666666666666667</v>
      </c>
      <c r="O29" s="16" t="s">
        <v>39</v>
      </c>
      <c r="P29" s="17">
        <f>P18</f>
        <v>0</v>
      </c>
      <c r="Q29" s="18">
        <f>Q18</f>
        <v>0</v>
      </c>
    </row>
    <row r="30" spans="1:17" x14ac:dyDescent="0.35">
      <c r="A30" s="2" t="s">
        <v>22</v>
      </c>
      <c r="B30" s="7">
        <v>17</v>
      </c>
      <c r="E30" s="2" t="s">
        <v>22</v>
      </c>
      <c r="F30" s="4">
        <v>30</v>
      </c>
      <c r="H30" s="2" t="s">
        <v>22</v>
      </c>
      <c r="I30" s="4">
        <v>5.666666666666667</v>
      </c>
    </row>
    <row r="31" spans="1:17" x14ac:dyDescent="0.35">
      <c r="A31" s="2" t="s">
        <v>23</v>
      </c>
      <c r="B31" s="7">
        <v>16</v>
      </c>
      <c r="E31" s="2" t="s">
        <v>23</v>
      </c>
      <c r="F31" s="4">
        <v>35</v>
      </c>
      <c r="H31" s="2" t="s">
        <v>23</v>
      </c>
      <c r="I31" s="4">
        <v>5.8</v>
      </c>
    </row>
    <row r="32" spans="1:17" x14ac:dyDescent="0.35">
      <c r="A32" s="2" t="s">
        <v>24</v>
      </c>
      <c r="B32" s="7">
        <v>20</v>
      </c>
      <c r="E32" s="2" t="s">
        <v>24</v>
      </c>
      <c r="F32" s="4">
        <v>41.85</v>
      </c>
      <c r="H32" s="2" t="s">
        <v>24</v>
      </c>
      <c r="I32" s="4">
        <v>4.666666666666667</v>
      </c>
    </row>
    <row r="33" spans="1:21" x14ac:dyDescent="0.35">
      <c r="A33" s="2" t="s">
        <v>25</v>
      </c>
      <c r="B33" s="7">
        <v>18</v>
      </c>
      <c r="E33" s="2" t="s">
        <v>25</v>
      </c>
      <c r="F33" s="4">
        <v>33.277777777777779</v>
      </c>
      <c r="H33" s="2" t="s">
        <v>25</v>
      </c>
      <c r="I33" s="4">
        <v>4.833333333333333</v>
      </c>
    </row>
    <row r="34" spans="1:21" x14ac:dyDescent="0.35">
      <c r="A34" s="2" t="s">
        <v>26</v>
      </c>
      <c r="B34" s="7">
        <v>16</v>
      </c>
      <c r="E34" s="2" t="s">
        <v>26</v>
      </c>
      <c r="F34" s="4">
        <v>32.9375</v>
      </c>
      <c r="H34" s="2" t="s">
        <v>26</v>
      </c>
      <c r="I34" s="4">
        <v>2.3333333333333335</v>
      </c>
    </row>
    <row r="35" spans="1:21" x14ac:dyDescent="0.35">
      <c r="A35" s="2" t="s">
        <v>27</v>
      </c>
      <c r="B35" s="7">
        <v>15</v>
      </c>
      <c r="E35" s="2" t="s">
        <v>27</v>
      </c>
      <c r="F35" s="4">
        <v>33.266666666666666</v>
      </c>
      <c r="H35" s="2" t="s">
        <v>27</v>
      </c>
      <c r="I35" s="4">
        <v>4.5</v>
      </c>
    </row>
    <row r="36" spans="1:21" x14ac:dyDescent="0.35">
      <c r="A36" s="2" t="s">
        <v>28</v>
      </c>
      <c r="B36" s="7">
        <v>18</v>
      </c>
      <c r="E36" s="2" t="s">
        <v>28</v>
      </c>
      <c r="F36" s="4">
        <v>34.444444444444443</v>
      </c>
      <c r="H36" s="2" t="s">
        <v>28</v>
      </c>
      <c r="I36" s="4">
        <v>6.666666666666667</v>
      </c>
      <c r="O36" s="8" t="s">
        <v>65</v>
      </c>
      <c r="P36" s="8" t="s">
        <v>66</v>
      </c>
      <c r="Q36" s="8" t="s">
        <v>67</v>
      </c>
    </row>
    <row r="37" spans="1:21" x14ac:dyDescent="0.35">
      <c r="A37" s="2" t="s">
        <v>29</v>
      </c>
      <c r="B37" s="7">
        <v>12</v>
      </c>
      <c r="E37" s="2" t="s">
        <v>29</v>
      </c>
      <c r="F37" s="4">
        <v>43.416666666666664</v>
      </c>
      <c r="H37" s="2" t="s">
        <v>29</v>
      </c>
      <c r="I37" s="4">
        <v>7.5</v>
      </c>
      <c r="O37" s="16" t="s">
        <v>43</v>
      </c>
      <c r="P37" s="17">
        <f>P27</f>
        <v>0</v>
      </c>
      <c r="Q37" s="18" t="str">
        <f>Q27</f>
        <v xml:space="preserve">   </v>
      </c>
    </row>
    <row r="38" spans="1:21" x14ac:dyDescent="0.35">
      <c r="A38" s="2" t="s">
        <v>30</v>
      </c>
      <c r="B38" s="7">
        <v>14</v>
      </c>
      <c r="E38" s="2" t="s">
        <v>30</v>
      </c>
      <c r="F38" s="4">
        <v>36.357142857142854</v>
      </c>
      <c r="H38" s="2" t="s">
        <v>30</v>
      </c>
      <c r="I38" s="4">
        <v>5.2857142857142856</v>
      </c>
      <c r="K38" s="1" t="s">
        <v>0</v>
      </c>
      <c r="L38" s="5" t="s">
        <v>2</v>
      </c>
      <c r="O38" s="16" t="s">
        <v>39</v>
      </c>
      <c r="P38" s="17">
        <f>P26</f>
        <v>237</v>
      </c>
      <c r="Q38" s="18">
        <f>Q26</f>
        <v>0.49478079331941544</v>
      </c>
    </row>
    <row r="39" spans="1:21" x14ac:dyDescent="0.35">
      <c r="A39" s="2" t="s">
        <v>31</v>
      </c>
      <c r="B39" s="7">
        <v>18</v>
      </c>
      <c r="E39" s="2" t="s">
        <v>31</v>
      </c>
      <c r="F39" s="4">
        <v>40.611111111111114</v>
      </c>
      <c r="H39" s="2" t="s">
        <v>31</v>
      </c>
      <c r="I39" s="4">
        <v>2.875</v>
      </c>
      <c r="K39" s="2" t="s">
        <v>42</v>
      </c>
      <c r="L39" s="14">
        <v>0.49060542797494783</v>
      </c>
      <c r="Q39" t="s">
        <v>68</v>
      </c>
    </row>
    <row r="40" spans="1:21" x14ac:dyDescent="0.35">
      <c r="A40" s="2" t="s">
        <v>32</v>
      </c>
      <c r="B40" s="7">
        <v>16</v>
      </c>
      <c r="E40" s="2" t="s">
        <v>32</v>
      </c>
      <c r="F40" s="4">
        <v>29.875</v>
      </c>
      <c r="H40" s="2" t="s">
        <v>32</v>
      </c>
      <c r="I40" s="4">
        <v>6.25</v>
      </c>
      <c r="K40" s="2" t="s">
        <v>37</v>
      </c>
      <c r="L40" s="14">
        <v>0.50939457202505223</v>
      </c>
    </row>
    <row r="41" spans="1:21" x14ac:dyDescent="0.35">
      <c r="A41" s="2" t="s">
        <v>33</v>
      </c>
      <c r="B41" s="7">
        <v>16</v>
      </c>
      <c r="E41" s="2" t="s">
        <v>33</v>
      </c>
      <c r="F41" s="4">
        <v>33.5</v>
      </c>
      <c r="H41" s="2" t="s">
        <v>33</v>
      </c>
      <c r="I41" s="4">
        <v>6.125</v>
      </c>
      <c r="K41" s="2" t="s">
        <v>1</v>
      </c>
      <c r="L41" s="14">
        <v>1</v>
      </c>
    </row>
    <row r="42" spans="1:21" x14ac:dyDescent="0.35">
      <c r="A42" s="2" t="s">
        <v>34</v>
      </c>
      <c r="B42" s="7">
        <v>16</v>
      </c>
      <c r="E42" s="2" t="s">
        <v>34</v>
      </c>
      <c r="F42" s="4">
        <v>32.5625</v>
      </c>
      <c r="H42" s="2" t="s">
        <v>34</v>
      </c>
      <c r="I42" s="4">
        <v>5.75</v>
      </c>
      <c r="T42" s="8" t="s">
        <v>65</v>
      </c>
      <c r="U42" s="19" t="s">
        <v>66</v>
      </c>
    </row>
    <row r="43" spans="1:21" x14ac:dyDescent="0.35">
      <c r="A43" s="2" t="s">
        <v>35</v>
      </c>
      <c r="B43" s="7">
        <v>14</v>
      </c>
      <c r="E43" s="2" t="s">
        <v>35</v>
      </c>
      <c r="F43" s="4">
        <v>38.571428571428569</v>
      </c>
      <c r="H43" s="2" t="s">
        <v>35</v>
      </c>
      <c r="I43" s="4">
        <v>5.375</v>
      </c>
      <c r="T43" s="16" t="s">
        <v>43</v>
      </c>
      <c r="U43" s="17">
        <f>U33</f>
        <v>0</v>
      </c>
    </row>
    <row r="44" spans="1:21" x14ac:dyDescent="0.35">
      <c r="A44" s="2" t="s">
        <v>36</v>
      </c>
      <c r="B44" s="7">
        <v>14</v>
      </c>
      <c r="E44" s="2" t="s">
        <v>36</v>
      </c>
      <c r="F44" s="4">
        <v>32.714285714285715</v>
      </c>
      <c r="H44" s="2" t="s">
        <v>36</v>
      </c>
      <c r="I44" s="4">
        <v>5.6</v>
      </c>
      <c r="T44" s="16" t="s">
        <v>39</v>
      </c>
      <c r="U44" s="17">
        <f>U32</f>
        <v>0</v>
      </c>
    </row>
    <row r="45" spans="1:21" x14ac:dyDescent="0.35">
      <c r="A45" s="2" t="s">
        <v>1</v>
      </c>
      <c r="B45" s="7">
        <v>479</v>
      </c>
      <c r="E45" s="2" t="s">
        <v>1</v>
      </c>
      <c r="F45" s="4">
        <v>34.90187891440501</v>
      </c>
      <c r="H45" s="2" t="s">
        <v>1</v>
      </c>
      <c r="I45" s="4">
        <v>5.3034482758620687</v>
      </c>
      <c r="O45" s="1" t="s">
        <v>0</v>
      </c>
      <c r="P45" s="5" t="s">
        <v>69</v>
      </c>
    </row>
    <row r="46" spans="1:21" x14ac:dyDescent="0.35">
      <c r="F46"/>
      <c r="O46" s="2" t="s">
        <v>38</v>
      </c>
      <c r="P46">
        <v>263</v>
      </c>
    </row>
    <row r="47" spans="1:21" x14ac:dyDescent="0.35">
      <c r="O47" s="2" t="s">
        <v>49</v>
      </c>
      <c r="P47">
        <v>115</v>
      </c>
    </row>
    <row r="48" spans="1:21" x14ac:dyDescent="0.35">
      <c r="F48" s="3" t="s">
        <v>0</v>
      </c>
      <c r="O48" s="2" t="s">
        <v>50</v>
      </c>
      <c r="P48">
        <v>45</v>
      </c>
    </row>
    <row r="49" spans="3:16" x14ac:dyDescent="0.35">
      <c r="O49" s="2" t="s">
        <v>51</v>
      </c>
      <c r="P49">
        <v>18</v>
      </c>
    </row>
    <row r="50" spans="3:16" x14ac:dyDescent="0.35">
      <c r="O50" s="2" t="s">
        <v>61</v>
      </c>
      <c r="P50">
        <v>12</v>
      </c>
    </row>
    <row r="51" spans="3:16" x14ac:dyDescent="0.35">
      <c r="O51" s="2" t="s">
        <v>60</v>
      </c>
      <c r="P51">
        <v>11</v>
      </c>
    </row>
    <row r="52" spans="3:16" x14ac:dyDescent="0.35">
      <c r="O52" s="2" t="s">
        <v>53</v>
      </c>
      <c r="P52">
        <v>11</v>
      </c>
    </row>
    <row r="53" spans="3:16" x14ac:dyDescent="0.35">
      <c r="O53" s="2" t="s">
        <v>62</v>
      </c>
      <c r="P53">
        <v>4</v>
      </c>
    </row>
    <row r="54" spans="3:16" x14ac:dyDescent="0.35">
      <c r="O54" s="2" t="s">
        <v>1</v>
      </c>
      <c r="P54">
        <v>479</v>
      </c>
    </row>
    <row r="55" spans="3:16" x14ac:dyDescent="0.35">
      <c r="C55" s="1" t="s">
        <v>0</v>
      </c>
      <c r="F55"/>
    </row>
    <row r="56" spans="3:16" x14ac:dyDescent="0.35">
      <c r="C56" s="2" t="s">
        <v>6</v>
      </c>
      <c r="F56"/>
    </row>
    <row r="57" spans="3:16" x14ac:dyDescent="0.35">
      <c r="C57" s="2" t="s">
        <v>1</v>
      </c>
      <c r="F57"/>
    </row>
    <row r="58" spans="3:16" x14ac:dyDescent="0.35">
      <c r="F58"/>
    </row>
    <row r="59" spans="3:16" x14ac:dyDescent="0.35">
      <c r="F59"/>
    </row>
    <row r="60" spans="3:16" x14ac:dyDescent="0.35">
      <c r="F60"/>
    </row>
    <row r="61" spans="3:16" x14ac:dyDescent="0.35">
      <c r="F61"/>
    </row>
    <row r="62" spans="3:16" x14ac:dyDescent="0.35">
      <c r="M62" s="1" t="s">
        <v>0</v>
      </c>
      <c r="N62" s="5" t="s">
        <v>2</v>
      </c>
    </row>
    <row r="63" spans="3:16" x14ac:dyDescent="0.35">
      <c r="M63" s="2" t="s">
        <v>45</v>
      </c>
      <c r="N63" s="14">
        <v>0.56993736951983298</v>
      </c>
    </row>
    <row r="64" spans="3:16" x14ac:dyDescent="0.35">
      <c r="M64" s="2" t="s">
        <v>41</v>
      </c>
      <c r="N64" s="14">
        <v>0.43006263048016702</v>
      </c>
    </row>
    <row r="65" spans="13:14" x14ac:dyDescent="0.35">
      <c r="M65" s="2" t="s">
        <v>1</v>
      </c>
      <c r="N65" s="14">
        <v>1</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09E2F-0280-4A57-8266-4950EC6EE3D2}">
  <dimension ref="R9:BK110"/>
  <sheetViews>
    <sheetView tabSelected="1" zoomScale="85" zoomScaleNormal="85" workbookViewId="0">
      <selection activeCell="S2" sqref="S2"/>
    </sheetView>
  </sheetViews>
  <sheetFormatPr defaultRowHeight="14.5" x14ac:dyDescent="0.35"/>
  <cols>
    <col min="1" max="16384" width="8.7265625" style="13"/>
  </cols>
  <sheetData>
    <row r="9" spans="18:21" x14ac:dyDescent="0.35">
      <c r="T9"/>
    </row>
    <row r="12" spans="18:21" x14ac:dyDescent="0.35">
      <c r="R12" s="13" t="s">
        <v>70</v>
      </c>
    </row>
    <row r="15" spans="18:21" x14ac:dyDescent="0.35">
      <c r="T15"/>
      <c r="U15"/>
    </row>
    <row r="16" spans="18:21" x14ac:dyDescent="0.35">
      <c r="T16"/>
      <c r="U16"/>
    </row>
    <row r="17" spans="20:21" x14ac:dyDescent="0.35">
      <c r="T17"/>
      <c r="U17"/>
    </row>
    <row r="18" spans="20:21" x14ac:dyDescent="0.35">
      <c r="T18"/>
      <c r="U18"/>
    </row>
    <row r="108" spans="58:63" x14ac:dyDescent="0.35">
      <c r="BF108" s="8" t="s">
        <v>65</v>
      </c>
      <c r="BG108" s="8" t="s">
        <v>66</v>
      </c>
      <c r="BH108" s="8" t="s">
        <v>67</v>
      </c>
      <c r="BI108"/>
      <c r="BJ108"/>
      <c r="BK108"/>
    </row>
    <row r="109" spans="58:63" x14ac:dyDescent="0.35">
      <c r="BF109" s="16" t="s">
        <v>43</v>
      </c>
      <c r="BG109" s="17">
        <f>BG99</f>
        <v>0</v>
      </c>
      <c r="BH109" s="18">
        <f>BH99</f>
        <v>0</v>
      </c>
      <c r="BI109"/>
      <c r="BJ109"/>
      <c r="BK109"/>
    </row>
    <row r="110" spans="58:63" x14ac:dyDescent="0.35">
      <c r="BF110" s="16" t="s">
        <v>39</v>
      </c>
      <c r="BG110" s="17">
        <f>BG98</f>
        <v>0</v>
      </c>
      <c r="BH110" s="18">
        <f>BH98</f>
        <v>0</v>
      </c>
      <c r="BI110"/>
      <c r="BJ110"/>
      <c r="BK110"/>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3C7E-160F-486C-B865-9B6EC5905231}">
  <dimension ref="A1:W42"/>
  <sheetViews>
    <sheetView zoomScale="40" zoomScaleNormal="40" workbookViewId="0"/>
  </sheetViews>
  <sheetFormatPr defaultRowHeight="14.5" x14ac:dyDescent="0.35"/>
  <cols>
    <col min="1" max="16384" width="8.7265625" style="10"/>
  </cols>
  <sheetData>
    <row r="1" spans="1:23" x14ac:dyDescent="0.35">
      <c r="A1" s="9"/>
      <c r="B1" s="9"/>
      <c r="C1" s="9"/>
      <c r="D1" s="9"/>
      <c r="E1" s="9"/>
      <c r="F1" s="9"/>
      <c r="G1" s="9"/>
      <c r="H1" s="9"/>
      <c r="I1" s="9"/>
      <c r="J1" s="9"/>
      <c r="K1" s="9"/>
      <c r="L1" s="9"/>
      <c r="M1" s="9"/>
      <c r="N1" s="9"/>
      <c r="O1" s="9"/>
      <c r="P1" s="9"/>
      <c r="Q1" s="9"/>
      <c r="R1" s="9"/>
      <c r="S1" s="9"/>
      <c r="T1" s="9"/>
      <c r="U1" s="9"/>
      <c r="V1" s="9"/>
      <c r="W1" s="9"/>
    </row>
    <row r="2" spans="1:23" x14ac:dyDescent="0.35">
      <c r="A2" s="9"/>
      <c r="B2" s="9"/>
      <c r="C2" s="9"/>
      <c r="D2" s="9"/>
      <c r="E2" s="9"/>
      <c r="F2" s="9"/>
      <c r="G2" s="9"/>
      <c r="H2" s="9"/>
      <c r="I2" s="9"/>
      <c r="J2" s="9"/>
      <c r="K2" s="9"/>
      <c r="L2" s="9"/>
      <c r="M2" s="9"/>
      <c r="N2" s="9"/>
      <c r="O2" s="9"/>
      <c r="P2" s="9"/>
      <c r="Q2" s="9"/>
      <c r="R2" s="9"/>
      <c r="S2" s="9"/>
      <c r="T2" s="9"/>
      <c r="U2" s="9"/>
      <c r="V2" s="9"/>
      <c r="W2" s="9"/>
    </row>
    <row r="3" spans="1:23" x14ac:dyDescent="0.35">
      <c r="A3" s="9"/>
      <c r="B3" s="9"/>
      <c r="C3" s="9"/>
      <c r="D3" s="9"/>
      <c r="E3" s="9"/>
      <c r="F3" s="9"/>
      <c r="G3" s="9"/>
      <c r="H3" s="9"/>
      <c r="I3" s="9"/>
      <c r="J3" s="9"/>
      <c r="K3" s="9"/>
      <c r="L3" s="9"/>
      <c r="M3" s="9"/>
      <c r="N3" s="9"/>
      <c r="O3" s="9"/>
      <c r="P3" s="9"/>
      <c r="Q3" s="9"/>
      <c r="R3" s="9"/>
      <c r="S3" s="9"/>
      <c r="T3" s="9"/>
      <c r="U3" s="9"/>
      <c r="V3" s="9"/>
      <c r="W3" s="9"/>
    </row>
    <row r="4" spans="1:23" x14ac:dyDescent="0.35">
      <c r="A4" s="9"/>
      <c r="B4" s="9"/>
      <c r="C4" s="9"/>
      <c r="D4" s="9"/>
      <c r="E4" s="9"/>
      <c r="F4" s="9"/>
      <c r="G4" s="9"/>
      <c r="H4" s="9"/>
      <c r="I4" s="9"/>
      <c r="J4" s="9"/>
      <c r="K4" s="9"/>
      <c r="L4" s="9"/>
      <c r="M4" s="9"/>
      <c r="N4" s="9"/>
      <c r="O4" s="9"/>
      <c r="P4" s="9"/>
      <c r="Q4" s="9"/>
      <c r="R4" s="9"/>
      <c r="S4" s="9"/>
      <c r="T4" s="9"/>
      <c r="U4" s="9"/>
      <c r="V4" s="9"/>
      <c r="W4" s="9"/>
    </row>
    <row r="5" spans="1:23" x14ac:dyDescent="0.35">
      <c r="A5" s="9"/>
      <c r="B5" s="9"/>
      <c r="C5" s="9"/>
      <c r="D5" s="9"/>
      <c r="E5" s="9"/>
      <c r="F5" s="9"/>
      <c r="G5" s="9"/>
      <c r="H5" s="9"/>
      <c r="I5" s="9"/>
      <c r="J5" s="9"/>
      <c r="K5" s="9"/>
      <c r="L5" s="9"/>
      <c r="M5" s="9"/>
      <c r="N5" s="9"/>
      <c r="O5" s="9"/>
      <c r="P5" s="9"/>
      <c r="Q5" s="9"/>
      <c r="R5" s="9"/>
      <c r="S5" s="9"/>
      <c r="T5" s="9"/>
      <c r="U5" s="9"/>
      <c r="V5" s="9"/>
      <c r="W5" s="9"/>
    </row>
    <row r="6" spans="1:23" x14ac:dyDescent="0.35">
      <c r="A6" s="9"/>
      <c r="B6" s="9"/>
      <c r="C6" s="9"/>
      <c r="D6" s="9"/>
      <c r="E6" s="9"/>
      <c r="F6" s="9"/>
      <c r="G6" s="9"/>
      <c r="H6" s="9"/>
      <c r="I6" s="9"/>
      <c r="J6" s="9"/>
      <c r="K6" s="9"/>
      <c r="L6" s="9"/>
      <c r="M6" s="9"/>
      <c r="N6" s="9"/>
      <c r="O6" s="9"/>
      <c r="P6" s="9"/>
      <c r="Q6" s="9"/>
      <c r="R6" s="9"/>
      <c r="S6" s="9"/>
      <c r="T6" s="9"/>
      <c r="U6" s="9"/>
      <c r="V6" s="9"/>
      <c r="W6" s="9"/>
    </row>
    <row r="7" spans="1:23" x14ac:dyDescent="0.35">
      <c r="A7" s="9"/>
      <c r="B7" s="9"/>
      <c r="C7" s="9"/>
      <c r="D7" s="9"/>
      <c r="E7" s="9"/>
      <c r="F7" s="9"/>
      <c r="G7" s="9"/>
      <c r="H7" s="9"/>
      <c r="I7" s="9"/>
      <c r="J7" s="9"/>
      <c r="K7" s="9"/>
      <c r="L7" s="9"/>
      <c r="M7" s="9"/>
      <c r="N7" s="9"/>
      <c r="O7" s="9"/>
      <c r="P7" s="9"/>
      <c r="Q7" s="9"/>
      <c r="R7" s="9"/>
      <c r="S7" s="9"/>
      <c r="T7" s="9"/>
      <c r="U7" s="9"/>
      <c r="V7" s="9"/>
      <c r="W7" s="9"/>
    </row>
    <row r="8" spans="1:23" x14ac:dyDescent="0.35">
      <c r="A8" s="9"/>
      <c r="B8" s="9"/>
      <c r="C8" s="9"/>
      <c r="D8" s="9"/>
      <c r="E8" s="9"/>
      <c r="F8" s="9"/>
      <c r="G8" s="9"/>
      <c r="H8" s="9"/>
      <c r="I8" s="9"/>
      <c r="J8" s="9"/>
      <c r="K8" s="9"/>
      <c r="L8" s="9"/>
      <c r="M8" s="9"/>
      <c r="N8" s="9"/>
      <c r="O8" s="9"/>
      <c r="P8" s="9"/>
      <c r="Q8" s="9"/>
      <c r="R8" s="9"/>
      <c r="S8" s="9"/>
      <c r="T8" s="9"/>
      <c r="U8" s="9"/>
      <c r="V8" s="9"/>
      <c r="W8" s="9"/>
    </row>
    <row r="9" spans="1:23" x14ac:dyDescent="0.35">
      <c r="A9" s="9"/>
      <c r="B9" s="9"/>
      <c r="C9" s="9"/>
      <c r="D9" s="9"/>
      <c r="E9" s="9"/>
      <c r="F9" s="9"/>
      <c r="G9" s="9"/>
      <c r="H9" s="9"/>
      <c r="I9" s="9"/>
      <c r="J9" s="9"/>
      <c r="K9" s="9"/>
      <c r="L9" s="9"/>
      <c r="M9" s="9"/>
      <c r="N9" s="9"/>
      <c r="O9" s="9"/>
      <c r="P9" s="9"/>
      <c r="Q9" s="9"/>
      <c r="R9" s="9"/>
      <c r="S9" s="9"/>
      <c r="T9" s="9"/>
      <c r="U9" s="9"/>
      <c r="V9" s="9"/>
      <c r="W9" s="9"/>
    </row>
    <row r="10" spans="1:23" x14ac:dyDescent="0.35">
      <c r="A10" s="9"/>
      <c r="B10" s="9"/>
      <c r="C10" s="9"/>
      <c r="D10" s="9"/>
      <c r="E10" s="9"/>
      <c r="F10" s="9"/>
      <c r="G10" s="9"/>
      <c r="H10" s="9"/>
      <c r="I10" s="9"/>
      <c r="J10" s="9"/>
      <c r="K10" s="9"/>
      <c r="L10" s="9"/>
      <c r="M10" s="9"/>
      <c r="N10" s="9"/>
      <c r="O10" s="9"/>
      <c r="P10" s="9"/>
      <c r="Q10" s="9"/>
      <c r="R10" s="9"/>
      <c r="S10" s="9"/>
      <c r="T10" s="9"/>
      <c r="U10" s="9"/>
      <c r="V10" s="9"/>
      <c r="W10" s="9"/>
    </row>
    <row r="11" spans="1:23" x14ac:dyDescent="0.35">
      <c r="A11" s="9"/>
      <c r="B11" s="9"/>
      <c r="C11" s="9"/>
      <c r="D11" s="9"/>
      <c r="E11" s="9"/>
      <c r="F11" s="9"/>
      <c r="G11" s="9"/>
      <c r="H11" s="9"/>
      <c r="I11" s="9"/>
      <c r="J11" s="9"/>
      <c r="K11" s="9"/>
      <c r="L11" s="9"/>
      <c r="M11" s="9"/>
      <c r="N11" s="9"/>
      <c r="O11" s="9"/>
      <c r="P11" s="9"/>
      <c r="Q11" s="9"/>
      <c r="R11" s="9"/>
      <c r="S11" s="9"/>
      <c r="T11" s="9"/>
      <c r="U11" s="9"/>
      <c r="V11" s="9"/>
      <c r="W11" s="9"/>
    </row>
    <row r="12" spans="1:23" x14ac:dyDescent="0.35">
      <c r="A12" s="9"/>
      <c r="B12" s="9"/>
      <c r="C12" s="9"/>
      <c r="D12" s="9"/>
      <c r="E12" s="9"/>
      <c r="F12" s="9"/>
      <c r="G12" s="9"/>
      <c r="H12" s="9"/>
      <c r="I12" s="9"/>
      <c r="J12" s="9"/>
      <c r="K12" s="9"/>
      <c r="L12" s="9"/>
      <c r="M12" s="9"/>
      <c r="N12" s="9"/>
      <c r="O12" s="9"/>
      <c r="P12" s="9"/>
      <c r="Q12" s="9"/>
      <c r="R12" s="9"/>
      <c r="S12" s="9"/>
      <c r="T12" s="9"/>
      <c r="U12" s="9"/>
      <c r="V12" s="9"/>
      <c r="W12" s="9"/>
    </row>
    <row r="13" spans="1:23" x14ac:dyDescent="0.35">
      <c r="A13" s="9"/>
      <c r="B13" s="9"/>
      <c r="C13" s="9"/>
      <c r="D13" s="9"/>
      <c r="E13" s="9"/>
      <c r="F13" s="9"/>
      <c r="G13" s="9"/>
      <c r="H13" s="9"/>
      <c r="I13" s="9"/>
      <c r="J13" s="9"/>
      <c r="K13" s="9"/>
      <c r="L13" s="9"/>
      <c r="M13" s="9"/>
      <c r="N13" s="9"/>
      <c r="O13" s="9"/>
      <c r="P13" s="9"/>
      <c r="Q13" s="9"/>
      <c r="R13" s="9"/>
      <c r="S13" s="9"/>
      <c r="T13" s="9"/>
      <c r="U13" s="9"/>
      <c r="V13" s="9"/>
      <c r="W13" s="9"/>
    </row>
    <row r="14" spans="1:23" x14ac:dyDescent="0.35">
      <c r="A14" s="9"/>
      <c r="B14" s="9"/>
      <c r="C14" s="9"/>
      <c r="D14" s="9"/>
      <c r="E14" s="9"/>
      <c r="F14" s="9"/>
      <c r="G14" s="9"/>
      <c r="H14" s="9"/>
      <c r="I14" s="9"/>
      <c r="J14" s="9"/>
      <c r="K14" s="9"/>
      <c r="L14" s="9"/>
      <c r="M14" s="9"/>
      <c r="N14" s="9"/>
      <c r="O14" s="9"/>
      <c r="P14" s="9"/>
      <c r="Q14" s="9"/>
      <c r="R14" s="9"/>
      <c r="S14" s="9"/>
      <c r="T14" s="9"/>
      <c r="U14" s="9"/>
      <c r="V14" s="9"/>
      <c r="W14" s="9"/>
    </row>
    <row r="15" spans="1:23" x14ac:dyDescent="0.35">
      <c r="A15" s="9"/>
      <c r="B15" s="9"/>
      <c r="C15" s="9"/>
      <c r="D15" s="9"/>
      <c r="E15" s="9"/>
      <c r="F15" s="9"/>
      <c r="G15" s="9"/>
      <c r="H15" s="9"/>
      <c r="I15" s="9"/>
      <c r="J15" s="9"/>
      <c r="K15" s="9"/>
      <c r="L15" s="9"/>
      <c r="M15" s="9"/>
      <c r="N15" s="9"/>
      <c r="O15" s="9"/>
      <c r="P15" s="9"/>
      <c r="Q15" s="9"/>
      <c r="R15" s="9"/>
      <c r="S15" s="9"/>
      <c r="T15" s="9"/>
      <c r="U15" s="9"/>
      <c r="V15" s="9"/>
      <c r="W15" s="9"/>
    </row>
    <row r="16" spans="1:23" x14ac:dyDescent="0.35">
      <c r="A16" s="9"/>
      <c r="B16" s="9"/>
      <c r="C16" s="9"/>
      <c r="D16" s="9"/>
      <c r="E16" s="9"/>
      <c r="F16" s="9"/>
      <c r="G16" s="9"/>
      <c r="H16" s="9"/>
      <c r="I16" s="9"/>
      <c r="J16" s="9"/>
      <c r="K16" s="9"/>
      <c r="L16" s="9"/>
      <c r="M16" s="9"/>
      <c r="N16" s="9"/>
      <c r="O16" s="9"/>
      <c r="P16" s="9"/>
      <c r="Q16" s="9"/>
      <c r="R16" s="9"/>
      <c r="S16" s="9"/>
      <c r="T16" s="9"/>
      <c r="U16" s="9"/>
      <c r="V16" s="9"/>
      <c r="W16" s="9"/>
    </row>
    <row r="17" spans="1:23" x14ac:dyDescent="0.35">
      <c r="A17" s="9"/>
      <c r="B17" s="9"/>
      <c r="C17" s="9"/>
      <c r="D17" s="9"/>
      <c r="E17" s="9"/>
      <c r="F17" s="9"/>
      <c r="G17" s="9"/>
      <c r="H17" s="9"/>
      <c r="I17" s="9"/>
      <c r="J17" s="9"/>
      <c r="K17" s="9"/>
      <c r="L17" s="9"/>
      <c r="M17" s="9"/>
      <c r="N17" s="9"/>
      <c r="O17" s="9"/>
      <c r="P17" s="9"/>
      <c r="Q17" s="9"/>
      <c r="R17" s="9"/>
      <c r="S17" s="9"/>
      <c r="T17" s="9"/>
      <c r="U17" s="9"/>
      <c r="V17" s="9"/>
      <c r="W17" s="9"/>
    </row>
    <row r="18" spans="1:23" x14ac:dyDescent="0.35">
      <c r="A18" s="9"/>
      <c r="B18" s="9"/>
      <c r="C18" s="9"/>
      <c r="D18" s="9"/>
      <c r="E18" s="9"/>
      <c r="F18" s="9"/>
      <c r="G18" s="9"/>
      <c r="H18" s="9"/>
      <c r="I18" s="9"/>
      <c r="J18" s="9"/>
      <c r="K18" s="9"/>
      <c r="L18" s="9"/>
      <c r="M18" s="9"/>
      <c r="N18" s="9"/>
      <c r="O18" s="9"/>
      <c r="P18" s="9"/>
      <c r="Q18" s="9"/>
      <c r="R18" s="9"/>
      <c r="S18" s="9"/>
      <c r="T18" s="9"/>
      <c r="U18" s="9"/>
      <c r="V18" s="9"/>
      <c r="W18" s="9"/>
    </row>
    <row r="19" spans="1:23" x14ac:dyDescent="0.35">
      <c r="A19" s="9"/>
      <c r="B19" s="9"/>
      <c r="C19" s="9"/>
      <c r="D19" s="9"/>
      <c r="E19" s="9"/>
      <c r="F19" s="9"/>
      <c r="G19" s="9"/>
      <c r="H19" s="9"/>
      <c r="I19" s="9"/>
      <c r="J19" s="9"/>
      <c r="K19" s="9"/>
      <c r="L19" s="9"/>
      <c r="M19" s="9"/>
      <c r="N19" s="9"/>
      <c r="O19" s="9"/>
      <c r="P19" s="9"/>
      <c r="Q19" s="9"/>
      <c r="R19" s="9"/>
      <c r="S19" s="9"/>
      <c r="T19" s="9"/>
      <c r="U19" s="9"/>
      <c r="V19" s="9"/>
      <c r="W19" s="9"/>
    </row>
    <row r="20" spans="1:23" x14ac:dyDescent="0.35">
      <c r="A20" s="9"/>
      <c r="B20" s="9"/>
      <c r="C20" s="9"/>
      <c r="D20" s="9"/>
      <c r="E20" s="9"/>
      <c r="F20" s="9"/>
      <c r="G20" s="9"/>
      <c r="H20" s="9"/>
      <c r="I20" s="9"/>
      <c r="J20" s="9"/>
      <c r="K20" s="9"/>
      <c r="L20" s="9"/>
      <c r="M20" s="9"/>
      <c r="N20" s="9"/>
      <c r="O20" s="9"/>
      <c r="P20" s="9"/>
      <c r="Q20" s="9"/>
      <c r="R20" s="9"/>
      <c r="S20" s="9"/>
      <c r="T20" s="9"/>
      <c r="U20" s="9"/>
      <c r="V20" s="9"/>
      <c r="W20" s="9"/>
    </row>
    <row r="21" spans="1:23" x14ac:dyDescent="0.35">
      <c r="A21" s="9"/>
      <c r="B21" s="9"/>
      <c r="C21" s="9"/>
      <c r="D21" s="9"/>
      <c r="E21" s="9"/>
      <c r="F21" s="9"/>
      <c r="G21" s="9"/>
      <c r="H21" s="9"/>
      <c r="I21" s="9"/>
      <c r="J21" s="9"/>
      <c r="K21" s="9"/>
      <c r="L21" s="9"/>
      <c r="M21" s="9"/>
      <c r="N21" s="9"/>
      <c r="O21" s="9"/>
      <c r="P21" s="9"/>
      <c r="Q21" s="9"/>
      <c r="R21" s="9"/>
      <c r="S21" s="9"/>
      <c r="T21" s="9"/>
      <c r="U21" s="9"/>
      <c r="V21" s="9"/>
      <c r="W21" s="9"/>
    </row>
    <row r="22" spans="1:23" x14ac:dyDescent="0.35">
      <c r="A22" s="9"/>
      <c r="B22" s="9"/>
      <c r="C22" s="9"/>
      <c r="D22" s="9"/>
      <c r="E22" s="9"/>
      <c r="F22" s="9"/>
      <c r="G22" s="9"/>
      <c r="H22" s="9"/>
      <c r="I22" s="9"/>
      <c r="J22" s="9"/>
      <c r="K22" s="9"/>
      <c r="L22" s="9"/>
      <c r="M22" s="9"/>
      <c r="N22" s="9"/>
      <c r="O22" s="9"/>
      <c r="P22" s="9"/>
      <c r="Q22" s="9"/>
      <c r="R22" s="9"/>
      <c r="S22" s="9"/>
      <c r="T22" s="9"/>
      <c r="U22" s="9"/>
      <c r="V22" s="9"/>
      <c r="W22" s="9"/>
    </row>
    <row r="23" spans="1:23" x14ac:dyDescent="0.35">
      <c r="A23" s="9"/>
      <c r="B23" s="9"/>
      <c r="C23" s="9"/>
      <c r="D23" s="9"/>
      <c r="E23" s="9"/>
      <c r="F23" s="9"/>
      <c r="G23" s="9"/>
      <c r="H23" s="9"/>
      <c r="I23" s="9"/>
      <c r="J23" s="9"/>
      <c r="K23" s="9"/>
      <c r="L23" s="9"/>
      <c r="M23" s="9"/>
      <c r="N23" s="9"/>
      <c r="O23" s="9"/>
      <c r="P23" s="9"/>
      <c r="Q23" s="9"/>
      <c r="R23" s="9"/>
      <c r="S23" s="9"/>
      <c r="T23" s="9"/>
      <c r="U23" s="9"/>
      <c r="V23" s="9"/>
      <c r="W23" s="9"/>
    </row>
    <row r="24" spans="1:23" x14ac:dyDescent="0.35">
      <c r="A24" s="9"/>
      <c r="B24" s="9"/>
      <c r="C24" s="9"/>
      <c r="D24" s="9"/>
      <c r="E24" s="9"/>
      <c r="F24" s="9"/>
      <c r="G24" s="9"/>
      <c r="H24" s="9"/>
      <c r="I24" s="9"/>
      <c r="J24" s="9"/>
      <c r="K24" s="9"/>
      <c r="L24" s="9"/>
      <c r="M24" s="9"/>
      <c r="N24" s="9"/>
      <c r="O24" s="9"/>
      <c r="P24" s="9"/>
      <c r="Q24" s="9"/>
      <c r="R24" s="9"/>
      <c r="S24" s="9"/>
      <c r="T24" s="9"/>
      <c r="U24" s="9"/>
      <c r="V24" s="9"/>
      <c r="W24" s="9"/>
    </row>
    <row r="25" spans="1:23" x14ac:dyDescent="0.35">
      <c r="A25" s="9"/>
      <c r="B25" s="9"/>
      <c r="C25" s="9"/>
      <c r="D25" s="9"/>
      <c r="E25" s="9"/>
      <c r="F25" s="9"/>
      <c r="G25" s="9"/>
      <c r="H25" s="9"/>
      <c r="I25" s="9"/>
      <c r="J25" s="9"/>
      <c r="K25" s="9"/>
      <c r="L25" s="9"/>
      <c r="M25" s="9"/>
      <c r="N25" s="9"/>
      <c r="O25" s="9"/>
      <c r="P25" s="9"/>
      <c r="Q25" s="9"/>
      <c r="R25" s="9"/>
      <c r="S25" s="9"/>
      <c r="T25" s="9"/>
      <c r="U25" s="9"/>
      <c r="V25" s="9"/>
      <c r="W25" s="9"/>
    </row>
    <row r="26" spans="1:23" x14ac:dyDescent="0.35">
      <c r="A26" s="9"/>
      <c r="B26" s="9"/>
      <c r="C26" s="9"/>
      <c r="D26" s="9"/>
      <c r="E26" s="9"/>
      <c r="F26" s="9"/>
      <c r="G26" s="9"/>
      <c r="H26" s="9"/>
      <c r="I26" s="9"/>
      <c r="J26" s="9"/>
      <c r="K26" s="9"/>
      <c r="L26" s="9"/>
      <c r="M26" s="9"/>
      <c r="N26" s="9"/>
      <c r="O26" s="9"/>
      <c r="P26" s="9"/>
      <c r="Q26" s="9"/>
      <c r="R26" s="9"/>
      <c r="S26" s="9"/>
      <c r="T26" s="9"/>
      <c r="U26" s="9"/>
      <c r="V26" s="9"/>
      <c r="W26" s="9"/>
    </row>
    <row r="27" spans="1:23" x14ac:dyDescent="0.35">
      <c r="A27" s="9"/>
      <c r="B27" s="9"/>
      <c r="C27" s="9"/>
      <c r="D27" s="9"/>
      <c r="E27" s="9"/>
      <c r="F27" s="9"/>
      <c r="G27" s="9"/>
      <c r="H27" s="9"/>
      <c r="I27" s="9"/>
      <c r="J27" s="9"/>
      <c r="K27" s="9"/>
      <c r="L27" s="9"/>
      <c r="M27" s="9"/>
      <c r="N27" s="9"/>
      <c r="O27" s="9"/>
      <c r="P27" s="9"/>
      <c r="Q27" s="9"/>
      <c r="R27" s="9"/>
      <c r="S27" s="9"/>
      <c r="T27" s="9"/>
      <c r="U27" s="9"/>
      <c r="V27" s="9"/>
      <c r="W27" s="9"/>
    </row>
    <row r="28" spans="1:23" x14ac:dyDescent="0.35">
      <c r="A28" s="9"/>
      <c r="B28" s="9"/>
      <c r="C28" s="9"/>
      <c r="D28" s="9"/>
      <c r="E28" s="9"/>
      <c r="F28" s="9"/>
      <c r="G28" s="9"/>
      <c r="H28" s="9"/>
      <c r="I28" s="9"/>
      <c r="J28" s="9"/>
      <c r="K28" s="9"/>
      <c r="L28" s="9"/>
      <c r="M28" s="9"/>
      <c r="N28" s="9"/>
      <c r="O28" s="9"/>
      <c r="P28" s="9"/>
      <c r="Q28" s="9"/>
      <c r="R28" s="9"/>
      <c r="S28" s="9"/>
      <c r="T28" s="9"/>
      <c r="U28" s="9"/>
      <c r="V28" s="9"/>
      <c r="W28" s="9"/>
    </row>
    <row r="29" spans="1:23" x14ac:dyDescent="0.35">
      <c r="A29" s="9"/>
      <c r="B29" s="9"/>
      <c r="C29" s="9"/>
      <c r="D29" s="9"/>
      <c r="E29" s="9"/>
      <c r="F29" s="9"/>
      <c r="G29" s="9"/>
      <c r="H29" s="9"/>
      <c r="I29" s="9"/>
      <c r="J29" s="9"/>
      <c r="K29" s="9"/>
      <c r="L29" s="9"/>
      <c r="M29" s="9"/>
      <c r="N29" s="9"/>
      <c r="O29" s="9"/>
      <c r="P29" s="9"/>
      <c r="Q29" s="9"/>
      <c r="R29" s="9"/>
      <c r="S29" s="9"/>
      <c r="T29" s="9"/>
      <c r="U29" s="9"/>
      <c r="V29" s="9"/>
      <c r="W29" s="9"/>
    </row>
    <row r="30" spans="1:23" x14ac:dyDescent="0.35">
      <c r="A30" s="9"/>
      <c r="B30" s="9"/>
      <c r="C30" s="9"/>
      <c r="D30" s="9"/>
      <c r="E30" s="9"/>
      <c r="F30" s="9"/>
      <c r="G30" s="9"/>
      <c r="H30" s="9"/>
      <c r="I30" s="9"/>
      <c r="J30" s="9"/>
      <c r="K30" s="9"/>
      <c r="L30" s="9"/>
      <c r="M30" s="9"/>
      <c r="N30" s="9"/>
      <c r="O30" s="9"/>
      <c r="P30" s="9"/>
      <c r="Q30" s="9"/>
      <c r="R30" s="9"/>
      <c r="S30" s="9"/>
      <c r="T30" s="9"/>
      <c r="U30" s="9"/>
      <c r="V30" s="9"/>
      <c r="W30" s="9"/>
    </row>
    <row r="31" spans="1:23" x14ac:dyDescent="0.35">
      <c r="A31" s="9"/>
      <c r="B31" s="9"/>
      <c r="C31" s="9"/>
      <c r="D31" s="9"/>
      <c r="E31" s="9"/>
      <c r="F31" s="9"/>
      <c r="G31" s="9"/>
      <c r="H31" s="9"/>
      <c r="I31" s="9"/>
      <c r="J31" s="9"/>
      <c r="K31" s="9"/>
      <c r="L31" s="9"/>
      <c r="M31" s="9"/>
      <c r="N31" s="9"/>
      <c r="O31" s="9"/>
      <c r="P31" s="9"/>
      <c r="Q31" s="9"/>
      <c r="R31" s="9"/>
      <c r="S31" s="9"/>
      <c r="T31" s="9"/>
      <c r="U31" s="9"/>
      <c r="V31" s="9"/>
      <c r="W31" s="9"/>
    </row>
    <row r="32" spans="1:23" x14ac:dyDescent="0.35">
      <c r="A32" s="9"/>
      <c r="B32" s="9"/>
      <c r="C32" s="9"/>
      <c r="D32" s="9"/>
      <c r="E32" s="9"/>
      <c r="F32" s="9"/>
      <c r="G32" s="9"/>
      <c r="H32" s="9"/>
      <c r="I32" s="9"/>
      <c r="J32" s="9"/>
      <c r="K32" s="9"/>
      <c r="L32" s="9"/>
      <c r="M32" s="9"/>
      <c r="N32" s="9"/>
      <c r="O32" s="9"/>
      <c r="P32" s="9"/>
      <c r="Q32" s="9"/>
      <c r="R32" s="9"/>
      <c r="S32" s="9"/>
      <c r="T32" s="9"/>
      <c r="U32" s="9"/>
      <c r="V32" s="9"/>
      <c r="W32" s="9"/>
    </row>
    <row r="33" spans="1:23" x14ac:dyDescent="0.35">
      <c r="A33" s="9"/>
      <c r="B33" s="9"/>
      <c r="C33" s="9"/>
      <c r="D33" s="9"/>
      <c r="E33" s="9"/>
      <c r="F33" s="9"/>
      <c r="G33" s="9"/>
      <c r="H33" s="9"/>
      <c r="I33" s="9"/>
      <c r="J33" s="9"/>
      <c r="K33" s="9"/>
      <c r="L33" s="9"/>
      <c r="M33" s="9"/>
      <c r="N33" s="9"/>
      <c r="O33" s="9"/>
      <c r="P33" s="9"/>
      <c r="Q33" s="9"/>
      <c r="R33" s="9"/>
      <c r="S33" s="9"/>
      <c r="T33" s="9"/>
      <c r="U33" s="9"/>
      <c r="V33" s="9"/>
      <c r="W33" s="9"/>
    </row>
    <row r="34" spans="1:23" x14ac:dyDescent="0.35">
      <c r="A34" s="9"/>
      <c r="B34" s="9"/>
      <c r="C34" s="9"/>
      <c r="D34" s="9"/>
      <c r="E34" s="9"/>
      <c r="F34" s="9"/>
      <c r="G34" s="9"/>
      <c r="H34" s="9"/>
      <c r="I34" s="9"/>
      <c r="J34" s="9"/>
      <c r="K34" s="9"/>
      <c r="L34" s="9"/>
      <c r="M34" s="9"/>
      <c r="N34" s="9"/>
      <c r="O34" s="9"/>
      <c r="P34" s="9"/>
      <c r="Q34" s="9"/>
      <c r="R34" s="9"/>
      <c r="S34" s="9"/>
      <c r="T34" s="9"/>
      <c r="U34" s="9"/>
      <c r="V34" s="9"/>
      <c r="W34" s="9"/>
    </row>
    <row r="35" spans="1:23" x14ac:dyDescent="0.35">
      <c r="A35" s="9"/>
      <c r="B35" s="9"/>
      <c r="C35" s="9"/>
      <c r="D35" s="9"/>
      <c r="E35" s="9"/>
      <c r="F35" s="9"/>
      <c r="G35" s="9"/>
      <c r="H35" s="9"/>
      <c r="I35" s="9"/>
      <c r="J35" s="9"/>
      <c r="K35" s="9"/>
      <c r="L35" s="9"/>
      <c r="M35" s="9"/>
      <c r="N35" s="9"/>
      <c r="O35" s="9"/>
      <c r="P35" s="9"/>
      <c r="Q35" s="9"/>
      <c r="R35" s="9"/>
      <c r="S35" s="9"/>
      <c r="T35" s="9"/>
      <c r="U35" s="9"/>
      <c r="V35" s="9"/>
      <c r="W35" s="9"/>
    </row>
    <row r="36" spans="1:23" x14ac:dyDescent="0.35">
      <c r="A36" s="9"/>
      <c r="B36" s="9"/>
      <c r="C36" s="9"/>
      <c r="D36" s="9"/>
      <c r="E36" s="9"/>
      <c r="F36" s="9"/>
      <c r="G36" s="9"/>
      <c r="H36" s="9"/>
      <c r="I36" s="9"/>
      <c r="J36" s="9"/>
      <c r="K36" s="9"/>
      <c r="L36" s="9"/>
      <c r="M36" s="9"/>
      <c r="N36" s="9"/>
      <c r="O36" s="9"/>
      <c r="P36" s="9"/>
      <c r="Q36" s="9"/>
      <c r="R36" s="9"/>
      <c r="S36" s="9"/>
      <c r="T36" s="9"/>
      <c r="U36" s="9"/>
      <c r="V36" s="9"/>
      <c r="W36" s="9"/>
    </row>
    <row r="37" spans="1:23" x14ac:dyDescent="0.35">
      <c r="A37" s="9"/>
      <c r="B37" s="9"/>
      <c r="C37" s="9"/>
      <c r="D37" s="9"/>
      <c r="E37" s="9"/>
      <c r="F37" s="9"/>
      <c r="G37" s="9"/>
      <c r="H37" s="9"/>
      <c r="I37" s="9"/>
      <c r="J37" s="9"/>
      <c r="K37" s="9"/>
      <c r="L37" s="9"/>
      <c r="M37" s="9"/>
      <c r="N37" s="9"/>
      <c r="O37" s="9"/>
      <c r="P37" s="9"/>
      <c r="Q37" s="9"/>
      <c r="R37" s="9"/>
      <c r="S37" s="9"/>
      <c r="T37" s="9"/>
      <c r="U37" s="9"/>
      <c r="V37" s="9"/>
      <c r="W37" s="9"/>
    </row>
    <row r="38" spans="1:23" x14ac:dyDescent="0.35">
      <c r="A38" s="9"/>
      <c r="B38" s="9"/>
      <c r="C38" s="9"/>
      <c r="D38" s="9"/>
      <c r="E38" s="9"/>
      <c r="F38" s="9"/>
      <c r="G38" s="9"/>
      <c r="H38" s="9"/>
      <c r="I38" s="9"/>
      <c r="J38" s="9"/>
      <c r="K38" s="9"/>
      <c r="L38" s="9"/>
      <c r="M38" s="9"/>
      <c r="N38" s="9"/>
      <c r="O38" s="9"/>
      <c r="P38" s="9"/>
      <c r="Q38" s="9"/>
      <c r="R38" s="9"/>
      <c r="S38" s="9"/>
      <c r="T38" s="9"/>
      <c r="U38" s="9"/>
      <c r="V38" s="9"/>
      <c r="W38" s="9"/>
    </row>
    <row r="39" spans="1:23" x14ac:dyDescent="0.35">
      <c r="A39" s="9"/>
      <c r="B39" s="9"/>
      <c r="C39" s="9"/>
      <c r="D39" s="9"/>
      <c r="E39" s="9"/>
      <c r="F39" s="9"/>
      <c r="G39" s="9"/>
      <c r="H39" s="9"/>
      <c r="I39" s="9"/>
      <c r="J39" s="9"/>
      <c r="K39" s="9"/>
      <c r="L39" s="9"/>
      <c r="M39" s="9"/>
      <c r="N39" s="9"/>
      <c r="O39" s="9"/>
      <c r="P39" s="9"/>
      <c r="Q39" s="9"/>
      <c r="R39" s="9"/>
      <c r="S39" s="9"/>
      <c r="T39" s="9"/>
      <c r="U39" s="9"/>
      <c r="V39" s="9"/>
      <c r="W39" s="9"/>
    </row>
    <row r="40" spans="1:23" x14ac:dyDescent="0.35">
      <c r="A40" s="9"/>
      <c r="B40" s="9"/>
      <c r="C40" s="9"/>
      <c r="D40" s="9"/>
      <c r="E40" s="9"/>
      <c r="F40" s="9"/>
      <c r="G40" s="9"/>
      <c r="H40" s="9"/>
      <c r="I40" s="9"/>
      <c r="J40" s="9"/>
      <c r="K40" s="9"/>
      <c r="L40" s="9"/>
      <c r="M40" s="9"/>
      <c r="N40" s="9"/>
      <c r="O40" s="9"/>
      <c r="P40" s="9"/>
      <c r="Q40" s="9"/>
      <c r="R40" s="9"/>
      <c r="S40" s="9"/>
      <c r="T40" s="9"/>
      <c r="U40" s="9"/>
      <c r="V40" s="9"/>
      <c r="W40" s="9"/>
    </row>
    <row r="41" spans="1:23" x14ac:dyDescent="0.35">
      <c r="A41" s="9"/>
      <c r="B41" s="9"/>
      <c r="C41" s="9"/>
      <c r="D41" s="9"/>
      <c r="E41" s="9"/>
      <c r="F41" s="9"/>
      <c r="G41" s="9"/>
      <c r="H41" s="9"/>
      <c r="I41" s="9"/>
      <c r="J41" s="9"/>
      <c r="K41" s="9"/>
      <c r="L41" s="9"/>
      <c r="M41" s="9"/>
      <c r="N41" s="9"/>
      <c r="O41" s="9"/>
      <c r="P41" s="9"/>
      <c r="Q41" s="9"/>
      <c r="R41" s="9"/>
      <c r="S41" s="9"/>
      <c r="T41" s="9"/>
      <c r="U41" s="9"/>
      <c r="V41" s="9"/>
      <c r="W41" s="9"/>
    </row>
    <row r="42" spans="1:23" x14ac:dyDescent="0.35">
      <c r="A42" s="9"/>
      <c r="B42" s="9"/>
      <c r="C42" s="9"/>
      <c r="D42" s="9"/>
      <c r="E42" s="9"/>
      <c r="F42" s="9"/>
      <c r="G42" s="9"/>
      <c r="H42" s="9"/>
      <c r="I42" s="9"/>
      <c r="J42" s="9"/>
      <c r="K42" s="9"/>
      <c r="L42" s="9"/>
      <c r="M42" s="9"/>
      <c r="N42" s="9"/>
      <c r="O42" s="9"/>
      <c r="P42" s="9"/>
      <c r="Q42" s="9"/>
      <c r="R42" s="9"/>
      <c r="S42" s="9"/>
      <c r="T42" s="9"/>
      <c r="U42" s="9"/>
      <c r="V42" s="9"/>
      <c r="W42"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04DD-9D4F-41B6-9B3B-5ACE6C4E14BA}">
  <dimension ref="A1:A68"/>
  <sheetViews>
    <sheetView zoomScale="40" zoomScaleNormal="40" workbookViewId="0"/>
  </sheetViews>
  <sheetFormatPr defaultRowHeight="14.5" x14ac:dyDescent="0.35"/>
  <sheetData>
    <row r="1" s="6" customFormat="1" x14ac:dyDescent="0.35"/>
    <row r="2" s="6" customFormat="1" x14ac:dyDescent="0.35"/>
    <row r="3" s="6" customFormat="1" x14ac:dyDescent="0.35"/>
    <row r="4" s="6" customFormat="1" x14ac:dyDescent="0.35"/>
    <row r="5" s="6" customFormat="1" x14ac:dyDescent="0.35"/>
    <row r="6" s="6" customFormat="1" x14ac:dyDescent="0.35"/>
    <row r="7" s="6" customFormat="1" x14ac:dyDescent="0.35"/>
    <row r="8" s="6" customFormat="1" x14ac:dyDescent="0.35"/>
    <row r="9" s="6" customFormat="1" x14ac:dyDescent="0.35"/>
    <row r="10" s="6" customFormat="1" x14ac:dyDescent="0.35"/>
    <row r="11" s="6" customFormat="1" x14ac:dyDescent="0.35"/>
    <row r="12" s="6" customFormat="1" x14ac:dyDescent="0.35"/>
    <row r="13" s="6" customFormat="1" x14ac:dyDescent="0.35"/>
    <row r="14" s="6" customFormat="1" x14ac:dyDescent="0.35"/>
    <row r="15" s="6" customFormat="1" x14ac:dyDescent="0.35"/>
    <row r="16" s="6" customFormat="1" x14ac:dyDescent="0.35"/>
    <row r="17" s="6" customFormat="1" x14ac:dyDescent="0.35"/>
    <row r="18" s="6" customFormat="1" x14ac:dyDescent="0.35"/>
    <row r="19" s="6" customFormat="1" x14ac:dyDescent="0.35"/>
    <row r="20" s="6" customFormat="1" x14ac:dyDescent="0.35"/>
    <row r="21" s="6" customFormat="1" x14ac:dyDescent="0.35"/>
    <row r="22" s="6" customFormat="1" x14ac:dyDescent="0.35"/>
    <row r="23" s="6" customFormat="1" x14ac:dyDescent="0.35"/>
    <row r="24" s="6" customFormat="1" x14ac:dyDescent="0.35"/>
    <row r="25" s="6" customFormat="1" x14ac:dyDescent="0.35"/>
    <row r="26" s="6" customFormat="1" x14ac:dyDescent="0.35"/>
    <row r="27" s="6" customFormat="1" x14ac:dyDescent="0.35"/>
    <row r="28" s="6" customFormat="1" x14ac:dyDescent="0.35"/>
    <row r="29" s="6" customFormat="1" x14ac:dyDescent="0.35"/>
    <row r="30" s="6" customFormat="1" x14ac:dyDescent="0.35"/>
    <row r="31" s="6" customFormat="1" x14ac:dyDescent="0.35"/>
    <row r="32" s="6" customFormat="1" x14ac:dyDescent="0.35"/>
    <row r="33" s="6" customFormat="1" x14ac:dyDescent="0.35"/>
    <row r="34" s="6" customFormat="1" x14ac:dyDescent="0.35"/>
    <row r="35" s="6" customFormat="1" x14ac:dyDescent="0.35"/>
    <row r="36" s="6" customFormat="1" x14ac:dyDescent="0.35"/>
    <row r="37" s="6" customFormat="1" x14ac:dyDescent="0.35"/>
    <row r="38" s="6" customFormat="1" x14ac:dyDescent="0.35"/>
    <row r="39" s="6" customFormat="1" x14ac:dyDescent="0.35"/>
    <row r="40" s="6" customFormat="1" x14ac:dyDescent="0.35"/>
    <row r="41" s="6" customFormat="1" x14ac:dyDescent="0.35"/>
    <row r="42" s="6" customFormat="1" x14ac:dyDescent="0.35"/>
    <row r="43" s="6" customFormat="1" x14ac:dyDescent="0.35"/>
    <row r="44" s="6" customFormat="1" x14ac:dyDescent="0.35"/>
    <row r="45" s="6" customFormat="1" x14ac:dyDescent="0.35"/>
    <row r="46" s="6" customFormat="1" x14ac:dyDescent="0.35"/>
    <row r="47" s="6" customFormat="1" x14ac:dyDescent="0.35"/>
    <row r="48" s="6" customFormat="1" x14ac:dyDescent="0.35"/>
    <row r="49" s="6" customFormat="1" x14ac:dyDescent="0.35"/>
    <row r="50" s="6" customFormat="1" x14ac:dyDescent="0.35"/>
    <row r="51" s="6" customFormat="1" x14ac:dyDescent="0.35"/>
    <row r="52" s="6" customFormat="1" x14ac:dyDescent="0.35"/>
    <row r="53" s="6" customFormat="1" x14ac:dyDescent="0.35"/>
    <row r="54" s="6" customFormat="1" x14ac:dyDescent="0.35"/>
    <row r="55" s="6" customFormat="1" x14ac:dyDescent="0.35"/>
    <row r="56" s="6" customFormat="1" x14ac:dyDescent="0.35"/>
    <row r="57" s="6" customFormat="1" x14ac:dyDescent="0.35"/>
    <row r="58" s="6" customFormat="1" x14ac:dyDescent="0.35"/>
    <row r="59" s="6" customFormat="1" x14ac:dyDescent="0.35"/>
    <row r="60" s="6" customFormat="1" x14ac:dyDescent="0.35"/>
    <row r="61" s="6" customFormat="1" x14ac:dyDescent="0.35"/>
    <row r="62" s="6" customFormat="1" x14ac:dyDescent="0.35"/>
    <row r="63" s="6" customFormat="1" x14ac:dyDescent="0.35"/>
    <row r="64" s="6" customFormat="1" x14ac:dyDescent="0.35"/>
    <row r="65" s="6" customFormat="1" x14ac:dyDescent="0.35"/>
    <row r="66" s="6" customFormat="1" x14ac:dyDescent="0.35"/>
    <row r="67" s="6" customFormat="1" x14ac:dyDescent="0.35"/>
    <row r="68" s="6" customFormat="1"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3EDF-AA3F-495C-A04A-3FEAF20F5F52}">
  <dimension ref="A1"/>
  <sheetViews>
    <sheetView zoomScale="70" zoomScaleNormal="70" workbookViewId="0"/>
  </sheetViews>
  <sheetFormatPr defaultRowHeight="14.5" x14ac:dyDescent="0.35"/>
  <cols>
    <col min="1" max="16384" width="8.7265625" style="1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90B0F3D-FDC9-42E4-9D72-FCF242F083CC}">
  <ds:schemaRefs>
    <ds:schemaRef ds:uri="http://schemas.microsoft.com/DataMashup"/>
  </ds:schemaRefs>
</ds:datastoreItem>
</file>

<file path=customXml/itemProps2.xml><?xml version="1.0" encoding="utf-8"?>
<ds:datastoreItem xmlns:ds="http://schemas.openxmlformats.org/officeDocument/2006/customXml" ds:itemID="{0FBE64EE-6747-40ED-A5A4-EAC1AC1CC659}">
  <ds:schemaRefs/>
</ds:datastoreItem>
</file>

<file path=customXml/itemProps3.xml><?xml version="1.0" encoding="utf-8"?>
<ds:datastoreItem xmlns:ds="http://schemas.openxmlformats.org/officeDocument/2006/customXml" ds:itemID="{3D864CC6-B4A6-4BE3-B14E-754FA0A786F4}">
  <ds:schemaRefs/>
</ds:datastoreItem>
</file>

<file path=customXml/itemProps4.xml><?xml version="1.0" encoding="utf-8"?>
<ds:datastoreItem xmlns:ds="http://schemas.openxmlformats.org/officeDocument/2006/customXml" ds:itemID="{72195AE6-5F94-403E-BC35-2DC31141CB09}">
  <ds:schemaRefs/>
</ds:datastoreItem>
</file>

<file path=customXml/itemProps5.xml><?xml version="1.0" encoding="utf-8"?>
<ds:datastoreItem xmlns:ds="http://schemas.openxmlformats.org/officeDocument/2006/customXml" ds:itemID="{06CD9C3B-49BF-4B81-BC40-477B11F1F95F}">
  <ds:schemaRefs/>
</ds:datastoreItem>
</file>

<file path=customXml/itemProps6.xml><?xml version="1.0" encoding="utf-8"?>
<ds:datastoreItem xmlns:ds="http://schemas.openxmlformats.org/officeDocument/2006/customXml" ds:itemID="{E2840F88-477E-43DE-9ADE-CE36FF7EA592}">
  <ds:schemaRefs/>
</ds:datastoreItem>
</file>

<file path=customXml/itemProps7.xml><?xml version="1.0" encoding="utf-8"?>
<ds:datastoreItem xmlns:ds="http://schemas.openxmlformats.org/officeDocument/2006/customXml" ds:itemID="{69214D52-D874-4435-809E-556AF253F518}">
  <ds:schemaRefs/>
</ds:datastoreItem>
</file>

<file path=customXml/itemProps8.xml><?xml version="1.0" encoding="utf-8"?>
<ds:datastoreItem xmlns:ds="http://schemas.openxmlformats.org/officeDocument/2006/customXml" ds:itemID="{3BED7E14-101A-49D0-9BD9-607B5D6DE0B9}">
  <ds:schemaRefs/>
</ds:datastoreItem>
</file>

<file path=customXml/itemProps9.xml><?xml version="1.0" encoding="utf-8"?>
<ds:datastoreItem xmlns:ds="http://schemas.openxmlformats.org/officeDocument/2006/customXml" ds:itemID="{82C03781-6CB3-445D-ABFF-1469D098690F}">
  <ds:schemaRefs/>
</ds:datastoreItem>
</file>

<file path=customXml/itemProps10.xml><?xml version="1.0" encoding="utf-8"?>
<ds:datastoreItem xmlns:ds="http://schemas.openxmlformats.org/officeDocument/2006/customXml" ds:itemID="{E5B86B77-AD96-4EA4-9757-B1D423E2E88E}">
  <ds:schemaRefs/>
</ds:datastoreItem>
</file>

<file path=customXml/itemProps11.xml><?xml version="1.0" encoding="utf-8"?>
<ds:datastoreItem xmlns:ds="http://schemas.openxmlformats.org/officeDocument/2006/customXml" ds:itemID="{C0F3C21A-5F15-44DD-B458-16B92691D2B4}">
  <ds:schemaRefs/>
</ds:datastoreItem>
</file>

<file path=customXml/itemProps12.xml><?xml version="1.0" encoding="utf-8"?>
<ds:datastoreItem xmlns:ds="http://schemas.openxmlformats.org/officeDocument/2006/customXml" ds:itemID="{BB1DC3F3-B1AC-4DA7-A647-899920DD5A56}">
  <ds:schemaRefs/>
</ds:datastoreItem>
</file>

<file path=customXml/itemProps13.xml><?xml version="1.0" encoding="utf-8"?>
<ds:datastoreItem xmlns:ds="http://schemas.openxmlformats.org/officeDocument/2006/customXml" ds:itemID="{E318ED1A-307C-4D0E-BC88-0A352767E13E}">
  <ds:schemaRefs/>
</ds:datastoreItem>
</file>

<file path=customXml/itemProps14.xml><?xml version="1.0" encoding="utf-8"?>
<ds:datastoreItem xmlns:ds="http://schemas.openxmlformats.org/officeDocument/2006/customXml" ds:itemID="{CD4B6D9B-9675-4FAA-A6B8-27945560D94A}">
  <ds:schemaRefs/>
</ds:datastoreItem>
</file>

<file path=customXml/itemProps15.xml><?xml version="1.0" encoding="utf-8"?>
<ds:datastoreItem xmlns:ds="http://schemas.openxmlformats.org/officeDocument/2006/customXml" ds:itemID="{CA309842-63FC-49F5-B08C-0816D8C397CE}">
  <ds:schemaRefs/>
</ds:datastoreItem>
</file>

<file path=customXml/itemProps16.xml><?xml version="1.0" encoding="utf-8"?>
<ds:datastoreItem xmlns:ds="http://schemas.openxmlformats.org/officeDocument/2006/customXml" ds:itemID="{ACC5D343-F9BA-4154-A8BF-7C86CA007F12}">
  <ds:schemaRefs/>
</ds:datastoreItem>
</file>

<file path=customXml/itemProps17.xml><?xml version="1.0" encoding="utf-8"?>
<ds:datastoreItem xmlns:ds="http://schemas.openxmlformats.org/officeDocument/2006/customXml" ds:itemID="{DC016FE8-45E1-45F4-BB5B-0FF789B6039D}">
  <ds:schemaRefs/>
</ds:datastoreItem>
</file>

<file path=customXml/itemProps18.xml><?xml version="1.0" encoding="utf-8"?>
<ds:datastoreItem xmlns:ds="http://schemas.openxmlformats.org/officeDocument/2006/customXml" ds:itemID="{377957D4-1F29-4192-A461-0A3A5FC895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Daily ER Patients</vt:lpstr>
      <vt:lpstr>Daily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Udit Baliyan</dc:creator>
  <cp:lastModifiedBy>Udit Baliyan</cp:lastModifiedBy>
  <dcterms:created xsi:type="dcterms:W3CDTF">2026-06-27T10:42:23Z</dcterms:created>
  <dcterms:modified xsi:type="dcterms:W3CDTF">2026-07-01T09:01:24Z</dcterms:modified>
</cp:coreProperties>
</file>