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5FAEE9C-E7C6-4DF4-AE77-5653B97420B8}" xr6:coauthVersionLast="47" xr6:coauthVersionMax="47" xr10:uidLastSave="{00000000-0000-0000-0000-000000000000}"/>
  <bookViews>
    <workbookView xWindow="-28920" yWindow="-75" windowWidth="29040" windowHeight="15720" activeTab="1" xr2:uid="{74A360A8-B165-4C07-B692-F1AC30027034}"/>
  </bookViews>
  <sheets>
    <sheet name="ANALYSIS" sheetId="1" r:id="rId1"/>
    <sheet name="VISUALS" sheetId="2" r:id="rId2"/>
    <sheet name="INFO" sheetId="3" r:id="rId3"/>
  </sheets>
  <definedNames>
    <definedName name="ACQUISITION">ANALYSIS!$E$4</definedName>
    <definedName name="CLICKS">ANALYSIS!$C$4</definedName>
    <definedName name="CONVERSIONRATE">ANALYSIS!$D$4</definedName>
    <definedName name="IMPRESSION">ANALYSIS!$B$4</definedName>
    <definedName name="maximpression">ANALYSIS!$D$34</definedName>
    <definedName name="PMACQUISITIONRATE">ANALYSIS!$E$9</definedName>
    <definedName name="PMCLICKS">ANALYSIS!$C$9</definedName>
    <definedName name="PMCONVERSIONRATE">ANALYSIS!$D$9</definedName>
    <definedName name="PMIMPRESSION">ANALYSIS!$B$9</definedName>
    <definedName name="PMROI">ANALYSIS!$F$9</definedName>
    <definedName name="ROI.">ANALYSIS!$F$4</definedName>
    <definedName name="Timeline_Date">#N/A</definedName>
    <definedName name="topaudience">ANALYSIS!$D$33</definedName>
  </definedNames>
  <calcPr calcId="191029"/>
  <pivotCaches>
    <pivotCache cacheId="1568" r:id="rId4"/>
    <pivotCache cacheId="1571" r:id="rId5"/>
    <pivotCache cacheId="1574" r:id="rId6"/>
    <pivotCache cacheId="1577" r:id="rId7"/>
    <pivotCache cacheId="1580" r:id="rId8"/>
    <pivotCache cacheId="1583" r:id="rId9"/>
    <pivotCache cacheId="1586" r:id="rId10"/>
    <pivotCache cacheId="1589" r:id="rId11"/>
    <pivotCache cacheId="1592" r:id="rId12"/>
    <pivotCache cacheId="1610" r:id="rId13"/>
    <pivotCache cacheId="1652" r:id="rId14"/>
    <pivotCache cacheId="1655" r:id="rId15"/>
    <pivotCache cacheId="1658" r:id="rId16"/>
    <pivotCache cacheId="1661" r:id="rId17"/>
  </pivotCaches>
  <fileRecoveryPr repairLoad="1"/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863" r:id="rId18"/>
      </x15:timelineCachePivotCaches>
    </ext>
    <ext xmlns:x15="http://schemas.microsoft.com/office/spreadsheetml/2010/11/main" uri="{D0CA8CA8-9F24-4464-BF8E-62219DCF47F9}">
      <x15:timelineCacheRefs>
        <x15:timelineCacheRef r:id="rId19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arketing_data_2f93db1b-0ba9-4a8c-8f69-73c8cf8989d8" name="marketing_data" connection="Query - marketing_data"/>
          <x15:modelTable id="Date Table_3d7823d9-41b9-445a-962c-7a5a3a01a95c" name="Date Table" connection="Query - Date Table"/>
        </x15:modelTables>
        <x15:modelRelationships>
          <x15:modelRelationship fromTable="marketing_data" fromColumn="Date" toTable="Date Tabl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3" i="1" l="1"/>
  <c r="J34" i="1"/>
  <c r="P32" i="1" a="1"/>
  <c r="P32" i="1" s="1"/>
  <c r="H32" i="1" a="1"/>
  <c r="H32" i="1" s="1"/>
  <c r="H19" i="1" a="1"/>
  <c r="H19" i="1" s="1"/>
  <c r="O19" i="1" a="1"/>
  <c r="O19" i="1" s="1"/>
  <c r="D34" i="1"/>
  <c r="D33" i="1"/>
  <c r="J18" i="1" l="1"/>
  <c r="J19" i="1" s="1" a="1"/>
  <c r="J19" i="1" s="1"/>
  <c r="J31" i="1"/>
  <c r="J32" i="1" s="1"/>
  <c r="R31" i="1"/>
  <c r="R32" i="1" s="1" a="1"/>
  <c r="R32" i="1" s="1"/>
  <c r="Q18" i="1"/>
  <c r="Q20" i="1" s="1"/>
  <c r="Q21" i="1" l="1"/>
  <c r="Q1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B4AA4D-A68C-460F-AACB-C96AB19AE4FF}" name="Query - Date Table" description="Connection to the 'Date Table' query in the workbook." type="100" refreshedVersion="7" minRefreshableVersion="5">
    <extLst>
      <ext xmlns:x15="http://schemas.microsoft.com/office/spreadsheetml/2010/11/main" uri="{DE250136-89BD-433C-8126-D09CA5730AF9}">
        <x15:connection id="f6ee77df-25bf-432a-a49b-9d3c09696bd1"/>
      </ext>
    </extLst>
  </connection>
  <connection id="2" xr16:uid="{317B0F5C-5EDA-408C-A435-BE1E8A979167}" name="Query - marketing_data" description="Connection to the 'marketing_data' query in the workbook." type="100" refreshedVersion="7" minRefreshableVersion="5">
    <extLst>
      <ext xmlns:x15="http://schemas.microsoft.com/office/spreadsheetml/2010/11/main" uri="{DE250136-89BD-433C-8126-D09CA5730AF9}">
        <x15:connection id="918a3fa1-76ba-4544-a069-37e2213225cb"/>
      </ext>
    </extLst>
  </connection>
  <connection id="3" xr16:uid="{1734FB31-E82D-4AAA-82FE-7E99026A475A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<sst xmlns="http://schemas.openxmlformats.org/spreadsheetml/2006/main" count="106" uniqueCount="50">
  <si>
    <t>Total Impression</t>
  </si>
  <si>
    <t>Total Clicks</t>
  </si>
  <si>
    <t>Avg Conversion Rate</t>
  </si>
  <si>
    <t>Avg Acquisition Cost</t>
  </si>
  <si>
    <t>ROI.</t>
  </si>
  <si>
    <t>PM Impressions</t>
  </si>
  <si>
    <t>PM Clicks</t>
  </si>
  <si>
    <t>PM ACR</t>
  </si>
  <si>
    <t>PM AAC</t>
  </si>
  <si>
    <t>PM ROI</t>
  </si>
  <si>
    <t>MOM% Impression</t>
  </si>
  <si>
    <t>MOM% Clicks</t>
  </si>
  <si>
    <t>MOM% ACR</t>
  </si>
  <si>
    <t>MOM% AAC</t>
  </si>
  <si>
    <t>MOM% ROI</t>
  </si>
  <si>
    <t>Row Labels</t>
  </si>
  <si>
    <t>Wk-1</t>
  </si>
  <si>
    <t>Wk-2</t>
  </si>
  <si>
    <t>Wk-3</t>
  </si>
  <si>
    <t>Wk-4</t>
  </si>
  <si>
    <t>Wk-5</t>
  </si>
  <si>
    <t>Grand Total</t>
  </si>
  <si>
    <t>Wk-6</t>
  </si>
  <si>
    <t>IMPRESSIONS BY WEEKS</t>
  </si>
  <si>
    <t>CLICKS BY WEEKS</t>
  </si>
  <si>
    <t>ACR BY WEEKS</t>
  </si>
  <si>
    <t>ROI BY WEEKS</t>
  </si>
  <si>
    <t>AAC BY WEEKS</t>
  </si>
  <si>
    <t>Chicago</t>
  </si>
  <si>
    <t>Houston</t>
  </si>
  <si>
    <t>Los Angeles</t>
  </si>
  <si>
    <t>Miami</t>
  </si>
  <si>
    <t>New York</t>
  </si>
  <si>
    <t>ROI BY LOCATION</t>
  </si>
  <si>
    <t>Email</t>
  </si>
  <si>
    <t>Facebook</t>
  </si>
  <si>
    <t>Google Ads</t>
  </si>
  <si>
    <t>Website</t>
  </si>
  <si>
    <t>ROI BY CHANNEL USED</t>
  </si>
  <si>
    <t>IMPRESSION BY CHANNEL USED</t>
  </si>
  <si>
    <t>ROI BY CAMPAIGN TYPE</t>
  </si>
  <si>
    <t>Display</t>
  </si>
  <si>
    <t>Search</t>
  </si>
  <si>
    <t>IMPRESSIONS BY TARGET AUDIENCE</t>
  </si>
  <si>
    <t>All Ages</t>
  </si>
  <si>
    <t>Men 18-24</t>
  </si>
  <si>
    <t>Men 25-34</t>
  </si>
  <si>
    <t>Women 25-34</t>
  </si>
  <si>
    <t>Women 35-44</t>
  </si>
  <si>
    <t>IMPRESSION BY CAMPAIGN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</si>
</sst>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5" formatCode="0.0%"/>
    <numFmt numFmtId="166" formatCode="[&gt;=1000000]0.00,,&quot;M&quot;;[&gt;=1000]0.00&quot;K&quot;;0"/>
    <numFmt numFmtId="169" formatCode="[Green]\▲0.00%;[Red]\▼0.00%"/>
    <numFmt numFmtId="172" formatCode="[&gt;=1000000]\$0.00,,&quot;M&quot;;[&gt;=1000]\$0.00,&quot;K&quot;;\$0.0"/>
    <numFmt numFmtId="173" formatCode="[&gt;=1000000]\$0.0,,&quot;M&quot;;[&gt;=1000]\$0.0,&quot;K&quot;;\$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27B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165" fontId="0" fillId="0" borderId="0" xfId="0" applyNumberFormat="1"/>
    <xf numFmtId="166" fontId="0" fillId="0" borderId="0" xfId="0" applyNumberFormat="1"/>
    <xf numFmtId="172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Border="1"/>
    <xf numFmtId="169" fontId="1" fillId="0" borderId="0" xfId="0" applyNumberFormat="1" applyFont="1" applyBorder="1" applyAlignment="1">
      <alignment horizontal="center"/>
    </xf>
    <xf numFmtId="173" fontId="0" fillId="0" borderId="0" xfId="0" applyNumberFormat="1"/>
  </cellXfs>
  <cellStyles count="1">
    <cellStyle name="Normal" xfId="0" builtinId="0"/>
  </cellStyles>
  <dxfs count="39">
    <dxf>
      <numFmt numFmtId="166" formatCode="[&gt;=1000000]0.00,,&quot;M&quot;;[&gt;=1000]0.00&quot;K&quot;;0"/>
    </dxf>
    <dxf>
      <numFmt numFmtId="172" formatCode="[&gt;=1000000]\$0.00,,&quot;M&quot;;[&gt;=1000]\$0.00,&quot;K&quot;;\$0.0"/>
    </dxf>
    <dxf>
      <numFmt numFmtId="166" formatCode="[&gt;=1000000]0.00,,&quot;M&quot;;[&gt;=1000]0.00&quot;K&quot;;0"/>
    </dxf>
    <dxf>
      <numFmt numFmtId="172" formatCode="[&gt;=1000000]\$0.00,,&quot;M&quot;;[&gt;=1000]\$0.00,&quot;K&quot;;\$0.0"/>
    </dxf>
    <dxf>
      <numFmt numFmtId="166" formatCode="[&gt;=1000000]0.00,,&quot;M&quot;;[&gt;=1000]0.00&quot;K&quot;;0"/>
    </dxf>
    <dxf>
      <numFmt numFmtId="172" formatCode="[&gt;=1000000]\$0.00,,&quot;M&quot;;[&gt;=1000]\$0.00,&quot;K&quot;;\$0.0"/>
    </dxf>
    <dxf>
      <numFmt numFmtId="172" formatCode="[&gt;=1000000]\$0.00,,&quot;M&quot;;[&gt;=1000]\$0.00,&quot;K&quot;;\$0.0"/>
    </dxf>
    <dxf>
      <numFmt numFmtId="172" formatCode="[&gt;=1000000]\$0.00,,&quot;M&quot;;[&gt;=1000]\$0.00,&quot;K&quot;;\$0.0"/>
    </dxf>
    <dxf>
      <numFmt numFmtId="166" formatCode="[&gt;=1000000]0.00,,&quot;M&quot;;[&gt;=1000]0.00&quot;K&quot;;0"/>
    </dxf>
    <dxf>
      <numFmt numFmtId="172" formatCode="[&gt;=1000000]\$0.00,,&quot;M&quot;;[&gt;=1000]\$0.00,&quot;K&quot;;\$0.0"/>
    </dxf>
    <dxf>
      <numFmt numFmtId="166" formatCode="[&gt;=1000000]0.00,,&quot;M&quot;;[&gt;=1000]0.00&quot;K&quot;;0"/>
    </dxf>
    <dxf>
      <numFmt numFmtId="173" formatCode="[&gt;=1000000]\$0.0,,&quot;M&quot;;[&gt;=1000]\$0.0,&quot;K&quot;;\$0"/>
    </dxf>
    <dxf>
      <font>
        <sz val="11"/>
        <color theme="0" tint="-0.24994659260841701"/>
        <name val="Calibri"/>
        <family val="2"/>
        <scheme val="minor"/>
      </font>
    </dxf>
    <dxf>
      <font>
        <sz val="10"/>
        <color theme="2"/>
      </font>
      <fill>
        <patternFill patternType="solid">
          <fgColor theme="0"/>
          <bgColor rgb="FF1B1B1B"/>
        </patternFill>
      </fill>
      <border diagonalUp="0" diagonalDown="0">
        <left/>
        <right/>
        <top/>
        <bottom/>
        <vertical/>
        <horizontal/>
      </border>
    </dxf>
    <dxf>
      <numFmt numFmtId="165" formatCode="0.0%"/>
    </dxf>
    <dxf>
      <numFmt numFmtId="166" formatCode="[&gt;=1000000]0.00,,&quot;M&quot;;[&gt;=1000]0.00&quot;K&quot;;0"/>
    </dxf>
    <dxf>
      <font>
        <sz val="12"/>
      </font>
    </dxf>
    <dxf>
      <font>
        <sz val="12"/>
      </font>
    </dxf>
    <dxf>
      <alignment horizontal="center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numFmt numFmtId="166" formatCode="[&gt;=1000000]0.00,,&quot;M&quot;;[&gt;=1000]0.00&quot;K&quot;;0"/>
    </dxf>
    <dxf>
      <numFmt numFmtId="172" formatCode="[&gt;=1000000]\$0.00,,&quot;M&quot;;[&gt;=1000]\$0.00,&quot;K&quot;;\$0.0"/>
    </dxf>
    <dxf>
      <numFmt numFmtId="166" formatCode="[&gt;=1000000]0.00,,&quot;M&quot;;[&gt;=1000]0.00&quot;K&quot;;0"/>
    </dxf>
    <dxf>
      <numFmt numFmtId="172" formatCode="[&gt;=1000000]\$0.00,,&quot;M&quot;;[&gt;=1000]\$0.00,&quot;K&quot;;\$0.0"/>
    </dxf>
    <dxf>
      <numFmt numFmtId="172" formatCode="[&gt;=1000000]\$0.00,,&quot;M&quot;;[&gt;=1000]\$0.00,&quot;K&quot;;\$0.0"/>
    </dxf>
    <dxf>
      <numFmt numFmtId="166" formatCode="[&gt;=1000000]0.00,,&quot;M&quot;;[&gt;=1000]0.00&quot;K&quot;;0"/>
    </dxf>
    <dxf>
      <numFmt numFmtId="166" formatCode="[&gt;=1000000]0.00,,&quot;M&quot;;[&gt;=1000]0.00&quot;K&quot;;0"/>
    </dxf>
    <dxf>
      <numFmt numFmtId="165" formatCode="0.0%"/>
    </dxf>
    <dxf>
      <numFmt numFmtId="172" formatCode="[&gt;=1000000]\$0.00,,&quot;M&quot;;[&gt;=1000]\$0.00,&quot;K&quot;;\$0.0"/>
    </dxf>
    <dxf>
      <numFmt numFmtId="172" formatCode="[&gt;=1000000]\$0.00,,&quot;M&quot;;[&gt;=1000]\$0.00,&quot;K&quot;;\$0.0"/>
    </dxf>
    <dxf>
      <numFmt numFmtId="169" formatCode="[Green]\▲0.00%;[Red]\▼0.00%"/>
    </dxf>
    <dxf>
      <numFmt numFmtId="166" formatCode="[&gt;=1000000]0.00,,&quot;M&quot;;[&gt;=1000]0.00&quot;K&quot;;0"/>
    </dxf>
    <dxf>
      <numFmt numFmtId="166" formatCode="[&gt;=1000000]0.00,,&quot;M&quot;;[&gt;=1000]0.00&quot;K&quot;;0"/>
    </dxf>
    <dxf>
      <numFmt numFmtId="165" formatCode="0.0%"/>
    </dxf>
    <dxf>
      <numFmt numFmtId="167" formatCode="[&gt;=1000000]\$0.00,,&quot;M&quot;;[&gt;=1000]\$0.00&quot;K&quot;;\$0"/>
    </dxf>
    <dxf>
      <numFmt numFmtId="172" formatCode="[&gt;=1000000]\$0.00,,&quot;M&quot;;[&gt;=1000]\$0.00,&quot;K&quot;;\$0.0"/>
    </dxf>
    <dxf>
      <numFmt numFmtId="172" formatCode="[&gt;=1000000]\$0.00,,&quot;M&quot;;[&gt;=1000]\$0.00,&quot;K&quot;;\$0.0"/>
    </dxf>
  </dxfs>
  <tableStyles count="1" defaultTableStyle="TableStyleMedium2" defaultPivotStyle="PivotStyleLight16">
    <tableStyle name="Timeline Style 1" pivot="0" table="0" count="8" xr9:uid="{9129EF88-6BFE-4D23-A0F8-31D83116BA61}">
      <tableStyleElement type="wholeTable" dxfId="13"/>
      <tableStyleElement type="headerRow" dxfId="12"/>
    </tableStyle>
  </tableStyles>
  <colors>
    <mruColors>
      <color rgb="FF4D1F17"/>
      <color rgb="FFE73C1B"/>
      <color rgb="FFF95B3D"/>
      <color rgb="FFFFAFA0"/>
      <color rgb="FFFFE5E0"/>
      <color rgb="FFFFD0C7"/>
      <color rgb="FFFF8169"/>
      <color rgb="FF282828"/>
      <color rgb="FF1B1B1B"/>
      <color rgb="FF4141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0" tint="-0.34998626667073579"/>
            <name val="Calibri"/>
            <family val="2"/>
            <scheme val="minor"/>
          </font>
        </dxf>
        <dxf>
          <font>
            <sz val="10"/>
            <color theme="0" tint="-0.34998626667073579"/>
            <name val="Calibri"/>
            <family val="2"/>
            <scheme val="minor"/>
          </font>
        </dxf>
        <dxf>
          <fill>
            <patternFill patternType="solid">
              <fgColor theme="0" tint="-0.14996795556505021"/>
              <bgColor rgb="FF282828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 patternType="solid">
              <fgColor theme="0"/>
              <bgColor rgb="FF4D1F17"/>
            </patternFill>
          </fill>
          <border diagonalUp="0" diagonalDown="0"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line Style 1">
          <x15:timelineStyleElements>
            <x15:timelineStyleElement type="selectionLabel" dxfId="3"/>
            <x15:timelineStyleElement type="timeLevel" dxfId="2"/>
            <x15:timelineStyleElement type="periodLabel1" dxfId="1"/>
            <x15:timelineStyleElement type="periodLabel2" dxfId="0"/>
            <x15:timelineStyleElement type="selectedTimeBlock" dxfId="5"/>
            <x15:timelineStyleElement type="unselectedTimeBlock" dxfId="4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0.xml"/><Relationship Id="rId18" Type="http://schemas.openxmlformats.org/officeDocument/2006/relationships/pivotCacheDefinition" Target="pivotCache/pivotCacheDefinition15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connections" Target="connection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47" Type="http://schemas.openxmlformats.org/officeDocument/2006/relationships/customXml" Target="../customXml/item21.xml"/><Relationship Id="rId50" Type="http://schemas.openxmlformats.org/officeDocument/2006/relationships/customXml" Target="../customXml/item24.xml"/><Relationship Id="rId55" Type="http://schemas.openxmlformats.org/officeDocument/2006/relationships/customXml" Target="../customXml/item29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3.xml"/><Relationship Id="rId29" Type="http://schemas.openxmlformats.org/officeDocument/2006/relationships/customXml" Target="../customXml/item3.xml"/><Relationship Id="rId11" Type="http://schemas.openxmlformats.org/officeDocument/2006/relationships/pivotCacheDefinition" Target="pivotCache/pivotCacheDefinition8.xml"/><Relationship Id="rId24" Type="http://schemas.openxmlformats.org/officeDocument/2006/relationships/sheetMetadata" Target="metadata.xml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3" Type="http://schemas.openxmlformats.org/officeDocument/2006/relationships/customXml" Target="../customXml/item27.xml"/><Relationship Id="rId58" Type="http://schemas.openxmlformats.org/officeDocument/2006/relationships/customXml" Target="../customXml/item32.xml"/><Relationship Id="rId5" Type="http://schemas.openxmlformats.org/officeDocument/2006/relationships/pivotCacheDefinition" Target="pivotCache/pivotCacheDefinition2.xml"/><Relationship Id="rId61" Type="http://schemas.openxmlformats.org/officeDocument/2006/relationships/customXml" Target="../customXml/item35.xml"/><Relationship Id="rId19" Type="http://schemas.microsoft.com/office/2011/relationships/timelineCache" Target="timelineCaches/timelineCache1.xml"/><Relationship Id="rId14" Type="http://schemas.openxmlformats.org/officeDocument/2006/relationships/pivotCacheDefinition" Target="pivotCache/pivotCacheDefinition11.xml"/><Relationship Id="rId22" Type="http://schemas.openxmlformats.org/officeDocument/2006/relationships/styles" Target="style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48" Type="http://schemas.openxmlformats.org/officeDocument/2006/relationships/customXml" Target="../customXml/item22.xml"/><Relationship Id="rId56" Type="http://schemas.openxmlformats.org/officeDocument/2006/relationships/customXml" Target="../customXml/item30.xml"/><Relationship Id="rId8" Type="http://schemas.openxmlformats.org/officeDocument/2006/relationships/pivotCacheDefinition" Target="pivotCache/pivotCacheDefinition5.xml"/><Relationship Id="rId51" Type="http://schemas.openxmlformats.org/officeDocument/2006/relationships/customXml" Target="../customXml/item25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9.xml"/><Relationship Id="rId17" Type="http://schemas.openxmlformats.org/officeDocument/2006/relationships/pivotCacheDefinition" Target="pivotCache/pivotCacheDefinition14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59" Type="http://schemas.openxmlformats.org/officeDocument/2006/relationships/customXml" Target="../customXml/item33.xml"/><Relationship Id="rId20" Type="http://schemas.openxmlformats.org/officeDocument/2006/relationships/theme" Target="theme/theme1.xml"/><Relationship Id="rId41" Type="http://schemas.openxmlformats.org/officeDocument/2006/relationships/customXml" Target="../customXml/item15.xml"/><Relationship Id="rId54" Type="http://schemas.openxmlformats.org/officeDocument/2006/relationships/customXml" Target="../customXml/item2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5" Type="http://schemas.openxmlformats.org/officeDocument/2006/relationships/pivotCacheDefinition" Target="pivotCache/pivotCacheDefinition12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49" Type="http://schemas.openxmlformats.org/officeDocument/2006/relationships/customXml" Target="../customXml/item23.xml"/><Relationship Id="rId57" Type="http://schemas.openxmlformats.org/officeDocument/2006/relationships/customXml" Target="../customXml/item31.xml"/><Relationship Id="rId10" Type="http://schemas.openxmlformats.org/officeDocument/2006/relationships/pivotCacheDefinition" Target="pivotCache/pivotCacheDefinition7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52" Type="http://schemas.openxmlformats.org/officeDocument/2006/relationships/customXml" Target="../customXml/item26.xml"/><Relationship Id="rId60" Type="http://schemas.openxmlformats.org/officeDocument/2006/relationships/customXml" Target="../customXml/item34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[Marketing_Campaign_Analysis.xlsx]ANALYSIS!PivotTable5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141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ANALYSIS!$N$8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14141"/>
            </a:solidFill>
            <a:ln>
              <a:noFill/>
            </a:ln>
            <a:effectLst/>
          </c:spPr>
          <c:invertIfNegative val="0"/>
          <c:cat>
            <c:strRef>
              <c:f>ANALYSIS!$M$9:$M$15</c:f>
              <c:strCache>
                <c:ptCount val="6"/>
                <c:pt idx="0">
                  <c:v>Wk-1</c:v>
                </c:pt>
                <c:pt idx="1">
                  <c:v>Wk-2</c:v>
                </c:pt>
                <c:pt idx="2">
                  <c:v>Wk-3</c:v>
                </c:pt>
                <c:pt idx="3">
                  <c:v>Wk-4</c:v>
                </c:pt>
                <c:pt idx="4">
                  <c:v>Wk-5</c:v>
                </c:pt>
                <c:pt idx="5">
                  <c:v>Wk-6</c:v>
                </c:pt>
              </c:strCache>
            </c:strRef>
          </c:cat>
          <c:val>
            <c:numRef>
              <c:f>ANALYSIS!$N$9:$N$15</c:f>
              <c:numCache>
                <c:formatCode>[&gt;=1000000]0.00,,"M";[&gt;=1000]0.00"K";0</c:formatCode>
                <c:ptCount val="6"/>
                <c:pt idx="0">
                  <c:v>2961328</c:v>
                </c:pt>
                <c:pt idx="1">
                  <c:v>21161380</c:v>
                </c:pt>
                <c:pt idx="2">
                  <c:v>21011114</c:v>
                </c:pt>
                <c:pt idx="3">
                  <c:v>21320847</c:v>
                </c:pt>
                <c:pt idx="4">
                  <c:v>21311984</c:v>
                </c:pt>
                <c:pt idx="5">
                  <c:v>6034570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2-42F4-889E-25F738F7E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overlap val="-27"/>
        <c:axId val="640913280"/>
        <c:axId val="640910784"/>
      </c:barChart>
      <c:catAx>
        <c:axId val="6409132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40910784"/>
        <c:crosses val="autoZero"/>
        <c:auto val="1"/>
        <c:lblAlgn val="ctr"/>
        <c:lblOffset val="100"/>
        <c:noMultiLvlLbl val="0"/>
      </c:catAx>
      <c:valAx>
        <c:axId val="640910784"/>
        <c:scaling>
          <c:orientation val="minMax"/>
        </c:scaling>
        <c:delete val="1"/>
        <c:axPos val="l"/>
        <c:numFmt formatCode="[&gt;=1000000]0.00,,&quot;M&quot;;[&gt;=1000]0.00&quot;K&quot;;0" sourceLinked="1"/>
        <c:majorTickMark val="none"/>
        <c:minorTickMark val="none"/>
        <c:tickLblPos val="nextTo"/>
        <c:crossAx val="64091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[Marketing_Campaign_Analysis.xlsx]ANALYSIS!PivotTable7</c:name>
    <c:fmtId val="5"/>
  </c:pivotSource>
  <c:chart>
    <c:autoTitleDeleted val="1"/>
    <c:pivotFmts>
      <c:pivotFmt>
        <c:idx val="0"/>
        <c:spPr>
          <a:solidFill>
            <a:srgbClr val="4141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141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141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ANALYSIS!$Q$8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14141"/>
            </a:solidFill>
            <a:ln>
              <a:noFill/>
            </a:ln>
            <a:effectLst/>
          </c:spPr>
          <c:invertIfNegative val="0"/>
          <c:cat>
            <c:strRef>
              <c:f>ANALYSIS!$P$9:$P$15</c:f>
              <c:strCache>
                <c:ptCount val="6"/>
                <c:pt idx="0">
                  <c:v>Wk-1</c:v>
                </c:pt>
                <c:pt idx="1">
                  <c:v>Wk-2</c:v>
                </c:pt>
                <c:pt idx="2">
                  <c:v>Wk-3</c:v>
                </c:pt>
                <c:pt idx="3">
                  <c:v>Wk-4</c:v>
                </c:pt>
                <c:pt idx="4">
                  <c:v>Wk-5</c:v>
                </c:pt>
                <c:pt idx="5">
                  <c:v>Wk-6</c:v>
                </c:pt>
              </c:strCache>
            </c:strRef>
          </c:cat>
          <c:val>
            <c:numRef>
              <c:f>ANALYSIS!$Q$9:$Q$15</c:f>
              <c:numCache>
                <c:formatCode>[&gt;=1000000]0.00,,"M";[&gt;=1000]0.00"K";0</c:formatCode>
                <c:ptCount val="6"/>
                <c:pt idx="0">
                  <c:v>287104</c:v>
                </c:pt>
                <c:pt idx="1">
                  <c:v>2093059</c:v>
                </c:pt>
                <c:pt idx="2">
                  <c:v>2087145</c:v>
                </c:pt>
                <c:pt idx="3">
                  <c:v>2122070</c:v>
                </c:pt>
                <c:pt idx="4">
                  <c:v>2117257</c:v>
                </c:pt>
                <c:pt idx="5">
                  <c:v>601577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00-468F-8237-998A7870F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overlap val="-27"/>
        <c:axId val="648982880"/>
        <c:axId val="648974560"/>
      </c:barChart>
      <c:catAx>
        <c:axId val="648982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48974560"/>
        <c:crosses val="autoZero"/>
        <c:auto val="1"/>
        <c:lblAlgn val="ctr"/>
        <c:lblOffset val="100"/>
        <c:noMultiLvlLbl val="0"/>
      </c:catAx>
      <c:valAx>
        <c:axId val="648974560"/>
        <c:scaling>
          <c:orientation val="minMax"/>
        </c:scaling>
        <c:delete val="1"/>
        <c:axPos val="l"/>
        <c:numFmt formatCode="[&gt;=1000000]0.00,,&quot;M&quot;;[&gt;=1000]0.00&quot;K&quot;;0" sourceLinked="1"/>
        <c:majorTickMark val="none"/>
        <c:minorTickMark val="none"/>
        <c:tickLblPos val="nextTo"/>
        <c:crossAx val="64898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[Marketing_Campaign_Analysis.xlsx]ANALYSIS!PivotTable8</c:name>
    <c:fmtId val="3"/>
  </c:pivotSource>
  <c:chart>
    <c:autoTitleDeleted val="1"/>
    <c:pivotFmts>
      <c:pivotFmt>
        <c:idx val="0"/>
        <c:spPr>
          <a:solidFill>
            <a:srgbClr val="4141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141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141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ANALYSIS!$T$8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14141"/>
            </a:solidFill>
            <a:ln>
              <a:noFill/>
            </a:ln>
            <a:effectLst/>
          </c:spPr>
          <c:invertIfNegative val="0"/>
          <c:cat>
            <c:strRef>
              <c:f>ANALYSIS!$S$9:$S$15</c:f>
              <c:strCache>
                <c:ptCount val="6"/>
                <c:pt idx="0">
                  <c:v>Wk-1</c:v>
                </c:pt>
                <c:pt idx="1">
                  <c:v>Wk-2</c:v>
                </c:pt>
                <c:pt idx="2">
                  <c:v>Wk-3</c:v>
                </c:pt>
                <c:pt idx="3">
                  <c:v>Wk-4</c:v>
                </c:pt>
                <c:pt idx="4">
                  <c:v>Wk-5</c:v>
                </c:pt>
                <c:pt idx="5">
                  <c:v>Wk-6</c:v>
                </c:pt>
              </c:strCache>
            </c:strRef>
          </c:cat>
          <c:val>
            <c:numRef>
              <c:f>ANALYSIS!$T$9:$T$15</c:f>
              <c:numCache>
                <c:formatCode>0.0%</c:formatCode>
                <c:ptCount val="6"/>
                <c:pt idx="0">
                  <c:v>7.8083941605839369E-2</c:v>
                </c:pt>
                <c:pt idx="1">
                  <c:v>8.0161626694473367E-2</c:v>
                </c:pt>
                <c:pt idx="2">
                  <c:v>7.9864442127215649E-2</c:v>
                </c:pt>
                <c:pt idx="3">
                  <c:v>7.9285714285714348E-2</c:v>
                </c:pt>
                <c:pt idx="4">
                  <c:v>7.9379562043795635E-2</c:v>
                </c:pt>
                <c:pt idx="5">
                  <c:v>8.1277372262773817E-2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7D-40EE-874A-AF92F286E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overlap val="-27"/>
        <c:axId val="640914944"/>
        <c:axId val="640912032"/>
      </c:barChart>
      <c:catAx>
        <c:axId val="6409149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40912032"/>
        <c:crosses val="autoZero"/>
        <c:auto val="1"/>
        <c:lblAlgn val="ctr"/>
        <c:lblOffset val="100"/>
        <c:noMultiLvlLbl val="0"/>
      </c:catAx>
      <c:valAx>
        <c:axId val="640912032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64091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[Marketing_Campaign_Analysis.xlsx]ANALYSIS!PivotTable9</c:name>
    <c:fmtId val="3"/>
  </c:pivotSource>
  <c:chart>
    <c:autoTitleDeleted val="1"/>
    <c:pivotFmts>
      <c:pivotFmt>
        <c:idx val="0"/>
        <c:spPr>
          <a:solidFill>
            <a:srgbClr val="4141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141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141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ANALYSIS!$W$8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14141"/>
            </a:solidFill>
            <a:ln>
              <a:noFill/>
            </a:ln>
            <a:effectLst/>
          </c:spPr>
          <c:invertIfNegative val="0"/>
          <c:cat>
            <c:strRef>
              <c:f>ANALYSIS!$V$9:$V$15</c:f>
              <c:strCache>
                <c:ptCount val="6"/>
                <c:pt idx="0">
                  <c:v>Wk-1</c:v>
                </c:pt>
                <c:pt idx="1">
                  <c:v>Wk-2</c:v>
                </c:pt>
                <c:pt idx="2">
                  <c:v>Wk-3</c:v>
                </c:pt>
                <c:pt idx="3">
                  <c:v>Wk-4</c:v>
                </c:pt>
                <c:pt idx="4">
                  <c:v>Wk-5</c:v>
                </c:pt>
                <c:pt idx="5">
                  <c:v>Wk-6</c:v>
                </c:pt>
              </c:strCache>
            </c:strRef>
          </c:cat>
          <c:val>
            <c:numRef>
              <c:f>ANALYSIS!$W$9:$W$15</c:f>
              <c:numCache>
                <c:formatCode>[&gt;=1000000]\$0.00,,"M";[&gt;=1000]\$0.00,"K";\$0.0</c:formatCode>
                <c:ptCount val="6"/>
                <c:pt idx="0">
                  <c:v>12858.439781021898</c:v>
                </c:pt>
                <c:pt idx="1">
                  <c:v>12542.685870698644</c:v>
                </c:pt>
                <c:pt idx="2">
                  <c:v>12543.888946819603</c:v>
                </c:pt>
                <c:pt idx="3">
                  <c:v>12564.240354535976</c:v>
                </c:pt>
                <c:pt idx="4">
                  <c:v>12602.975234619395</c:v>
                </c:pt>
                <c:pt idx="5">
                  <c:v>12523.256386861314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7-4D74-837E-B31304FC6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overlap val="-27"/>
        <c:axId val="648784464"/>
        <c:axId val="648789872"/>
      </c:barChart>
      <c:catAx>
        <c:axId val="6487844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48789872"/>
        <c:crosses val="autoZero"/>
        <c:auto val="1"/>
        <c:lblAlgn val="ctr"/>
        <c:lblOffset val="100"/>
        <c:noMultiLvlLbl val="0"/>
      </c:catAx>
      <c:valAx>
        <c:axId val="648789872"/>
        <c:scaling>
          <c:orientation val="minMax"/>
        </c:scaling>
        <c:delete val="1"/>
        <c:axPos val="l"/>
        <c:numFmt formatCode="[&gt;=1000000]\$0.00,,&quot;M&quot;;[&gt;=1000]\$0.00,&quot;K&quot;;\$0.0" sourceLinked="1"/>
        <c:majorTickMark val="none"/>
        <c:minorTickMark val="none"/>
        <c:tickLblPos val="nextTo"/>
        <c:crossAx val="64878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[Marketing_Campaign_Analysis.xlsx]ANALYSIS!PivotTable10</c:name>
    <c:fmtId val="3"/>
  </c:pivotSource>
  <c:chart>
    <c:autoTitleDeleted val="1"/>
    <c:pivotFmts>
      <c:pivotFmt>
        <c:idx val="0"/>
        <c:spPr>
          <a:solidFill>
            <a:srgbClr val="4141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141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1414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ANALYSIS!$Z$8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14141"/>
            </a:solidFill>
            <a:ln>
              <a:noFill/>
            </a:ln>
            <a:effectLst/>
          </c:spPr>
          <c:invertIfNegative val="0"/>
          <c:cat>
            <c:strRef>
              <c:f>ANALYSIS!$Y$9:$Y$15</c:f>
              <c:strCache>
                <c:ptCount val="6"/>
                <c:pt idx="0">
                  <c:v>Wk-1</c:v>
                </c:pt>
                <c:pt idx="1">
                  <c:v>Wk-2</c:v>
                </c:pt>
                <c:pt idx="2">
                  <c:v>Wk-3</c:v>
                </c:pt>
                <c:pt idx="3">
                  <c:v>Wk-4</c:v>
                </c:pt>
                <c:pt idx="4">
                  <c:v>Wk-5</c:v>
                </c:pt>
                <c:pt idx="5">
                  <c:v>Wk-6</c:v>
                </c:pt>
              </c:strCache>
            </c:strRef>
          </c:cat>
          <c:val>
            <c:numRef>
              <c:f>ANALYSIS!$Z$9:$Z$15</c:f>
              <c:numCache>
                <c:formatCode>[&gt;=1000000]\$0.00,,"M";[&gt;=1000]\$0.00,"K";\$0.0</c:formatCode>
                <c:ptCount val="6"/>
                <c:pt idx="0">
                  <c:v>2734.7700000000004</c:v>
                </c:pt>
                <c:pt idx="1">
                  <c:v>19064.989999999958</c:v>
                </c:pt>
                <c:pt idx="2">
                  <c:v>19248.470000000016</c:v>
                </c:pt>
                <c:pt idx="3">
                  <c:v>19177.659999999985</c:v>
                </c:pt>
                <c:pt idx="4">
                  <c:v>19259.740000000016</c:v>
                </c:pt>
                <c:pt idx="5">
                  <c:v>5416.8800000000074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5F-44F2-9946-F141D63BC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overlap val="-27"/>
        <c:axId val="769423504"/>
        <c:axId val="769428080"/>
      </c:barChart>
      <c:catAx>
        <c:axId val="7694235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69428080"/>
        <c:crosses val="autoZero"/>
        <c:auto val="1"/>
        <c:lblAlgn val="ctr"/>
        <c:lblOffset val="100"/>
        <c:noMultiLvlLbl val="0"/>
      </c:catAx>
      <c:valAx>
        <c:axId val="769428080"/>
        <c:scaling>
          <c:orientation val="minMax"/>
        </c:scaling>
        <c:delete val="1"/>
        <c:axPos val="l"/>
        <c:numFmt formatCode="[&gt;=1000000]\$0.00,,&quot;M&quot;;[&gt;=1000]\$0.00,&quot;K&quot;;\$0.0" sourceLinked="1"/>
        <c:majorTickMark val="none"/>
        <c:minorTickMark val="none"/>
        <c:tickLblPos val="nextTo"/>
        <c:crossAx val="76942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[Marketing_Campaign_Analysis.xlsx]ANALYSIS!PivotTable12</c:name>
    <c:fmtId val="3"/>
  </c:pivotSource>
  <c:chart>
    <c:autoTitleDeleted val="1"/>
    <c:pivotFmts>
      <c:pivotFmt>
        <c:idx val="0"/>
        <c:spPr>
          <a:solidFill>
            <a:srgbClr val="4D1F1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D1F1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D1F1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D1F1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ANALYSIS!$C$19:$C$24</c:f>
              <c:strCache>
                <c:ptCount val="5"/>
                <c:pt idx="0">
                  <c:v>Chicago</c:v>
                </c:pt>
                <c:pt idx="1">
                  <c:v>Houston</c:v>
                </c:pt>
                <c:pt idx="2">
                  <c:v>Los Angeles</c:v>
                </c:pt>
                <c:pt idx="3">
                  <c:v>Miami</c:v>
                </c:pt>
                <c:pt idx="4">
                  <c:v>New York</c:v>
                </c:pt>
              </c:strCache>
            </c:strRef>
          </c:cat>
          <c:val>
            <c:numRef>
              <c:f>ANALYSIS!$D$19:$D$24</c:f>
              <c:numCache>
                <c:formatCode>[&gt;=1000000]\$0.0,,"M";[&gt;=1000]\$0.0,"K";\$0</c:formatCode>
                <c:ptCount val="5"/>
                <c:pt idx="0">
                  <c:v>16754.060000000012</c:v>
                </c:pt>
                <c:pt idx="1">
                  <c:v>17084.579999999976</c:v>
                </c:pt>
                <c:pt idx="2">
                  <c:v>16814.639999999959</c:v>
                </c:pt>
                <c:pt idx="3">
                  <c:v>17321.059999999994</c:v>
                </c:pt>
                <c:pt idx="4">
                  <c:v>16928.170000000013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E4-4E78-B559-A8CDE0F0AE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9"/>
        <c:overlap val="-27"/>
        <c:axId val="769423920"/>
        <c:axId val="769424752"/>
      </c:barChart>
      <c:catAx>
        <c:axId val="76942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424752"/>
        <c:crosses val="autoZero"/>
        <c:auto val="1"/>
        <c:lblAlgn val="ctr"/>
        <c:lblOffset val="100"/>
        <c:noMultiLvlLbl val="0"/>
      </c:catAx>
      <c:valAx>
        <c:axId val="769424752"/>
        <c:scaling>
          <c:orientation val="minMax"/>
        </c:scaling>
        <c:delete val="1"/>
        <c:axPos val="l"/>
        <c:numFmt formatCode="[&gt;=1000000]\$0.0,,&quot;M&quot;;[&gt;=1000]\$0.0,&quot;K&quot;;\$0" sourceLinked="1"/>
        <c:majorTickMark val="none"/>
        <c:minorTickMark val="none"/>
        <c:tickLblPos val="nextTo"/>
        <c:crossAx val="76942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[Marketing_Campaign_Analysis.xlsx]ANALYSIS!PivotTable17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95B3D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8169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FAFA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FFD0C7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E73C1B"/>
          </a:solidFill>
          <a:ln w="19050">
            <a:solidFill>
              <a:schemeClr val="lt1">
                <a:shade val="50000"/>
              </a:schemeClr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95B3D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FF8169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AFA0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FFD0C7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E73C1B"/>
          </a:solidFill>
          <a:ln w="19050">
            <a:solidFill>
              <a:schemeClr val="lt1">
                <a:shade val="50000"/>
              </a:schemeClr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95B3D"/>
          </a:solidFill>
          <a:ln w="19050">
            <a:noFill/>
          </a:ln>
          <a:effectLst/>
        </c:spPr>
      </c:pivotFmt>
      <c:pivotFmt>
        <c:idx val="14"/>
        <c:spPr>
          <a:solidFill>
            <a:srgbClr val="FF8169"/>
          </a:solidFill>
          <a:ln w="19050">
            <a:noFill/>
          </a:ln>
          <a:effectLst/>
        </c:spPr>
      </c:pivotFmt>
      <c:pivotFmt>
        <c:idx val="15"/>
        <c:spPr>
          <a:solidFill>
            <a:srgbClr val="FFAFA0"/>
          </a:solidFill>
          <a:ln w="19050">
            <a:noFill/>
          </a:ln>
          <a:effectLst/>
        </c:spPr>
      </c:pivotFmt>
      <c:pivotFmt>
        <c:idx val="16"/>
        <c:spPr>
          <a:solidFill>
            <a:srgbClr val="FFD0C7"/>
          </a:solidFill>
          <a:ln w="19050">
            <a:noFill/>
          </a:ln>
          <a:effectLst/>
        </c:spPr>
      </c:pivotFmt>
      <c:pivotFmt>
        <c:idx val="17"/>
        <c:spPr>
          <a:solidFill>
            <a:srgbClr val="E73C1B"/>
          </a:solidFill>
          <a:ln w="19050"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9964001059500589"/>
          <c:y val="4.8506028858373296E-2"/>
          <c:w val="0.4934136844391212"/>
          <c:h val="0.91614257610886585"/>
        </c:manualLayout>
      </c:layout>
      <c:doughnutChart>
        <c:varyColors val="1"/>
        <c:ser>
          <c:idx val="0"/>
          <c:order val="0"/>
          <c:tx>
            <c:strRef>
              <c:f>ANALYSIS!$C$31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F95B3D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4E7-4498-9B46-9CB55FF163B8}"/>
              </c:ext>
            </c:extLst>
          </c:dPt>
          <c:dPt>
            <c:idx val="1"/>
            <c:bubble3D val="0"/>
            <c:spPr>
              <a:solidFill>
                <a:srgbClr val="FF8169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4E7-4498-9B46-9CB55FF163B8}"/>
              </c:ext>
            </c:extLst>
          </c:dPt>
          <c:dPt>
            <c:idx val="2"/>
            <c:bubble3D val="0"/>
            <c:spPr>
              <a:solidFill>
                <a:srgbClr val="FFAFA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4E7-4498-9B46-9CB55FF163B8}"/>
              </c:ext>
            </c:extLst>
          </c:dPt>
          <c:dPt>
            <c:idx val="3"/>
            <c:bubble3D val="0"/>
            <c:spPr>
              <a:solidFill>
                <a:srgbClr val="FFD0C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4E7-4498-9B46-9CB55FF163B8}"/>
              </c:ext>
            </c:extLst>
          </c:dPt>
          <c:dPt>
            <c:idx val="4"/>
            <c:bubble3D val="0"/>
            <c:spPr>
              <a:solidFill>
                <a:srgbClr val="E73C1B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4E7-4498-9B46-9CB55FF163B8}"/>
              </c:ext>
            </c:extLst>
          </c:dPt>
          <c:cat>
            <c:strRef>
              <c:f>ANALYSIS!$B$32:$B$36</c:f>
              <c:strCache>
                <c:ptCount val="5"/>
                <c:pt idx="0">
                  <c:v>All Ages</c:v>
                </c:pt>
                <c:pt idx="1">
                  <c:v>Men 18-24</c:v>
                </c:pt>
                <c:pt idx="2">
                  <c:v>Men 25-34</c:v>
                </c:pt>
                <c:pt idx="3">
                  <c:v>Women 25-34</c:v>
                </c:pt>
                <c:pt idx="4">
                  <c:v>Women 35-44</c:v>
                </c:pt>
              </c:strCache>
            </c:strRef>
          </c:cat>
          <c:val>
            <c:numRef>
              <c:f>ANALYSIS!$C$32:$C$36</c:f>
              <c:numCache>
                <c:formatCode>[&gt;=1000000]0.00,,"M";[&gt;=1000]0.00"K";0</c:formatCode>
                <c:ptCount val="5"/>
                <c:pt idx="0">
                  <c:v>18145783</c:v>
                </c:pt>
                <c:pt idx="1">
                  <c:v>18637829</c:v>
                </c:pt>
                <c:pt idx="2">
                  <c:v>19301095</c:v>
                </c:pt>
                <c:pt idx="3">
                  <c:v>18681212</c:v>
                </c:pt>
                <c:pt idx="4">
                  <c:v>19035304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4E7-4498-9B46-9CB55FF16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D1F1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ANALYSIS!$O$19:$O$21</c:f>
              <c:strCache>
                <c:ptCount val="3"/>
                <c:pt idx="0">
                  <c:v>Google Ads</c:v>
                </c:pt>
                <c:pt idx="1">
                  <c:v>Email</c:v>
                </c:pt>
                <c:pt idx="2">
                  <c:v>Website</c:v>
                </c:pt>
              </c:strCache>
            </c:strRef>
          </c:cat>
          <c:val>
            <c:numRef>
              <c:f>ANALYSIS!$P$19:$P$21</c:f>
              <c:numCache>
                <c:formatCode>[&gt;=1000000]0.00,,"M";[&gt;=1000]0.00"K";0</c:formatCode>
                <c:ptCount val="3"/>
                <c:pt idx="0">
                  <c:v>15690276</c:v>
                </c:pt>
                <c:pt idx="1">
                  <c:v>15903659</c:v>
                </c:pt>
                <c:pt idx="2">
                  <c:v>16206058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1E-4228-BB80-06F41B09DE6C}"/>
            </c:ext>
          </c:extLst>
        </c:ser>
        <c:ser>
          <c:idx val="1"/>
          <c:order val="1"/>
          <c:spPr>
            <a:solidFill>
              <a:srgbClr val="E73C1B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31E-4228-BB80-06F41B09DE6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1E-4228-BB80-06F41B09DE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ANALYSIS!$O$19:$O$21</c:f>
              <c:strCache>
                <c:ptCount val="3"/>
                <c:pt idx="0">
                  <c:v>Google Ads</c:v>
                </c:pt>
                <c:pt idx="1">
                  <c:v>Email</c:v>
                </c:pt>
                <c:pt idx="2">
                  <c:v>Website</c:v>
                </c:pt>
              </c:strCache>
            </c:strRef>
          </c:cat>
          <c:val>
            <c:numRef>
              <c:f>ANALYSIS!$Q$19:$Q$21</c:f>
              <c:numCache>
                <c:formatCode>[&gt;=1000000]0.00,,"M";[&gt;=1000]0.00"K";0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16206058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1E-4228-BB80-06F41B09DE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100"/>
        <c:axId val="769423088"/>
        <c:axId val="769421424"/>
      </c:barChart>
      <c:catAx>
        <c:axId val="769423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421424"/>
        <c:crosses val="autoZero"/>
        <c:auto val="1"/>
        <c:lblAlgn val="ctr"/>
        <c:lblOffset val="100"/>
        <c:noMultiLvlLbl val="0"/>
      </c:catAx>
      <c:valAx>
        <c:axId val="769421424"/>
        <c:scaling>
          <c:orientation val="minMax"/>
        </c:scaling>
        <c:delete val="1"/>
        <c:axPos val="b"/>
        <c:numFmt formatCode="[&gt;=1000000]0.00,,&quot;M&quot;;[&gt;=1000]0.00&quot;K&quot;;0" sourceLinked="1"/>
        <c:majorTickMark val="none"/>
        <c:minorTickMark val="none"/>
        <c:tickLblPos val="nextTo"/>
        <c:crossAx val="76942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D1F1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ANALYSIS!$H$19:$H$21</c:f>
              <c:strCache>
                <c:ptCount val="3"/>
                <c:pt idx="0">
                  <c:v>Facebook</c:v>
                </c:pt>
                <c:pt idx="1">
                  <c:v>Email</c:v>
                </c:pt>
                <c:pt idx="2">
                  <c:v>Website</c:v>
                </c:pt>
              </c:strCache>
            </c:strRef>
          </c:cat>
          <c:val>
            <c:numRef>
              <c:f>ANALYSIS!$I$19:$I$21</c:f>
              <c:numCache>
                <c:formatCode>[&gt;=1000000]\$0.00,,"M";[&gt;=1000]\$0.00,"K";\$0.0</c:formatCode>
                <c:ptCount val="3"/>
                <c:pt idx="0">
                  <c:v>14331.229999999967</c:v>
                </c:pt>
                <c:pt idx="1">
                  <c:v>14443.319999999998</c:v>
                </c:pt>
                <c:pt idx="2">
                  <c:v>14563.880000000021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06-4D08-B7EE-895E167828C9}"/>
            </c:ext>
          </c:extLst>
        </c:ser>
        <c:ser>
          <c:idx val="1"/>
          <c:order val="1"/>
          <c:spPr>
            <a:solidFill>
              <a:srgbClr val="E73C1B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06-4D08-B7EE-895E167828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D06-4D08-B7EE-895E167828C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0D06-4D08-B7EE-895E167828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ANALYSIS!$H$19:$H$21</c:f>
              <c:strCache>
                <c:ptCount val="3"/>
                <c:pt idx="0">
                  <c:v>Facebook</c:v>
                </c:pt>
                <c:pt idx="1">
                  <c:v>Email</c:v>
                </c:pt>
                <c:pt idx="2">
                  <c:v>Website</c:v>
                </c:pt>
              </c:strCache>
            </c:strRef>
          </c:cat>
          <c:val>
            <c:numRef>
              <c:f>ANALYSIS!$J$19:$J$21</c:f>
              <c:numCache>
                <c:formatCode>[&gt;=1000000]\$0.00,,"M";[&gt;=1000]\$0.00,"K";\$0.0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14563.880000000021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06-4D08-B7EE-895E167828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100"/>
        <c:axId val="50654863"/>
        <c:axId val="50657775"/>
      </c:barChart>
      <c:catAx>
        <c:axId val="50654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57775"/>
        <c:crosses val="autoZero"/>
        <c:auto val="1"/>
        <c:lblAlgn val="ctr"/>
        <c:lblOffset val="100"/>
        <c:noMultiLvlLbl val="0"/>
      </c:catAx>
      <c:valAx>
        <c:axId val="50657775"/>
        <c:scaling>
          <c:orientation val="minMax"/>
        </c:scaling>
        <c:delete val="1"/>
        <c:axPos val="b"/>
        <c:numFmt formatCode="[&gt;=1000000]\$0.00,,&quot;M&quot;;[&gt;=1000]\$0.00,&quot;K&quot;;\$0.0" sourceLinked="1"/>
        <c:majorTickMark val="none"/>
        <c:minorTickMark val="none"/>
        <c:tickLblPos val="nextTo"/>
        <c:crossAx val="50654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96912435400729"/>
          <c:y val="8.6274509803921567E-2"/>
          <c:w val="0.77150279517658782"/>
          <c:h val="0.8274509803921568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4D1F1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ANALYSIS!$P$32:$P$34</c:f>
              <c:strCache>
                <c:ptCount val="3"/>
                <c:pt idx="0">
                  <c:v>Display</c:v>
                </c:pt>
                <c:pt idx="1">
                  <c:v>Search</c:v>
                </c:pt>
                <c:pt idx="2">
                  <c:v>Email</c:v>
                </c:pt>
              </c:strCache>
            </c:strRef>
          </c:cat>
          <c:val>
            <c:numRef>
              <c:f>ANALYSIS!$Q$32:$Q$34</c:f>
              <c:numCache>
                <c:formatCode>[&gt;=1000000]0.00,,"M";[&gt;=1000]0.00"K";0</c:formatCode>
                <c:ptCount val="3"/>
                <c:pt idx="0">
                  <c:v>18827902</c:v>
                </c:pt>
                <c:pt idx="1">
                  <c:v>18869521</c:v>
                </c:pt>
                <c:pt idx="2">
                  <c:v>18941938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66-421C-B7A4-6DA02A3F611D}"/>
            </c:ext>
          </c:extLst>
        </c:ser>
        <c:ser>
          <c:idx val="1"/>
          <c:order val="1"/>
          <c:spPr>
            <a:solidFill>
              <a:srgbClr val="E73C1B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ANALYSIS!$P$32:$P$34</c:f>
              <c:strCache>
                <c:ptCount val="3"/>
                <c:pt idx="0">
                  <c:v>Display</c:v>
                </c:pt>
                <c:pt idx="1">
                  <c:v>Search</c:v>
                </c:pt>
                <c:pt idx="2">
                  <c:v>Email</c:v>
                </c:pt>
              </c:strCache>
            </c:strRef>
          </c:cat>
          <c:val>
            <c:numRef>
              <c:f>ANALYSIS!$R$32:$R$34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18941938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66-421C-B7A4-6DA02A3F61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100"/>
        <c:axId val="648968320"/>
        <c:axId val="648979136"/>
      </c:barChart>
      <c:catAx>
        <c:axId val="648968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979136"/>
        <c:crosses val="autoZero"/>
        <c:auto val="1"/>
        <c:lblAlgn val="ctr"/>
        <c:lblOffset val="100"/>
        <c:noMultiLvlLbl val="0"/>
      </c:catAx>
      <c:valAx>
        <c:axId val="648979136"/>
        <c:scaling>
          <c:orientation val="minMax"/>
        </c:scaling>
        <c:delete val="1"/>
        <c:axPos val="b"/>
        <c:numFmt formatCode="[&gt;=1000000]0.00,,&quot;M&quot;;[&gt;=1000]0.00&quot;K&quot;;0" sourceLinked="1"/>
        <c:majorTickMark val="none"/>
        <c:minorTickMark val="none"/>
        <c:tickLblPos val="nextTo"/>
        <c:crossAx val="64896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D1F1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ANALYSIS!$H$32:$H$34</c:f>
              <c:strCache>
                <c:ptCount val="3"/>
                <c:pt idx="0">
                  <c:v>Email</c:v>
                </c:pt>
                <c:pt idx="1">
                  <c:v>Search</c:v>
                </c:pt>
                <c:pt idx="2">
                  <c:v>Display</c:v>
                </c:pt>
              </c:strCache>
            </c:strRef>
          </c:cat>
          <c:val>
            <c:numRef>
              <c:f>ANALYSIS!$I$32:$I$34</c:f>
              <c:numCache>
                <c:formatCode>[&gt;=1000000]\$0.00,,"M";[&gt;=1000]\$0.00,"K";\$0.0</c:formatCode>
                <c:ptCount val="3"/>
                <c:pt idx="0">
                  <c:v>16968.600000000017</c:v>
                </c:pt>
                <c:pt idx="1">
                  <c:v>16969.309999999979</c:v>
                </c:pt>
                <c:pt idx="2">
                  <c:v>17185.550000000007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F-4A94-914F-F3DE9964272F}"/>
            </c:ext>
          </c:extLst>
        </c:ser>
        <c:ser>
          <c:idx val="1"/>
          <c:order val="1"/>
          <c:spPr>
            <a:solidFill>
              <a:srgbClr val="E73C1B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ANALYSIS!$H$32:$H$34</c:f>
              <c:strCache>
                <c:ptCount val="3"/>
                <c:pt idx="0">
                  <c:v>Email</c:v>
                </c:pt>
                <c:pt idx="1">
                  <c:v>Search</c:v>
                </c:pt>
                <c:pt idx="2">
                  <c:v>Display</c:v>
                </c:pt>
              </c:strCache>
            </c:strRef>
          </c:cat>
          <c:val>
            <c:numRef>
              <c:f>ANALYSIS!$J$32:$J$34</c:f>
              <c:numCache>
                <c:formatCode>[&gt;=1000000]\$0.00,,"M";[&gt;=1000]\$0.00,"K";\$0.0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17185.550000000007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FF-4A94-914F-F3DE996427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100"/>
        <c:axId val="38252911"/>
        <c:axId val="38254991"/>
      </c:barChart>
      <c:catAx>
        <c:axId val="38252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54991"/>
        <c:crosses val="autoZero"/>
        <c:auto val="1"/>
        <c:lblAlgn val="ctr"/>
        <c:lblOffset val="100"/>
        <c:noMultiLvlLbl val="0"/>
      </c:catAx>
      <c:valAx>
        <c:axId val="38254991"/>
        <c:scaling>
          <c:orientation val="minMax"/>
        </c:scaling>
        <c:delete val="1"/>
        <c:axPos val="b"/>
        <c:numFmt formatCode="[&gt;=1000000]\$0.00,,&quot;M&quot;;[&gt;=1000]\$0.00,&quot;K&quot;;\$0.0" sourceLinked="1"/>
        <c:majorTickMark val="none"/>
        <c:minorTickMark val="none"/>
        <c:tickLblPos val="nextTo"/>
        <c:crossAx val="38252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13" Type="http://schemas.openxmlformats.org/officeDocument/2006/relationships/image" Target="../media/image9.emf"/><Relationship Id="rId18" Type="http://schemas.openxmlformats.org/officeDocument/2006/relationships/chart" Target="../charts/chart6.xml"/><Relationship Id="rId3" Type="http://schemas.openxmlformats.org/officeDocument/2006/relationships/image" Target="../media/image2.png"/><Relationship Id="rId21" Type="http://schemas.openxmlformats.org/officeDocument/2006/relationships/chart" Target="../charts/chart9.xml"/><Relationship Id="rId7" Type="http://schemas.openxmlformats.org/officeDocument/2006/relationships/image" Target="../media/image4.png"/><Relationship Id="rId12" Type="http://schemas.openxmlformats.org/officeDocument/2006/relationships/image" Target="../media/image8.emf"/><Relationship Id="rId17" Type="http://schemas.openxmlformats.org/officeDocument/2006/relationships/chart" Target="../charts/chart5.xml"/><Relationship Id="rId2" Type="http://schemas.openxmlformats.org/officeDocument/2006/relationships/image" Target="../media/image1.png"/><Relationship Id="rId16" Type="http://schemas.openxmlformats.org/officeDocument/2006/relationships/chart" Target="../charts/chart4.xml"/><Relationship Id="rId20" Type="http://schemas.openxmlformats.org/officeDocument/2006/relationships/chart" Target="../charts/chart8.xml"/><Relationship Id="rId1" Type="http://schemas.openxmlformats.org/officeDocument/2006/relationships/hyperlink" Target="#VISUALS!A1"/><Relationship Id="rId6" Type="http://schemas.openxmlformats.org/officeDocument/2006/relationships/hyperlink" Target="#ANALYSIS!A1"/><Relationship Id="rId11" Type="http://schemas.openxmlformats.org/officeDocument/2006/relationships/image" Target="../media/image7.emf"/><Relationship Id="rId24" Type="http://schemas.openxmlformats.org/officeDocument/2006/relationships/image" Target="../media/image10.png"/><Relationship Id="rId5" Type="http://schemas.openxmlformats.org/officeDocument/2006/relationships/image" Target="../media/image3.png"/><Relationship Id="rId15" Type="http://schemas.openxmlformats.org/officeDocument/2006/relationships/chart" Target="../charts/chart3.xml"/><Relationship Id="rId23" Type="http://schemas.openxmlformats.org/officeDocument/2006/relationships/chart" Target="../charts/chart11.xml"/><Relationship Id="rId10" Type="http://schemas.openxmlformats.org/officeDocument/2006/relationships/image" Target="../media/image6.emf"/><Relationship Id="rId19" Type="http://schemas.openxmlformats.org/officeDocument/2006/relationships/chart" Target="../charts/chart7.xml"/><Relationship Id="rId4" Type="http://schemas.openxmlformats.org/officeDocument/2006/relationships/hyperlink" Target="#INFO!A1"/><Relationship Id="rId9" Type="http://schemas.openxmlformats.org/officeDocument/2006/relationships/chart" Target="../charts/chart1.xml"/><Relationship Id="rId14" Type="http://schemas.openxmlformats.org/officeDocument/2006/relationships/chart" Target="../charts/chart2.xml"/><Relationship Id="rId22" Type="http://schemas.openxmlformats.org/officeDocument/2006/relationships/chart" Target="../charts/chart10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3.emf"/><Relationship Id="rId2" Type="http://schemas.openxmlformats.org/officeDocument/2006/relationships/image" Target="../media/image12.emf"/><Relationship Id="rId1" Type="http://schemas.openxmlformats.org/officeDocument/2006/relationships/image" Target="../media/image11.emf"/><Relationship Id="rId5" Type="http://schemas.openxmlformats.org/officeDocument/2006/relationships/image" Target="../media/image15.emf"/><Relationship Id="rId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606425</xdr:colOff>
      <xdr:row>4</xdr:row>
      <xdr:rowOff>47624</xdr:rowOff>
    </xdr:from>
    <xdr:to>
      <xdr:col>23</xdr:col>
      <xdr:colOff>479424</xdr:colOff>
      <xdr:row>39</xdr:row>
      <xdr:rowOff>31749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565C5E-519D-439C-AF38-68B0F83F3907}"/>
            </a:ext>
          </a:extLst>
        </xdr:cNvPr>
        <xdr:cNvGrpSpPr/>
      </xdr:nvGrpSpPr>
      <xdr:grpSpPr>
        <a:xfrm>
          <a:off x="1825625" y="774699"/>
          <a:ext cx="12674599" cy="6311900"/>
          <a:chOff x="441888" y="358814"/>
          <a:chExt cx="12668104" cy="6321612"/>
        </a:xfrm>
      </xdr:grpSpPr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01AB5BE5-94CC-492A-B2A7-935FEDE05FAE}"/>
              </a:ext>
            </a:extLst>
          </xdr:cNvPr>
          <xdr:cNvSpPr/>
        </xdr:nvSpPr>
        <xdr:spPr>
          <a:xfrm>
            <a:off x="441888" y="358814"/>
            <a:ext cx="11377914" cy="6321612"/>
          </a:xfrm>
          <a:prstGeom prst="roundRect">
            <a:avLst>
              <a:gd name="adj" fmla="val 4943"/>
            </a:avLst>
          </a:prstGeom>
          <a:solidFill>
            <a:srgbClr val="0A0A0A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GB"/>
          </a:p>
        </xdr:txBody>
      </xdr:sp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96648EF5-E45B-49DD-8FDD-46CE9489AE82}"/>
              </a:ext>
            </a:extLst>
          </xdr:cNvPr>
          <xdr:cNvSpPr/>
        </xdr:nvSpPr>
        <xdr:spPr>
          <a:xfrm>
            <a:off x="562822" y="2020307"/>
            <a:ext cx="520861" cy="3251435"/>
          </a:xfrm>
          <a:prstGeom prst="roundRect">
            <a:avLst>
              <a:gd name="adj" fmla="val 50000"/>
            </a:avLst>
          </a:prstGeom>
          <a:solidFill>
            <a:srgbClr val="1B1B1B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GB"/>
          </a:p>
        </xdr:txBody>
      </xdr:sp>
      <xdr:pic>
        <xdr:nvPicPr>
          <xdr:cNvPr id="5" name="Picture 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8B25C4B9-0FCC-4AC1-ABDE-CDF6C8A8DE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20662" y="2241749"/>
            <a:ext cx="205179" cy="205179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EE1D4604-4C00-4D00-BF3B-E1E5F8F8A9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26448" y="4021721"/>
            <a:ext cx="205179" cy="205179"/>
          </a:xfrm>
          <a:prstGeom prst="rect">
            <a:avLst/>
          </a:prstGeom>
        </xdr:spPr>
      </xdr:pic>
      <xdr:pic>
        <xdr:nvPicPr>
          <xdr:cNvPr id="7" name="Picture 6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3D453B29-76C4-42E0-A9FF-9F726318A5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26449" y="4911708"/>
            <a:ext cx="205178" cy="205178"/>
          </a:xfrm>
          <a:prstGeom prst="rect">
            <a:avLst/>
          </a:prstGeom>
        </xdr:spPr>
      </xdr:pic>
      <xdr:pic>
        <xdr:nvPicPr>
          <xdr:cNvPr id="8" name="Picture 7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82A82ADB-5CAD-47DC-8673-72A95356EE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23696" y="3133130"/>
            <a:ext cx="205076" cy="205282"/>
          </a:xfrm>
          <a:prstGeom prst="rect">
            <a:avLst/>
          </a:prstGeom>
        </xdr:spPr>
      </xdr:pic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DA268C53-2467-4222-B8FD-A62F42106253}"/>
              </a:ext>
            </a:extLst>
          </xdr:cNvPr>
          <xdr:cNvSpPr/>
        </xdr:nvSpPr>
        <xdr:spPr>
          <a:xfrm>
            <a:off x="1189898" y="1250590"/>
            <a:ext cx="1728000" cy="1512000"/>
          </a:xfrm>
          <a:prstGeom prst="roundRect">
            <a:avLst>
              <a:gd name="adj" fmla="val 8833"/>
            </a:avLst>
          </a:prstGeom>
          <a:solidFill>
            <a:srgbClr val="1B1B1B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GB"/>
          </a:p>
        </xdr:txBody>
      </xdr:sp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802A8F07-09EE-4906-913B-4560B27D1935}"/>
              </a:ext>
            </a:extLst>
          </xdr:cNvPr>
          <xdr:cNvSpPr/>
        </xdr:nvSpPr>
        <xdr:spPr>
          <a:xfrm>
            <a:off x="3036881" y="1250590"/>
            <a:ext cx="1728000" cy="1512000"/>
          </a:xfrm>
          <a:prstGeom prst="roundRect">
            <a:avLst>
              <a:gd name="adj" fmla="val 8833"/>
            </a:avLst>
          </a:prstGeom>
          <a:solidFill>
            <a:srgbClr val="1B1B1B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GB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7F9A5C7D-4BD4-4742-9340-260AB964398B}"/>
              </a:ext>
            </a:extLst>
          </xdr:cNvPr>
          <xdr:cNvSpPr/>
        </xdr:nvSpPr>
        <xdr:spPr>
          <a:xfrm>
            <a:off x="4883864" y="1250590"/>
            <a:ext cx="1728000" cy="1512000"/>
          </a:xfrm>
          <a:prstGeom prst="roundRect">
            <a:avLst>
              <a:gd name="adj" fmla="val 8833"/>
            </a:avLst>
          </a:prstGeom>
          <a:solidFill>
            <a:srgbClr val="1B1B1B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GB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670668AA-63A7-48FE-8A2B-42CB36B301B7}"/>
              </a:ext>
            </a:extLst>
          </xdr:cNvPr>
          <xdr:cNvSpPr/>
        </xdr:nvSpPr>
        <xdr:spPr>
          <a:xfrm>
            <a:off x="6730847" y="1250590"/>
            <a:ext cx="1728000" cy="1512000"/>
          </a:xfrm>
          <a:prstGeom prst="roundRect">
            <a:avLst>
              <a:gd name="adj" fmla="val 8833"/>
            </a:avLst>
          </a:prstGeom>
          <a:solidFill>
            <a:srgbClr val="1B1B1B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GB"/>
          </a:p>
        </xdr:txBody>
      </xdr:sp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669C8A8A-6078-4D6B-90D9-B6D453B21937}"/>
              </a:ext>
            </a:extLst>
          </xdr:cNvPr>
          <xdr:cNvSpPr/>
        </xdr:nvSpPr>
        <xdr:spPr>
          <a:xfrm>
            <a:off x="8577830" y="1250590"/>
            <a:ext cx="1728000" cy="1512000"/>
          </a:xfrm>
          <a:prstGeom prst="roundRect">
            <a:avLst>
              <a:gd name="adj" fmla="val 8833"/>
            </a:avLst>
          </a:prstGeom>
          <a:solidFill>
            <a:srgbClr val="1B1B1B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GB"/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3145D23C-C393-48A1-A736-A169E58F65A7}"/>
              </a:ext>
            </a:extLst>
          </xdr:cNvPr>
          <xdr:cNvSpPr/>
        </xdr:nvSpPr>
        <xdr:spPr>
          <a:xfrm>
            <a:off x="1211134" y="2870216"/>
            <a:ext cx="4374195" cy="1728000"/>
          </a:xfrm>
          <a:prstGeom prst="roundRect">
            <a:avLst>
              <a:gd name="adj" fmla="val 8833"/>
            </a:avLst>
          </a:prstGeom>
          <a:solidFill>
            <a:srgbClr val="1B1B1B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GB"/>
          </a:p>
        </xdr:txBody>
      </xdr:sp>
      <xdr:sp macro="" textlink="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35730BDC-2356-4026-9250-C6C51BFDB7F8}"/>
              </a:ext>
            </a:extLst>
          </xdr:cNvPr>
          <xdr:cNvSpPr/>
        </xdr:nvSpPr>
        <xdr:spPr>
          <a:xfrm>
            <a:off x="1218384" y="4667761"/>
            <a:ext cx="4374195" cy="1728000"/>
          </a:xfrm>
          <a:prstGeom prst="roundRect">
            <a:avLst>
              <a:gd name="adj" fmla="val 8833"/>
            </a:avLst>
          </a:prstGeom>
          <a:solidFill>
            <a:srgbClr val="1B1B1B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GB"/>
          </a:p>
        </xdr:txBody>
      </xdr:sp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D48DA25F-3E8E-419A-AAB9-FE8E0A3DB256}"/>
              </a:ext>
            </a:extLst>
          </xdr:cNvPr>
          <xdr:cNvSpPr/>
        </xdr:nvSpPr>
        <xdr:spPr>
          <a:xfrm>
            <a:off x="5681842" y="2867761"/>
            <a:ext cx="3384000" cy="3528000"/>
          </a:xfrm>
          <a:prstGeom prst="roundRect">
            <a:avLst>
              <a:gd name="adj" fmla="val 4301"/>
            </a:avLst>
          </a:prstGeom>
          <a:solidFill>
            <a:srgbClr val="1B1B1B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GB"/>
          </a:p>
        </xdr:txBody>
      </xdr:sp>
      <xdr:sp macro="" textlink="">
        <xdr:nvSpPr>
          <xdr:cNvPr id="17" name="Rectangle: Rounded Corners 16">
            <a:extLst>
              <a:ext uri="{FF2B5EF4-FFF2-40B4-BE49-F238E27FC236}">
                <a16:creationId xmlns:a16="http://schemas.microsoft.com/office/drawing/2014/main" id="{1F360D27-87E9-4230-9D75-459ED216BD70}"/>
              </a:ext>
            </a:extLst>
          </xdr:cNvPr>
          <xdr:cNvSpPr/>
        </xdr:nvSpPr>
        <xdr:spPr>
          <a:xfrm>
            <a:off x="9173946" y="2867761"/>
            <a:ext cx="3926522" cy="3528000"/>
          </a:xfrm>
          <a:prstGeom prst="roundRect">
            <a:avLst>
              <a:gd name="adj" fmla="val 4301"/>
            </a:avLst>
          </a:prstGeom>
          <a:solidFill>
            <a:srgbClr val="1B1B1B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GB"/>
          </a:p>
        </xdr:txBody>
      </xdr:sp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4D5905C8-D85C-4BC8-9481-180A4CD86435}"/>
              </a:ext>
            </a:extLst>
          </xdr:cNvPr>
          <xdr:cNvSpPr/>
        </xdr:nvSpPr>
        <xdr:spPr>
          <a:xfrm>
            <a:off x="10424812" y="1250590"/>
            <a:ext cx="2685180" cy="1512000"/>
          </a:xfrm>
          <a:prstGeom prst="roundRect">
            <a:avLst>
              <a:gd name="adj" fmla="val 8833"/>
            </a:avLst>
          </a:prstGeom>
          <a:solidFill>
            <a:srgbClr val="1B1B1B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GB"/>
          </a:p>
        </xdr:txBody>
      </xdr:sp>
    </xdr:grpSp>
    <xdr:clientData/>
  </xdr:twoCellAnchor>
  <xdr:twoCellAnchor>
    <xdr:from>
      <xdr:col>4</xdr:col>
      <xdr:colOff>171449</xdr:colOff>
      <xdr:row>9</xdr:row>
      <xdr:rowOff>6350</xdr:rowOff>
    </xdr:from>
    <xdr:to>
      <xdr:col>6</xdr:col>
      <xdr:colOff>117474</xdr:colOff>
      <xdr:row>10</xdr:row>
      <xdr:rowOff>101600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087CE39-4185-4E44-9C57-3AF46D189A85}"/>
            </a:ext>
          </a:extLst>
        </xdr:cNvPr>
        <xdr:cNvSpPr txBox="1"/>
      </xdr:nvSpPr>
      <xdr:spPr>
        <a:xfrm>
          <a:off x="2609849" y="1635125"/>
          <a:ext cx="1165225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>
                  <a:lumMod val="85000"/>
                </a:schemeClr>
              </a:solidFill>
            </a:rPr>
            <a:t>Impression</a:t>
          </a:r>
        </a:p>
      </xdr:txBody>
    </xdr:sp>
    <xdr:clientData/>
  </xdr:twoCellAnchor>
  <xdr:twoCellAnchor>
    <xdr:from>
      <xdr:col>10</xdr:col>
      <xdr:colOff>219074</xdr:colOff>
      <xdr:row>9</xdr:row>
      <xdr:rowOff>28575</xdr:rowOff>
    </xdr:from>
    <xdr:to>
      <xdr:col>12</xdr:col>
      <xdr:colOff>165099</xdr:colOff>
      <xdr:row>10</xdr:row>
      <xdr:rowOff>120650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E42E2D8-2D95-48AC-A65F-665BB35D83E8}"/>
            </a:ext>
          </a:extLst>
        </xdr:cNvPr>
        <xdr:cNvSpPr txBox="1"/>
      </xdr:nvSpPr>
      <xdr:spPr>
        <a:xfrm>
          <a:off x="6315074" y="1657350"/>
          <a:ext cx="1165225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>
                  <a:lumMod val="85000"/>
                </a:schemeClr>
              </a:solidFill>
            </a:rPr>
            <a:t>Conversion Rate</a:t>
          </a:r>
        </a:p>
      </xdr:txBody>
    </xdr:sp>
    <xdr:clientData/>
  </xdr:twoCellAnchor>
  <xdr:twoCellAnchor>
    <xdr:from>
      <xdr:col>7</xdr:col>
      <xdr:colOff>174624</xdr:colOff>
      <xdr:row>9</xdr:row>
      <xdr:rowOff>0</xdr:rowOff>
    </xdr:from>
    <xdr:to>
      <xdr:col>9</xdr:col>
      <xdr:colOff>114299</xdr:colOff>
      <xdr:row>10</xdr:row>
      <xdr:rowOff>95250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CA12C35-8E00-4D98-AA42-456077CCB4D6}"/>
            </a:ext>
          </a:extLst>
        </xdr:cNvPr>
        <xdr:cNvSpPr txBox="1"/>
      </xdr:nvSpPr>
      <xdr:spPr>
        <a:xfrm>
          <a:off x="4441824" y="1628775"/>
          <a:ext cx="1158875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>
                  <a:lumMod val="85000"/>
                </a:schemeClr>
              </a:solidFill>
            </a:rPr>
            <a:t>Clicks</a:t>
          </a:r>
        </a:p>
      </xdr:txBody>
    </xdr:sp>
    <xdr:clientData/>
  </xdr:twoCellAnchor>
  <xdr:twoCellAnchor>
    <xdr:from>
      <xdr:col>13</xdr:col>
      <xdr:colOff>184149</xdr:colOff>
      <xdr:row>9</xdr:row>
      <xdr:rowOff>25400</xdr:rowOff>
    </xdr:from>
    <xdr:to>
      <xdr:col>15</xdr:col>
      <xdr:colOff>123824</xdr:colOff>
      <xdr:row>10</xdr:row>
      <xdr:rowOff>123825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296D86C-1D51-417D-AC8E-B2D903AD54A3}"/>
            </a:ext>
          </a:extLst>
        </xdr:cNvPr>
        <xdr:cNvSpPr txBox="1"/>
      </xdr:nvSpPr>
      <xdr:spPr>
        <a:xfrm>
          <a:off x="8108949" y="1654175"/>
          <a:ext cx="1158875" cy="279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>
                  <a:lumMod val="85000"/>
                </a:schemeClr>
              </a:solidFill>
            </a:rPr>
            <a:t>Acquisition Cost</a:t>
          </a:r>
        </a:p>
      </xdr:txBody>
    </xdr:sp>
    <xdr:clientData/>
  </xdr:twoCellAnchor>
  <xdr:twoCellAnchor>
    <xdr:from>
      <xdr:col>16</xdr:col>
      <xdr:colOff>238124</xdr:colOff>
      <xdr:row>9</xdr:row>
      <xdr:rowOff>19050</xdr:rowOff>
    </xdr:from>
    <xdr:to>
      <xdr:col>18</xdr:col>
      <xdr:colOff>184149</xdr:colOff>
      <xdr:row>10</xdr:row>
      <xdr:rowOff>111125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D5B37B7-001A-4198-940C-EB8465294EF1}"/>
            </a:ext>
          </a:extLst>
        </xdr:cNvPr>
        <xdr:cNvSpPr txBox="1"/>
      </xdr:nvSpPr>
      <xdr:spPr>
        <a:xfrm>
          <a:off x="9991724" y="1647825"/>
          <a:ext cx="1165225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>
                  <a:lumMod val="85000"/>
                </a:schemeClr>
              </a:solidFill>
            </a:rPr>
            <a:t>ROI</a:t>
          </a:r>
        </a:p>
      </xdr:txBody>
    </xdr:sp>
    <xdr:clientData/>
  </xdr:twoCellAnchor>
  <xdr:twoCellAnchor>
    <xdr:from>
      <xdr:col>4</xdr:col>
      <xdr:colOff>215900</xdr:colOff>
      <xdr:row>12</xdr:row>
      <xdr:rowOff>133349</xdr:rowOff>
    </xdr:from>
    <xdr:to>
      <xdr:col>6</xdr:col>
      <xdr:colOff>285750</xdr:colOff>
      <xdr:row>14</xdr:row>
      <xdr:rowOff>85725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635E4549-1139-4D7C-AE3D-5B5285C2CA90}"/>
            </a:ext>
          </a:extLst>
        </xdr:cNvPr>
        <xdr:cNvSpPr/>
      </xdr:nvSpPr>
      <xdr:spPr>
        <a:xfrm>
          <a:off x="2654300" y="2305049"/>
          <a:ext cx="1289050" cy="314326"/>
        </a:xfrm>
        <a:prstGeom prst="roundRect">
          <a:avLst>
            <a:gd name="adj" fmla="val 50000"/>
          </a:avLst>
        </a:prstGeom>
        <a:solidFill>
          <a:schemeClr val="tx1">
            <a:lumMod val="50000"/>
            <a:lumOff val="50000"/>
            <a:alpha val="17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GB" sz="1000"/>
            <a:t>Vs</a:t>
          </a:r>
          <a:r>
            <a:rPr lang="en-GB" sz="1000" baseline="0"/>
            <a:t> PM</a:t>
          </a:r>
          <a:endParaRPr lang="en-GB" sz="1000"/>
        </a:p>
      </xdr:txBody>
    </xdr:sp>
    <xdr:clientData/>
  </xdr:twoCellAnchor>
  <xdr:twoCellAnchor>
    <xdr:from>
      <xdr:col>4</xdr:col>
      <xdr:colOff>158750</xdr:colOff>
      <xdr:row>10</xdr:row>
      <xdr:rowOff>44450</xdr:rowOff>
    </xdr:from>
    <xdr:to>
      <xdr:col>6</xdr:col>
      <xdr:colOff>330200</xdr:colOff>
      <xdr:row>12</xdr:row>
      <xdr:rowOff>38100</xdr:rowOff>
    </xdr:to>
    <xdr:sp macro="" textlink="IMPRESSION">
      <xdr:nvSpPr>
        <xdr:cNvPr id="27" name="TextBox 26">
          <a:extLst>
            <a:ext uri="{FF2B5EF4-FFF2-40B4-BE49-F238E27FC236}">
              <a16:creationId xmlns:a16="http://schemas.microsoft.com/office/drawing/2014/main" id="{07A1A3D8-93DA-434A-AF7C-6F5A0A3ACB5D}"/>
            </a:ext>
          </a:extLst>
        </xdr:cNvPr>
        <xdr:cNvSpPr txBox="1"/>
      </xdr:nvSpPr>
      <xdr:spPr>
        <a:xfrm>
          <a:off x="2597150" y="1854200"/>
          <a:ext cx="1390650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6319500-429F-40C5-B4F1-27E2E7ECF265}" type="TxLink">
            <a:rPr lang="en-US" sz="2400" b="0" i="0" u="none" strike="noStrike">
              <a:solidFill>
                <a:schemeClr val="bg1">
                  <a:lumMod val="85000"/>
                </a:schemeClr>
              </a:solidFill>
              <a:latin typeface="Calibri"/>
              <a:ea typeface="Calibri"/>
              <a:cs typeface="Calibri"/>
            </a:rPr>
            <a:t>93.80M</a:t>
          </a:fld>
          <a:endParaRPr lang="en-GB" sz="24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587375</xdr:colOff>
          <xdr:row>13</xdr:row>
          <xdr:rowOff>6350</xdr:rowOff>
        </xdr:from>
        <xdr:to>
          <xdr:col>5</xdr:col>
          <xdr:colOff>577850</xdr:colOff>
          <xdr:row>14</xdr:row>
          <xdr:rowOff>19050</xdr:rowOff>
        </xdr:to>
        <xdr:pic>
          <xdr:nvPicPr>
            <xdr:cNvPr id="30" name="Picture 29">
              <a:extLst>
                <a:ext uri="{FF2B5EF4-FFF2-40B4-BE49-F238E27FC236}">
                  <a16:creationId xmlns:a16="http://schemas.microsoft.com/office/drawing/2014/main" id="{822E571A-8616-4DE3-82F3-17265D675C0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NALYSIS!$B$13" spid="_x0000_s2220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2416175" y="2359025"/>
              <a:ext cx="1209675" cy="1936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4</xdr:col>
      <xdr:colOff>120650</xdr:colOff>
      <xdr:row>12</xdr:row>
      <xdr:rowOff>114300</xdr:rowOff>
    </xdr:from>
    <xdr:to>
      <xdr:col>6</xdr:col>
      <xdr:colOff>393699</xdr:colOff>
      <xdr:row>17</xdr:row>
      <xdr:rowOff>120650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C371E619-834C-4734-B335-CCD858081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209550</xdr:colOff>
      <xdr:row>12</xdr:row>
      <xdr:rowOff>98424</xdr:rowOff>
    </xdr:from>
    <xdr:to>
      <xdr:col>9</xdr:col>
      <xdr:colOff>273050</xdr:colOff>
      <xdr:row>14</xdr:row>
      <xdr:rowOff>44450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218C5AA0-9D64-4599-9F94-BB9089D952FF}"/>
            </a:ext>
          </a:extLst>
        </xdr:cNvPr>
        <xdr:cNvSpPr/>
      </xdr:nvSpPr>
      <xdr:spPr>
        <a:xfrm>
          <a:off x="4476750" y="2270124"/>
          <a:ext cx="1282700" cy="307976"/>
        </a:xfrm>
        <a:prstGeom prst="roundRect">
          <a:avLst>
            <a:gd name="adj" fmla="val 50000"/>
          </a:avLst>
        </a:prstGeom>
        <a:solidFill>
          <a:schemeClr val="tx1">
            <a:lumMod val="50000"/>
            <a:lumOff val="50000"/>
            <a:alpha val="17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GB" sz="1000"/>
            <a:t>Vs</a:t>
          </a:r>
          <a:r>
            <a:rPr lang="en-GB" sz="1000" baseline="0"/>
            <a:t> PM</a:t>
          </a:r>
          <a:endParaRPr lang="en-GB" sz="1000"/>
        </a:p>
      </xdr:txBody>
    </xdr:sp>
    <xdr:clientData/>
  </xdr:twoCellAnchor>
  <xdr:twoCellAnchor>
    <xdr:from>
      <xdr:col>10</xdr:col>
      <xdr:colOff>234950</xdr:colOff>
      <xdr:row>12</xdr:row>
      <xdr:rowOff>95249</xdr:rowOff>
    </xdr:from>
    <xdr:to>
      <xdr:col>12</xdr:col>
      <xdr:colOff>304800</xdr:colOff>
      <xdr:row>14</xdr:row>
      <xdr:rowOff>47625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519667C4-F6C1-4403-8929-A7BFFCA84883}"/>
            </a:ext>
          </a:extLst>
        </xdr:cNvPr>
        <xdr:cNvSpPr/>
      </xdr:nvSpPr>
      <xdr:spPr>
        <a:xfrm>
          <a:off x="6330950" y="2266949"/>
          <a:ext cx="1289050" cy="314326"/>
        </a:xfrm>
        <a:prstGeom prst="roundRect">
          <a:avLst>
            <a:gd name="adj" fmla="val 50000"/>
          </a:avLst>
        </a:prstGeom>
        <a:solidFill>
          <a:schemeClr val="tx1">
            <a:lumMod val="50000"/>
            <a:lumOff val="50000"/>
            <a:alpha val="17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GB" sz="1000"/>
            <a:t>Vs</a:t>
          </a:r>
          <a:r>
            <a:rPr lang="en-GB" sz="1000" baseline="0"/>
            <a:t> PM</a:t>
          </a:r>
          <a:endParaRPr lang="en-GB" sz="1000"/>
        </a:p>
      </xdr:txBody>
    </xdr:sp>
    <xdr:clientData/>
  </xdr:twoCellAnchor>
  <xdr:twoCellAnchor>
    <xdr:from>
      <xdr:col>13</xdr:col>
      <xdr:colOff>254000</xdr:colOff>
      <xdr:row>12</xdr:row>
      <xdr:rowOff>88899</xdr:rowOff>
    </xdr:from>
    <xdr:to>
      <xdr:col>15</xdr:col>
      <xdr:colOff>320675</xdr:colOff>
      <xdr:row>14</xdr:row>
      <xdr:rowOff>38100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2E94EC5F-A300-47F4-8AD9-6A19D2EE6D88}"/>
            </a:ext>
          </a:extLst>
        </xdr:cNvPr>
        <xdr:cNvSpPr/>
      </xdr:nvSpPr>
      <xdr:spPr>
        <a:xfrm>
          <a:off x="8178800" y="2260599"/>
          <a:ext cx="1285875" cy="311151"/>
        </a:xfrm>
        <a:prstGeom prst="roundRect">
          <a:avLst>
            <a:gd name="adj" fmla="val 50000"/>
          </a:avLst>
        </a:prstGeom>
        <a:solidFill>
          <a:schemeClr val="tx1">
            <a:lumMod val="50000"/>
            <a:lumOff val="50000"/>
            <a:alpha val="17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GB" sz="1000"/>
            <a:t>Vs</a:t>
          </a:r>
          <a:r>
            <a:rPr lang="en-GB" sz="1000" baseline="0"/>
            <a:t> PM</a:t>
          </a:r>
          <a:endParaRPr lang="en-GB" sz="1000"/>
        </a:p>
      </xdr:txBody>
    </xdr:sp>
    <xdr:clientData/>
  </xdr:twoCellAnchor>
  <xdr:twoCellAnchor>
    <xdr:from>
      <xdr:col>16</xdr:col>
      <xdr:colOff>276225</xdr:colOff>
      <xdr:row>12</xdr:row>
      <xdr:rowOff>38099</xdr:rowOff>
    </xdr:from>
    <xdr:to>
      <xdr:col>18</xdr:col>
      <xdr:colOff>339725</xdr:colOff>
      <xdr:row>13</xdr:row>
      <xdr:rowOff>171450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E435238E-C420-4F97-BCEC-6979F4B61F0A}"/>
            </a:ext>
          </a:extLst>
        </xdr:cNvPr>
        <xdr:cNvSpPr/>
      </xdr:nvSpPr>
      <xdr:spPr>
        <a:xfrm>
          <a:off x="10029825" y="2209799"/>
          <a:ext cx="1282700" cy="314326"/>
        </a:xfrm>
        <a:prstGeom prst="roundRect">
          <a:avLst>
            <a:gd name="adj" fmla="val 50000"/>
          </a:avLst>
        </a:prstGeom>
        <a:solidFill>
          <a:schemeClr val="tx1">
            <a:lumMod val="50000"/>
            <a:lumOff val="50000"/>
            <a:alpha val="17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GB" sz="1000"/>
            <a:t>Vs</a:t>
          </a:r>
          <a:r>
            <a:rPr lang="en-GB" sz="1000" baseline="0"/>
            <a:t> PM</a:t>
          </a:r>
          <a:endParaRPr lang="en-GB" sz="1000"/>
        </a:p>
      </xdr:txBody>
    </xdr:sp>
    <xdr:clientData/>
  </xdr:twoCellAnchor>
  <xdr:twoCellAnchor>
    <xdr:from>
      <xdr:col>7</xdr:col>
      <xdr:colOff>152400</xdr:colOff>
      <xdr:row>10</xdr:row>
      <xdr:rowOff>0</xdr:rowOff>
    </xdr:from>
    <xdr:to>
      <xdr:col>9</xdr:col>
      <xdr:colOff>323850</xdr:colOff>
      <xdr:row>11</xdr:row>
      <xdr:rowOff>171450</xdr:rowOff>
    </xdr:to>
    <xdr:sp macro="" textlink="CLICKS">
      <xdr:nvSpPr>
        <xdr:cNvPr id="36" name="TextBox 35">
          <a:extLst>
            <a:ext uri="{FF2B5EF4-FFF2-40B4-BE49-F238E27FC236}">
              <a16:creationId xmlns:a16="http://schemas.microsoft.com/office/drawing/2014/main" id="{962C5878-1466-44F1-9CFB-0ABCFD0FED93}"/>
            </a:ext>
          </a:extLst>
        </xdr:cNvPr>
        <xdr:cNvSpPr txBox="1"/>
      </xdr:nvSpPr>
      <xdr:spPr>
        <a:xfrm>
          <a:off x="4419600" y="1809750"/>
          <a:ext cx="139065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3E644C3-2FA3-4C9D-8331-6FCE995C2E15}" type="TxLink">
            <a:rPr lang="en-US" sz="2400" b="0" i="0" u="none" strike="noStrike">
              <a:solidFill>
                <a:schemeClr val="bg1">
                  <a:lumMod val="85000"/>
                </a:schemeClr>
              </a:solidFill>
              <a:latin typeface="Calibri"/>
              <a:ea typeface="Calibri"/>
              <a:cs typeface="Calibri"/>
            </a:rPr>
            <a:pPr marL="0" indent="0"/>
            <a:t>9.31M</a:t>
          </a:fld>
          <a:endParaRPr lang="en-GB" sz="2400" b="0" i="0" u="none" strike="noStrike">
            <a:solidFill>
              <a:schemeClr val="bg1">
                <a:lumMod val="8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10</xdr:col>
      <xdr:colOff>200025</xdr:colOff>
      <xdr:row>10</xdr:row>
      <xdr:rowOff>0</xdr:rowOff>
    </xdr:from>
    <xdr:to>
      <xdr:col>12</xdr:col>
      <xdr:colOff>371475</xdr:colOff>
      <xdr:row>11</xdr:row>
      <xdr:rowOff>168275</xdr:rowOff>
    </xdr:to>
    <xdr:sp macro="" textlink="CONVERSIONRATE">
      <xdr:nvSpPr>
        <xdr:cNvPr id="37" name="TextBox 36">
          <a:extLst>
            <a:ext uri="{FF2B5EF4-FFF2-40B4-BE49-F238E27FC236}">
              <a16:creationId xmlns:a16="http://schemas.microsoft.com/office/drawing/2014/main" id="{99FFE3B2-C3C0-44A7-B753-911A32BB4E15}"/>
            </a:ext>
          </a:extLst>
        </xdr:cNvPr>
        <xdr:cNvSpPr txBox="1"/>
      </xdr:nvSpPr>
      <xdr:spPr>
        <a:xfrm>
          <a:off x="6296025" y="1809750"/>
          <a:ext cx="1390650" cy="349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C173ED5-6BA9-494D-AEE4-4C9C7AC8E641}" type="TxLink">
            <a:rPr lang="en-US" sz="2400" b="0" i="0" u="none" strike="noStrike">
              <a:solidFill>
                <a:schemeClr val="bg1">
                  <a:lumMod val="85000"/>
                </a:schemeClr>
              </a:solidFill>
              <a:latin typeface="Calibri"/>
              <a:ea typeface="Calibri"/>
              <a:cs typeface="Calibri"/>
            </a:rPr>
            <a:pPr marL="0" indent="0"/>
            <a:t>8.0%</a:t>
          </a:fld>
          <a:endParaRPr lang="en-GB" sz="2400" b="0" i="0" u="none" strike="noStrike">
            <a:solidFill>
              <a:schemeClr val="bg1">
                <a:lumMod val="8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13</xdr:col>
      <xdr:colOff>168275</xdr:colOff>
      <xdr:row>10</xdr:row>
      <xdr:rowOff>0</xdr:rowOff>
    </xdr:from>
    <xdr:to>
      <xdr:col>15</xdr:col>
      <xdr:colOff>339725</xdr:colOff>
      <xdr:row>11</xdr:row>
      <xdr:rowOff>168275</xdr:rowOff>
    </xdr:to>
    <xdr:sp macro="" textlink="ACQUISITION">
      <xdr:nvSpPr>
        <xdr:cNvPr id="38" name="TextBox 37">
          <a:extLst>
            <a:ext uri="{FF2B5EF4-FFF2-40B4-BE49-F238E27FC236}">
              <a16:creationId xmlns:a16="http://schemas.microsoft.com/office/drawing/2014/main" id="{8CD5DE50-08BB-4769-8F82-CE915D276F0C}"/>
            </a:ext>
          </a:extLst>
        </xdr:cNvPr>
        <xdr:cNvSpPr txBox="1"/>
      </xdr:nvSpPr>
      <xdr:spPr>
        <a:xfrm>
          <a:off x="8093075" y="1809750"/>
          <a:ext cx="1390650" cy="349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BE74F119-0B40-4BF1-890B-4986CC9CBF07}" type="TxLink">
            <a:rPr lang="en-US" sz="2400" b="0" i="0" u="none" strike="noStrike">
              <a:solidFill>
                <a:schemeClr val="bg1">
                  <a:lumMod val="85000"/>
                </a:schemeClr>
              </a:solidFill>
              <a:latin typeface="Calibri"/>
              <a:ea typeface="Calibri"/>
              <a:cs typeface="Calibri"/>
            </a:rPr>
            <a:pPr marL="0" indent="0"/>
            <a:t>$12.57K</a:t>
          </a:fld>
          <a:endParaRPr lang="en-GB" sz="2400" b="0" i="0" u="none" strike="noStrike">
            <a:solidFill>
              <a:schemeClr val="bg1">
                <a:lumMod val="8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16</xdr:col>
      <xdr:colOff>196850</xdr:colOff>
      <xdr:row>9</xdr:row>
      <xdr:rowOff>161925</xdr:rowOff>
    </xdr:from>
    <xdr:to>
      <xdr:col>18</xdr:col>
      <xdr:colOff>368300</xdr:colOff>
      <xdr:row>11</xdr:row>
      <xdr:rowOff>152400</xdr:rowOff>
    </xdr:to>
    <xdr:sp macro="" textlink="ROI.">
      <xdr:nvSpPr>
        <xdr:cNvPr id="39" name="TextBox 38">
          <a:extLst>
            <a:ext uri="{FF2B5EF4-FFF2-40B4-BE49-F238E27FC236}">
              <a16:creationId xmlns:a16="http://schemas.microsoft.com/office/drawing/2014/main" id="{E34F3DE2-97AC-4529-8EA6-C55EBDB41988}"/>
            </a:ext>
          </a:extLst>
        </xdr:cNvPr>
        <xdr:cNvSpPr txBox="1"/>
      </xdr:nvSpPr>
      <xdr:spPr>
        <a:xfrm>
          <a:off x="9950450" y="1790700"/>
          <a:ext cx="139065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05DD175-C557-4A06-9C6E-C56BA3BB06D4}" type="TxLink">
            <a:rPr lang="en-US" sz="2400" b="0" i="0" u="none" strike="noStrike">
              <a:solidFill>
                <a:schemeClr val="bg1">
                  <a:lumMod val="85000"/>
                </a:schemeClr>
              </a:solidFill>
              <a:latin typeface="Calibri"/>
              <a:ea typeface="Calibri"/>
              <a:cs typeface="Calibri"/>
            </a:rPr>
            <a:pPr marL="0" indent="0"/>
            <a:t>$84.90K</a:t>
          </a:fld>
          <a:endParaRPr lang="en-GB" sz="2400" b="0" i="0" u="none" strike="noStrike">
            <a:solidFill>
              <a:schemeClr val="bg1">
                <a:lumMod val="85000"/>
              </a:schemeClr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 editAs="oneCell">
    <xdr:from>
      <xdr:col>19</xdr:col>
      <xdr:colOff>342900</xdr:colOff>
      <xdr:row>9</xdr:row>
      <xdr:rowOff>66675</xdr:rowOff>
    </xdr:from>
    <xdr:to>
      <xdr:col>23</xdr:col>
      <xdr:colOff>358775</xdr:colOff>
      <xdr:row>16</xdr:row>
      <xdr:rowOff>171450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40" name="Date">
              <a:extLst>
                <a:ext uri="{FF2B5EF4-FFF2-40B4-BE49-F238E27FC236}">
                  <a16:creationId xmlns:a16="http://schemas.microsoft.com/office/drawing/2014/main" id="{E91DDEA4-7A6E-41C6-ADD9-6ABD544671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25300" y="1692275"/>
              <a:ext cx="2454275" cy="1374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571500</xdr:colOff>
          <xdr:row>12</xdr:row>
          <xdr:rowOff>161925</xdr:rowOff>
        </xdr:from>
        <xdr:to>
          <xdr:col>8</xdr:col>
          <xdr:colOff>406400</xdr:colOff>
          <xdr:row>14</xdr:row>
          <xdr:rowOff>0</xdr:rowOff>
        </xdr:to>
        <xdr:pic>
          <xdr:nvPicPr>
            <xdr:cNvPr id="42" name="Picture 41">
              <a:extLst>
                <a:ext uri="{FF2B5EF4-FFF2-40B4-BE49-F238E27FC236}">
                  <a16:creationId xmlns:a16="http://schemas.microsoft.com/office/drawing/2014/main" id="{4AEA2226-9830-4DF6-B3D3-C759CBCC295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NALYSIS!$C$13" spid="_x0000_s2221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4229100" y="2333625"/>
              <a:ext cx="105727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292100</xdr:colOff>
          <xdr:row>12</xdr:row>
          <xdr:rowOff>142875</xdr:rowOff>
        </xdr:from>
        <xdr:to>
          <xdr:col>11</xdr:col>
          <xdr:colOff>320675</xdr:colOff>
          <xdr:row>13</xdr:row>
          <xdr:rowOff>158750</xdr:rowOff>
        </xdr:to>
        <xdr:pic>
          <xdr:nvPicPr>
            <xdr:cNvPr id="44" name="Picture 43">
              <a:extLst>
                <a:ext uri="{FF2B5EF4-FFF2-40B4-BE49-F238E27FC236}">
                  <a16:creationId xmlns:a16="http://schemas.microsoft.com/office/drawing/2014/main" id="{C081D3FF-A6C4-4261-9B70-B92B3B4503D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NALYSIS!$D$13" spid="_x0000_s2222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 bwMode="auto">
            <a:xfrm>
              <a:off x="6388100" y="2314575"/>
              <a:ext cx="63817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276225</xdr:colOff>
          <xdr:row>12</xdr:row>
          <xdr:rowOff>142875</xdr:rowOff>
        </xdr:from>
        <xdr:to>
          <xdr:col>14</xdr:col>
          <xdr:colOff>266700</xdr:colOff>
          <xdr:row>13</xdr:row>
          <xdr:rowOff>161925</xdr:rowOff>
        </xdr:to>
        <xdr:pic>
          <xdr:nvPicPr>
            <xdr:cNvPr id="46" name="Picture 45">
              <a:extLst>
                <a:ext uri="{FF2B5EF4-FFF2-40B4-BE49-F238E27FC236}">
                  <a16:creationId xmlns:a16="http://schemas.microsoft.com/office/drawing/2014/main" id="{40A7C427-16BF-429D-A420-C785CDA490E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NALYSIS!$E$13" spid="_x0000_s2223"/>
                </a:ext>
              </a:extLst>
            </xdr:cNvPicPr>
          </xdr:nvPicPr>
          <xdr:blipFill>
            <a:blip xmlns:r="http://schemas.openxmlformats.org/officeDocument/2006/relationships" r:embed="rId12"/>
            <a:srcRect/>
            <a:stretch>
              <a:fillRect/>
            </a:stretch>
          </xdr:blipFill>
          <xdr:spPr bwMode="auto">
            <a:xfrm>
              <a:off x="8201025" y="2314575"/>
              <a:ext cx="60007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139700</xdr:colOff>
          <xdr:row>12</xdr:row>
          <xdr:rowOff>95250</xdr:rowOff>
        </xdr:from>
        <xdr:to>
          <xdr:col>17</xdr:col>
          <xdr:colOff>415925</xdr:colOff>
          <xdr:row>13</xdr:row>
          <xdr:rowOff>114300</xdr:rowOff>
        </xdr:to>
        <xdr:pic>
          <xdr:nvPicPr>
            <xdr:cNvPr id="48" name="Picture 47">
              <a:extLst>
                <a:ext uri="{FF2B5EF4-FFF2-40B4-BE49-F238E27FC236}">
                  <a16:creationId xmlns:a16="http://schemas.microsoft.com/office/drawing/2014/main" id="{525BFD9E-AC24-44F9-AB24-D847DF565E5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NALYSIS!$F$13" spid="_x0000_s2224"/>
                </a:ext>
              </a:extLst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>
              <a:off x="9893300" y="2266950"/>
              <a:ext cx="885825" cy="200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7</xdr:col>
      <xdr:colOff>95250</xdr:colOff>
      <xdr:row>12</xdr:row>
      <xdr:rowOff>104775</xdr:rowOff>
    </xdr:from>
    <xdr:to>
      <xdr:col>9</xdr:col>
      <xdr:colOff>362850</xdr:colOff>
      <xdr:row>17</xdr:row>
      <xdr:rowOff>113875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D4773321-22CD-4A14-9ACF-265BB6AD7C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142875</xdr:colOff>
      <xdr:row>13</xdr:row>
      <xdr:rowOff>47625</xdr:rowOff>
    </xdr:from>
    <xdr:to>
      <xdr:col>12</xdr:col>
      <xdr:colOff>410475</xdr:colOff>
      <xdr:row>17</xdr:row>
      <xdr:rowOff>133351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9C23B712-9C71-4502-A584-02F972F27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</xdr:col>
      <xdr:colOff>114300</xdr:colOff>
      <xdr:row>12</xdr:row>
      <xdr:rowOff>114300</xdr:rowOff>
    </xdr:from>
    <xdr:to>
      <xdr:col>15</xdr:col>
      <xdr:colOff>381900</xdr:colOff>
      <xdr:row>17</xdr:row>
      <xdr:rowOff>123825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1927C0CA-62B6-44DA-B678-2D2C06F64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180975</xdr:colOff>
      <xdr:row>12</xdr:row>
      <xdr:rowOff>38100</xdr:rowOff>
    </xdr:from>
    <xdr:to>
      <xdr:col>18</xdr:col>
      <xdr:colOff>448575</xdr:colOff>
      <xdr:row>17</xdr:row>
      <xdr:rowOff>104775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3CB9E72E-862B-48F4-ABB0-3D138032C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66675</xdr:colOff>
      <xdr:row>19</xdr:row>
      <xdr:rowOff>66674</xdr:rowOff>
    </xdr:from>
    <xdr:to>
      <xdr:col>11</xdr:col>
      <xdr:colOff>158751</xdr:colOff>
      <xdr:row>27</xdr:row>
      <xdr:rowOff>36511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C72D1AC5-BE6B-41FE-BE65-1F09C6C7A9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</xdr:col>
      <xdr:colOff>212724</xdr:colOff>
      <xdr:row>18</xdr:row>
      <xdr:rowOff>6350</xdr:rowOff>
    </xdr:from>
    <xdr:to>
      <xdr:col>6</xdr:col>
      <xdr:colOff>381000</xdr:colOff>
      <xdr:row>19</xdr:row>
      <xdr:rowOff>104775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0A3A911-10C8-46B1-BF2D-89CE3FC60502}"/>
            </a:ext>
          </a:extLst>
        </xdr:cNvPr>
        <xdr:cNvSpPr txBox="1"/>
      </xdr:nvSpPr>
      <xdr:spPr>
        <a:xfrm>
          <a:off x="2651124" y="3263900"/>
          <a:ext cx="1387476" cy="279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>
                  <a:lumMod val="85000"/>
                </a:schemeClr>
              </a:solidFill>
            </a:rPr>
            <a:t>ROI </a:t>
          </a:r>
          <a:r>
            <a:rPr lang="en-GB" sz="1100">
              <a:solidFill>
                <a:schemeClr val="bg1">
                  <a:lumMod val="65000"/>
                </a:schemeClr>
              </a:solidFill>
            </a:rPr>
            <a:t>by</a:t>
          </a:r>
          <a:r>
            <a:rPr lang="en-GB" sz="1100" baseline="0">
              <a:solidFill>
                <a:schemeClr val="bg1">
                  <a:lumMod val="65000"/>
                </a:schemeClr>
              </a:solidFill>
            </a:rPr>
            <a:t> Location</a:t>
          </a:r>
          <a:endParaRPr lang="en-GB" sz="11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4</xdr:col>
      <xdr:colOff>276223</xdr:colOff>
      <xdr:row>27</xdr:row>
      <xdr:rowOff>152400</xdr:rowOff>
    </xdr:from>
    <xdr:to>
      <xdr:col>7</xdr:col>
      <xdr:colOff>504824</xdr:colOff>
      <xdr:row>29</xdr:row>
      <xdr:rowOff>66675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74D09BB8-7E35-482A-AE6F-7DF910DD2EB4}"/>
            </a:ext>
          </a:extLst>
        </xdr:cNvPr>
        <xdr:cNvSpPr txBox="1"/>
      </xdr:nvSpPr>
      <xdr:spPr>
        <a:xfrm>
          <a:off x="2714623" y="5038725"/>
          <a:ext cx="2057401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>
                  <a:lumMod val="85000"/>
                </a:schemeClr>
              </a:solidFill>
            </a:rPr>
            <a:t>Impression </a:t>
          </a:r>
          <a:r>
            <a:rPr lang="en-GB" sz="1100">
              <a:solidFill>
                <a:schemeClr val="bg1">
                  <a:lumMod val="65000"/>
                </a:schemeClr>
              </a:solidFill>
            </a:rPr>
            <a:t>by</a:t>
          </a:r>
          <a:r>
            <a:rPr lang="en-GB" sz="1100" baseline="0">
              <a:solidFill>
                <a:schemeClr val="bg1">
                  <a:lumMod val="65000"/>
                </a:schemeClr>
              </a:solidFill>
            </a:rPr>
            <a:t> Target Audience</a:t>
          </a:r>
          <a:endParaRPr lang="en-GB" sz="11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4</xdr:col>
      <xdr:colOff>76200</xdr:colOff>
      <xdr:row>29</xdr:row>
      <xdr:rowOff>44451</xdr:rowOff>
    </xdr:from>
    <xdr:to>
      <xdr:col>10</xdr:col>
      <xdr:colOff>571500</xdr:colOff>
      <xdr:row>37</xdr:row>
      <xdr:rowOff>57150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14F8682E-B828-4757-A1E8-2E5113D2FA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</xdr:col>
      <xdr:colOff>593571</xdr:colOff>
      <xdr:row>31</xdr:row>
      <xdr:rowOff>19049</xdr:rowOff>
    </xdr:from>
    <xdr:to>
      <xdr:col>8</xdr:col>
      <xdr:colOff>425491</xdr:colOff>
      <xdr:row>35</xdr:row>
      <xdr:rowOff>9525</xdr:rowOff>
    </xdr:to>
    <xdr:grpSp>
      <xdr:nvGrpSpPr>
        <xdr:cNvPr id="61" name="Group 60">
          <a:extLst>
            <a:ext uri="{FF2B5EF4-FFF2-40B4-BE49-F238E27FC236}">
              <a16:creationId xmlns:a16="http://schemas.microsoft.com/office/drawing/2014/main" id="{1BE2DC0C-D94E-4EC5-9CAE-E62F8617005C}"/>
            </a:ext>
          </a:extLst>
        </xdr:cNvPr>
        <xdr:cNvGrpSpPr/>
      </xdr:nvGrpSpPr>
      <xdr:grpSpPr>
        <a:xfrm>
          <a:off x="4251171" y="5629274"/>
          <a:ext cx="1054295" cy="711201"/>
          <a:chOff x="4251171" y="5629274"/>
          <a:chExt cx="1051120" cy="714376"/>
        </a:xfrm>
      </xdr:grpSpPr>
      <xdr:sp macro="" textlink="topaudience">
        <xdr:nvSpPr>
          <xdr:cNvPr id="57" name="TextBox 56">
            <a:extLst>
              <a:ext uri="{FF2B5EF4-FFF2-40B4-BE49-F238E27FC236}">
                <a16:creationId xmlns:a16="http://schemas.microsoft.com/office/drawing/2014/main" id="{571EB17E-DDE3-4474-83D3-58DC7E2A0F48}"/>
              </a:ext>
            </a:extLst>
          </xdr:cNvPr>
          <xdr:cNvSpPr txBox="1"/>
        </xdr:nvSpPr>
        <xdr:spPr>
          <a:xfrm>
            <a:off x="4260696" y="5629274"/>
            <a:ext cx="1041595" cy="4572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755E3CF0-71FB-422D-8603-892708EEDB1F}" type="TxLink">
              <a:rPr lang="en-US" sz="1100" b="1" i="0" u="none" strike="noStrike">
                <a:solidFill>
                  <a:schemeClr val="bg1">
                    <a:lumMod val="8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Men 25-34</a:t>
            </a:fld>
            <a:endParaRPr lang="en-GB" sz="2400" b="1">
              <a:solidFill>
                <a:schemeClr val="bg1">
                  <a:lumMod val="85000"/>
                </a:schemeClr>
              </a:solidFill>
            </a:endParaRPr>
          </a:p>
        </xdr:txBody>
      </xdr:sp>
      <xdr:sp macro="" textlink="maximpression">
        <xdr:nvSpPr>
          <xdr:cNvPr id="60" name="TextBox 59">
            <a:extLst>
              <a:ext uri="{FF2B5EF4-FFF2-40B4-BE49-F238E27FC236}">
                <a16:creationId xmlns:a16="http://schemas.microsoft.com/office/drawing/2014/main" id="{B35910B3-78E0-48C8-9574-A09724973425}"/>
              </a:ext>
            </a:extLst>
          </xdr:cNvPr>
          <xdr:cNvSpPr txBox="1"/>
        </xdr:nvSpPr>
        <xdr:spPr>
          <a:xfrm>
            <a:off x="4251171" y="5886449"/>
            <a:ext cx="1041595" cy="4572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0C0CF66B-B3A7-4B62-81C3-08476FD7EF11}" type="TxLink">
              <a:rPr lang="en-US" sz="1100" b="1" i="0" u="none" strike="noStrike">
                <a:solidFill>
                  <a:schemeClr val="bg1">
                    <a:lumMod val="85000"/>
                  </a:schemeClr>
                </a:solidFill>
                <a:latin typeface="Calibri"/>
                <a:ea typeface="Calibri"/>
                <a:cs typeface="Calibri"/>
              </a:rPr>
              <a:t>19.30M</a:t>
            </a:fld>
            <a:endParaRPr lang="en-GB" sz="2400" b="1">
              <a:solidFill>
                <a:schemeClr val="bg1">
                  <a:lumMod val="85000"/>
                </a:schemeClr>
              </a:solidFill>
            </a:endParaRPr>
          </a:p>
        </xdr:txBody>
      </xdr:sp>
    </xdr:grpSp>
    <xdr:clientData/>
  </xdr:twoCellAnchor>
  <xdr:twoCellAnchor>
    <xdr:from>
      <xdr:col>11</xdr:col>
      <xdr:colOff>393699</xdr:colOff>
      <xdr:row>18</xdr:row>
      <xdr:rowOff>0</xdr:rowOff>
    </xdr:from>
    <xdr:to>
      <xdr:col>14</xdr:col>
      <xdr:colOff>419100</xdr:colOff>
      <xdr:row>19</xdr:row>
      <xdr:rowOff>92075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1BE9F565-1D0D-4718-BB8B-FF557537EA9D}"/>
            </a:ext>
          </a:extLst>
        </xdr:cNvPr>
        <xdr:cNvSpPr txBox="1"/>
      </xdr:nvSpPr>
      <xdr:spPr>
        <a:xfrm>
          <a:off x="7099299" y="3257550"/>
          <a:ext cx="1854201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>
                  <a:lumMod val="85000"/>
                </a:schemeClr>
              </a:solidFill>
            </a:rPr>
            <a:t>Impression </a:t>
          </a:r>
          <a:r>
            <a:rPr lang="en-GB" sz="1100">
              <a:solidFill>
                <a:schemeClr val="bg1">
                  <a:lumMod val="65000"/>
                </a:schemeClr>
              </a:solidFill>
            </a:rPr>
            <a:t>by</a:t>
          </a:r>
          <a:r>
            <a:rPr lang="en-GB" sz="1100" baseline="0">
              <a:solidFill>
                <a:schemeClr val="bg1">
                  <a:lumMod val="65000"/>
                </a:schemeClr>
              </a:solidFill>
            </a:rPr>
            <a:t> Channel Used</a:t>
          </a:r>
          <a:endParaRPr lang="en-GB" sz="11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11</xdr:col>
      <xdr:colOff>314325</xdr:colOff>
      <xdr:row>19</xdr:row>
      <xdr:rowOff>95250</xdr:rowOff>
    </xdr:from>
    <xdr:to>
      <xdr:col>17</xdr:col>
      <xdr:colOff>198438</xdr:colOff>
      <xdr:row>27</xdr:row>
      <xdr:rowOff>130175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07490416-7C4B-4A05-9B2E-A57DC96B11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11</xdr:col>
      <xdr:colOff>419099</xdr:colOff>
      <xdr:row>27</xdr:row>
      <xdr:rowOff>82550</xdr:rowOff>
    </xdr:from>
    <xdr:to>
      <xdr:col>14</xdr:col>
      <xdr:colOff>444500</xdr:colOff>
      <xdr:row>29</xdr:row>
      <xdr:rowOff>0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B2E7BAE4-628D-40C2-85AC-874D942C6AC9}"/>
            </a:ext>
          </a:extLst>
        </xdr:cNvPr>
        <xdr:cNvSpPr txBox="1"/>
      </xdr:nvSpPr>
      <xdr:spPr>
        <a:xfrm>
          <a:off x="7124699" y="4968875"/>
          <a:ext cx="1854201" cy="279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>
                  <a:lumMod val="85000"/>
                </a:schemeClr>
              </a:solidFill>
            </a:rPr>
            <a:t>ROI </a:t>
          </a:r>
          <a:r>
            <a:rPr lang="en-GB" sz="1100">
              <a:solidFill>
                <a:schemeClr val="bg1">
                  <a:lumMod val="65000"/>
                </a:schemeClr>
              </a:solidFill>
            </a:rPr>
            <a:t>by</a:t>
          </a:r>
          <a:r>
            <a:rPr lang="en-GB" sz="1100" baseline="0">
              <a:solidFill>
                <a:schemeClr val="bg1">
                  <a:lumMod val="65000"/>
                </a:schemeClr>
              </a:solidFill>
            </a:rPr>
            <a:t> Channel Used</a:t>
          </a:r>
          <a:endParaRPr lang="en-GB" sz="11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11</xdr:col>
      <xdr:colOff>380999</xdr:colOff>
      <xdr:row>28</xdr:row>
      <xdr:rowOff>95250</xdr:rowOff>
    </xdr:from>
    <xdr:to>
      <xdr:col>17</xdr:col>
      <xdr:colOff>142874</xdr:colOff>
      <xdr:row>37</xdr:row>
      <xdr:rowOff>114300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3C07CD4A-5C59-4302-979C-2F7AC4053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17</xdr:col>
      <xdr:colOff>285749</xdr:colOff>
      <xdr:row>18</xdr:row>
      <xdr:rowOff>57150</xdr:rowOff>
    </xdr:from>
    <xdr:to>
      <xdr:col>21</xdr:col>
      <xdr:colOff>28575</xdr:colOff>
      <xdr:row>19</xdr:row>
      <xdr:rowOff>149225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7D05F7-8B30-4C0F-8C14-0B3F54C944B4}"/>
            </a:ext>
          </a:extLst>
        </xdr:cNvPr>
        <xdr:cNvSpPr txBox="1"/>
      </xdr:nvSpPr>
      <xdr:spPr>
        <a:xfrm>
          <a:off x="10648949" y="3314700"/>
          <a:ext cx="2181226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>
                  <a:lumMod val="85000"/>
                </a:schemeClr>
              </a:solidFill>
            </a:rPr>
            <a:t>Impression </a:t>
          </a:r>
          <a:r>
            <a:rPr lang="en-GB" sz="1100">
              <a:solidFill>
                <a:schemeClr val="bg1">
                  <a:lumMod val="65000"/>
                </a:schemeClr>
              </a:solidFill>
            </a:rPr>
            <a:t>by</a:t>
          </a:r>
          <a:r>
            <a:rPr lang="en-GB" sz="1100" baseline="0">
              <a:solidFill>
                <a:schemeClr val="bg1">
                  <a:lumMod val="65000"/>
                </a:schemeClr>
              </a:solidFill>
            </a:rPr>
            <a:t> Campaign Type</a:t>
          </a:r>
          <a:endParaRPr lang="en-GB" sz="11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17</xdr:col>
      <xdr:colOff>196850</xdr:colOff>
      <xdr:row>19</xdr:row>
      <xdr:rowOff>44450</xdr:rowOff>
    </xdr:from>
    <xdr:to>
      <xdr:col>23</xdr:col>
      <xdr:colOff>333375</xdr:colOff>
      <xdr:row>28</xdr:row>
      <xdr:rowOff>38100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A28E3761-2E4F-45F0-AAD0-25519C230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17</xdr:col>
      <xdr:colOff>276224</xdr:colOff>
      <xdr:row>27</xdr:row>
      <xdr:rowOff>47625</xdr:rowOff>
    </xdr:from>
    <xdr:to>
      <xdr:col>21</xdr:col>
      <xdr:colOff>15875</xdr:colOff>
      <xdr:row>28</xdr:row>
      <xdr:rowOff>139700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9B47A1D0-061D-42CE-88B9-709B1BD2194F}"/>
            </a:ext>
          </a:extLst>
        </xdr:cNvPr>
        <xdr:cNvSpPr txBox="1"/>
      </xdr:nvSpPr>
      <xdr:spPr>
        <a:xfrm>
          <a:off x="10639424" y="4933950"/>
          <a:ext cx="2178051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bg1">
                  <a:lumMod val="85000"/>
                </a:schemeClr>
              </a:solidFill>
            </a:rPr>
            <a:t>ROI </a:t>
          </a:r>
          <a:r>
            <a:rPr lang="en-GB" sz="1100">
              <a:solidFill>
                <a:schemeClr val="bg1">
                  <a:lumMod val="65000"/>
                </a:schemeClr>
              </a:solidFill>
            </a:rPr>
            <a:t>by</a:t>
          </a:r>
          <a:r>
            <a:rPr lang="en-GB" sz="1100" baseline="0">
              <a:solidFill>
                <a:schemeClr val="bg1">
                  <a:lumMod val="65000"/>
                </a:schemeClr>
              </a:solidFill>
            </a:rPr>
            <a:t> Campaign Type</a:t>
          </a:r>
          <a:endParaRPr lang="en-GB" sz="11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17</xdr:col>
      <xdr:colOff>228600</xdr:colOff>
      <xdr:row>27</xdr:row>
      <xdr:rowOff>114300</xdr:rowOff>
    </xdr:from>
    <xdr:to>
      <xdr:col>23</xdr:col>
      <xdr:colOff>150813</xdr:colOff>
      <xdr:row>38</xdr:row>
      <xdr:rowOff>115888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AD6CE795-10CF-451F-A7A7-424F8A4A06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</xdr:col>
      <xdr:colOff>76198</xdr:colOff>
      <xdr:row>5</xdr:row>
      <xdr:rowOff>158750</xdr:rowOff>
    </xdr:from>
    <xdr:to>
      <xdr:col>7</xdr:col>
      <xdr:colOff>304799</xdr:colOff>
      <xdr:row>7</xdr:row>
      <xdr:rowOff>73025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29E8B3D8-17C0-44E0-87BD-120A94F46EC8}"/>
            </a:ext>
          </a:extLst>
        </xdr:cNvPr>
        <xdr:cNvSpPr txBox="1"/>
      </xdr:nvSpPr>
      <xdr:spPr>
        <a:xfrm>
          <a:off x="2514598" y="1063625"/>
          <a:ext cx="2057401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>
              <a:solidFill>
                <a:schemeClr val="bg1">
                  <a:lumMod val="85000"/>
                </a:schemeClr>
              </a:solidFill>
            </a:rPr>
            <a:t>Hi, Ugo</a:t>
          </a:r>
          <a:endParaRPr lang="en-GB" sz="14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4</xdr:col>
      <xdr:colOff>85722</xdr:colOff>
      <xdr:row>7</xdr:row>
      <xdr:rowOff>47625</xdr:rowOff>
    </xdr:from>
    <xdr:to>
      <xdr:col>10</xdr:col>
      <xdr:colOff>574674</xdr:colOff>
      <xdr:row>8</xdr:row>
      <xdr:rowOff>139700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9CB4F67A-2427-4CD5-8368-66221940A85E}"/>
            </a:ext>
          </a:extLst>
        </xdr:cNvPr>
        <xdr:cNvSpPr txBox="1"/>
      </xdr:nvSpPr>
      <xdr:spPr>
        <a:xfrm>
          <a:off x="2524122" y="1314450"/>
          <a:ext cx="4146552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50">
              <a:solidFill>
                <a:schemeClr val="bg1">
                  <a:lumMod val="50000"/>
                </a:schemeClr>
              </a:solidFill>
            </a:rPr>
            <a:t>Welcome</a:t>
          </a:r>
          <a:r>
            <a:rPr lang="en-GB" sz="1050" baseline="0">
              <a:solidFill>
                <a:schemeClr val="bg1">
                  <a:lumMod val="50000"/>
                </a:schemeClr>
              </a:solidFill>
            </a:rPr>
            <a:t> to Marketing Performance Dashboard for the year ended 2021</a:t>
          </a:r>
          <a:endParaRPr lang="en-GB" sz="105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3</xdr:col>
      <xdr:colOff>133350</xdr:colOff>
      <xdr:row>6</xdr:row>
      <xdr:rowOff>64500</xdr:rowOff>
    </xdr:from>
    <xdr:to>
      <xdr:col>3</xdr:col>
      <xdr:colOff>559388</xdr:colOff>
      <xdr:row>8</xdr:row>
      <xdr:rowOff>139785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0F062A2-7ADA-48D2-8C13-BDC446F84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alphaModFix amt="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2150" y="1150350"/>
          <a:ext cx="426038" cy="437235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75.657728819446" createdVersion="5" refreshedVersion="7" minRefreshableVersion="3" recordCount="0" supportSubquery="1" supportAdvancedDrill="1" xr:uid="{06B31DD1-DEFA-4935-83B4-216241596AE2}">
  <cacheSource type="external" connectionId="3"/>
  <cacheFields count="6">
    <cacheField name="[Measures].[Total Impression]" caption="Total Impression" numFmtId="0" hierarchy="21" level="32767"/>
    <cacheField name="[Measures].[Total Clicks]" caption="Total Clicks" numFmtId="0" hierarchy="22" level="32767"/>
    <cacheField name="[Measures].[Avg Conversion Rate]" caption="Avg Conversion Rate" numFmtId="0" hierarchy="23" level="32767"/>
    <cacheField name="[Measures].[Avg Acquisition Cost]" caption="Avg Acquisition Cost" numFmtId="0" hierarchy="24" level="32767"/>
    <cacheField name="[Measures].[ROI.]" caption="ROI." numFmtId="0" hierarchy="25" level="32767"/>
    <cacheField name="[marketing_data].[Date].[Date]" caption="Date" numFmtId="0" hierarchy="20" level="1">
      <sharedItems containsSemiMixedTypes="0" containsNonDate="0" containsString="0"/>
    </cacheField>
  </cacheFields>
  <cacheHierarchies count="39">
    <cacheHierarchy uniqueName="[Date Table].[Date]" caption="Date" attribute="1" time="1" defaultMemberUniqueName="[Date Table].[Date].[All]" allUniqueName="[Date Table].[Date].[All]" dimensionUniqueName="[Date Table]" displayFolder="" count="0" memberValueDatatype="7" unbalanced="0"/>
    <cacheHierarchy uniqueName="[Date Table].[Month]" caption="Month" attribute="1" defaultMemberUniqueName="[Date Table].[Month].[All]" allUniqueName="[Date Table].[Month].[All]" dimensionUniqueName="[Date Table]" displayFolder="" count="0" memberValueDatatype="20" unbalanced="0"/>
    <cacheHierarchy uniqueName="[Date Table].[Month Name]" caption="Month Name" attribute="1" defaultMemberUniqueName="[Date Table].[Month Name].[All]" allUniqueName="[Date Table].[Month Name].[All]" dimensionUniqueName="[Date Table]" displayFolder="" count="0" memberValueDatatype="130" unbalanced="0"/>
    <cacheHierarchy uniqueName="[Date Table].[Week of Month]" caption="Week of Month" attribute="1" defaultMemberUniqueName="[Date Table].[Week of Month].[All]" allUniqueName="[Date Table].[Week of Month].[All]" dimensionUniqueName="[Date Table]" displayFolder="" count="0" memberValueDatatype="130" unbalanced="0"/>
    <cacheHierarchy uniqueName="[Date Table].[Quarter]" caption="Quarter" attribute="1" defaultMemberUniqueName="[Date Table].[Quarter].[All]" allUniqueName="[Date Table].[Quarter].[All]" dimensionUniqueName="[Date Table]" displayFolder="" count="0" memberValueDatatype="130" unbalanced="0"/>
    <cacheHierarchy uniqueName="[marketing_data].[Campaign_ID]" caption="Campaign_ID" attribute="1" defaultMemberUniqueName="[marketing_data].[Campaign_ID].[All]" allUniqueName="[marketing_data].[Campaign_ID].[All]" dimensionUniqueName="[marketing_data]" displayFolder="" count="0" memberValueDatatype="20" unbalanced="0"/>
    <cacheHierarchy uniqueName="[marketing_data].[Company]" caption="Company" attribute="1" defaultMemberUniqueName="[marketing_data].[Company].[All]" allUniqueName="[marketing_data].[Company].[All]" dimensionUniqueName="[marketing_data]" displayFolder="" count="0" memberValueDatatype="130" unbalanced="0"/>
    <cacheHierarchy uniqueName="[marketing_data].[Campaign_Type]" caption="Campaign_Type" attribute="1" defaultMemberUniqueName="[marketing_data].[Campaign_Type].[All]" allUniqueName="[marketing_data].[Campaign_Type].[All]" dimensionUniqueName="[marketing_data]" displayFolder="" count="0" memberValueDatatype="130" unbalanced="0"/>
    <cacheHierarchy uniqueName="[marketing_data].[Target_Audience]" caption="Target_Audience" attribute="1" defaultMemberUniqueName="[marketing_data].[Target_Audience].[All]" allUniqueName="[marketing_data].[Target_Audience].[All]" dimensionUniqueName="[marketing_data]" displayFolder="" count="0" memberValueDatatype="130" unbalanced="0"/>
    <cacheHierarchy uniqueName="[marketing_data].[Duration]" caption="Duration" attribute="1" defaultMemberUniqueName="[marketing_data].[Duration].[All]" allUniqueName="[marketing_data].[Duration].[All]" dimensionUniqueName="[marketing_data]" displayFolder="" count="0" memberValueDatatype="130" unbalanced="0"/>
    <cacheHierarchy uniqueName="[marketing_data].[Channel_Used]" caption="Channel_Used" attribute="1" defaultMemberUniqueName="[marketing_data].[Channel_Used].[All]" allUniqueName="[marketing_data].[Channel_Used].[All]" dimensionUniqueName="[marketing_data]" displayFolder="" count="0" memberValueDatatype="130" unbalanced="0"/>
    <cacheHierarchy uniqueName="[marketing_data].[Conversion_Rate]" caption="Conversion_Rate" attribute="1" defaultMemberUniqueName="[marketing_data].[Conversion_Rate].[All]" allUniqueName="[marketing_data].[Conversion_Rate].[All]" dimensionUniqueName="[marketing_data]" displayFolder="" count="0" memberValueDatatype="5" unbalanced="0"/>
    <cacheHierarchy uniqueName="[marketing_data].[Acquisition_Cost]" caption="Acquisition_Cost" attribute="1" defaultMemberUniqueName="[marketing_data].[Acquisition_Cost].[All]" allUniqueName="[marketing_data].[Acquisition_Cost].[All]" dimensionUniqueName="[marketing_data]" displayFolder="" count="0" memberValueDatatype="5" unbalanced="0"/>
    <cacheHierarchy uniqueName="[marketing_data].[ROI]" caption="ROI" attribute="1" defaultMemberUniqueName="[marketing_data].[ROI].[All]" allUniqueName="[marketing_data].[ROI].[All]" dimensionUniqueName="[marketing_data]" displayFolder="" count="0" memberValueDatatype="5" unbalanced="0"/>
    <cacheHierarchy uniqueName="[marketing_data].[Location]" caption="Location" attribute="1" defaultMemberUniqueName="[marketing_data].[Location].[All]" allUniqueName="[marketing_data].[Location].[All]" dimensionUniqueName="[marketing_data]" displayFolder="" count="0" memberValueDatatype="130" unbalanced="0"/>
    <cacheHierarchy uniqueName="[marketing_data].[Language]" caption="Language" attribute="1" defaultMemberUniqueName="[marketing_data].[Language].[All]" allUniqueName="[marketing_data].[Language].[All]" dimensionUniqueName="[marketing_data]" displayFolder="" count="0" memberValueDatatype="130" unbalanced="0"/>
    <cacheHierarchy uniqueName="[marketing_data].[Clicks]" caption="Clicks" attribute="1" defaultMemberUniqueName="[marketing_data].[Clicks].[All]" allUniqueName="[marketing_data].[Clicks].[All]" dimensionUniqueName="[marketing_data]" displayFolder="" count="0" memberValueDatatype="20" unbalanced="0"/>
    <cacheHierarchy uniqueName="[marketing_data].[Impressions]" caption="Impressions" attribute="1" defaultMemberUniqueName="[marketing_data].[Impressions].[All]" allUniqueName="[marketing_data].[Impressions].[All]" dimensionUniqueName="[marketing_data]" displayFolder="" count="0" memberValueDatatype="20" unbalanced="0"/>
    <cacheHierarchy uniqueName="[marketing_data].[Engagement_Score]" caption="Engagement_Score" attribute="1" defaultMemberUniqueName="[marketing_data].[Engagement_Score].[All]" allUniqueName="[marketing_data].[Engagement_Score].[All]" dimensionUniqueName="[marketing_data]" displayFolder="" count="0" memberValueDatatype="20" unbalanced="0"/>
    <cacheHierarchy uniqueName="[marketing_data].[Customer_Segment]" caption="Customer_Segment" attribute="1" defaultMemberUniqueName="[marketing_data].[Customer_Segment].[All]" allUniqueName="[marketing_data].[Customer_Segment].[All]" dimensionUniqueName="[marketing_data]" displayFolder="" count="0" memberValueDatatype="130" unbalanced="0"/>
    <cacheHierarchy uniqueName="[marketing_data].[Date]" caption="Date" attribute="1" time="1" defaultMemberUniqueName="[marketing_data].[Date].[All]" allUniqueName="[marketing_data].[Date].[All]" dimensionUniqueName="[marketing_data]" displayFolder="" count="2" memberValueDatatype="7" unbalanced="0">
      <fieldsUsage count="2">
        <fieldUsage x="-1"/>
        <fieldUsage x="5"/>
      </fieldsUsage>
    </cacheHierarchy>
    <cacheHierarchy uniqueName="[Measures].[Total Impression]" caption="Total Impression" measure="1" displayFolder="" measureGroup="marketing_data" count="0" oneField="1">
      <fieldsUsage count="1">
        <fieldUsage x="0"/>
      </fieldsUsage>
    </cacheHierarchy>
    <cacheHierarchy uniqueName="[Measures].[Total Clicks]" caption="Total Clicks" measure="1" displayFolder="" measureGroup="marketing_data" count="0" oneField="1">
      <fieldsUsage count="1">
        <fieldUsage x="1"/>
      </fieldsUsage>
    </cacheHierarchy>
    <cacheHierarchy uniqueName="[Measures].[Avg Conversion Rate]" caption="Avg Conversion Rate" measure="1" displayFolder="" measureGroup="marketing_data" count="0" oneField="1">
      <fieldsUsage count="1">
        <fieldUsage x="2"/>
      </fieldsUsage>
    </cacheHierarchy>
    <cacheHierarchy uniqueName="[Measures].[Avg Acquisition Cost]" caption="Avg Acquisition Cost" measure="1" displayFolder="" measureGroup="marketing_data" count="0" oneField="1">
      <fieldsUsage count="1">
        <fieldUsage x="3"/>
      </fieldsUsage>
    </cacheHierarchy>
    <cacheHierarchy uniqueName="[Measures].[ROI.]" caption="ROI." measure="1" displayFolder="" measureGroup="marketing_data" count="0" oneField="1">
      <fieldsUsage count="1">
        <fieldUsage x="4"/>
      </fieldsUsage>
    </cacheHierarchy>
    <cacheHierarchy uniqueName="[Measures].[PM Impressions]" caption="PM Impressions" measure="1" displayFolder="" measureGroup="marketing_data" count="0"/>
    <cacheHierarchy uniqueName="[Measures].[PM Clicks]" caption="PM Clicks" measure="1" displayFolder="" measureGroup="marketing_data" count="0"/>
    <cacheHierarchy uniqueName="[Measures].[PM ACR]" caption="PM ACR" measure="1" displayFolder="" measureGroup="marketing_data" count="0"/>
    <cacheHierarchy uniqueName="[Measures].[PM AAC]" caption="PM AAC" measure="1" displayFolder="" measureGroup="marketing_data" count="0"/>
    <cacheHierarchy uniqueName="[Measures].[PM ROI]" caption="PM ROI" measure="1" displayFolder="" measureGroup="marketing_data" count="0"/>
    <cacheHierarchy uniqueName="[Measures].[MOM% Impression]" caption="MOM% Impression" measure="1" displayFolder="" measureGroup="marketing_data" count="0"/>
    <cacheHierarchy uniqueName="[Measures].[MOM% Clicks]" caption="MOM% Clicks" measure="1" displayFolder="" measureGroup="marketing_data" count="0"/>
    <cacheHierarchy uniqueName="[Measures].[MOM% ACR]" caption="MOM% ACR" measure="1" displayFolder="" measureGroup="marketing_data" count="0"/>
    <cacheHierarchy uniqueName="[Measures].[MOM% AAC]" caption="MOM% AAC" measure="1" displayFolder="" measureGroup="marketing_data" count="0"/>
    <cacheHierarchy uniqueName="[Measures].[MOM% ROI]" caption="MOM% ROI" measure="1" displayFolder="" measureGroup="marketing_data" count="0"/>
    <cacheHierarchy uniqueName="[Measures].[__XL_Count marketing_data]" caption="__XL_Count marketing_data" measure="1" displayFolder="" measureGroup="marketing_data" count="0" hidden="1"/>
    <cacheHierarchy uniqueName="[Measures].[__XL_Count Date Table]" caption="__XL_Count Date Table" measure="1" displayFolder="" measureGroup="Date Table" count="0" hidden="1"/>
    <cacheHierarchy uniqueName="[Measures].[__No measures defined]" caption="__No measures defined" measure="1" displayFolder="" count="0" hidden="1"/>
  </cacheHierarchies>
  <kpis count="0"/>
  <dimensions count="3">
    <dimension name="Date Table" uniqueName="[Date Table]" caption="Date Table"/>
    <dimension name="marketing_data" uniqueName="[marketing_data]" caption="marketing_data"/>
    <dimension measure="1" name="Measures" uniqueName="[Measures]" caption="Measures"/>
  </dimensions>
  <measureGroups count="2">
    <measureGroup name="Date Table" caption="Date Table"/>
    <measureGroup name="marketing_data" caption="marketing_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75.657730787039" createdVersion="5" refreshedVersion="7" minRefreshableVersion="3" recordCount="0" supportSubquery="1" supportAdvancedDrill="1" xr:uid="{8B0FCA8F-47F1-45EA-80D1-F08FAF0DF1F8}">
  <cacheSource type="external" connectionId="3"/>
  <cacheFields count="6">
    <cacheField name="[Measures].[MOM% Impression]" caption="MOM% Impression" numFmtId="0" hierarchy="31" level="32767"/>
    <cacheField name="[Measures].[MOM% Clicks]" caption="MOM% Clicks" numFmtId="0" hierarchy="32" level="32767"/>
    <cacheField name="[Measures].[MOM% ACR]" caption="MOM% ACR" numFmtId="0" hierarchy="33" level="32767"/>
    <cacheField name="[Measures].[MOM% AAC]" caption="MOM% AAC" numFmtId="0" hierarchy="34" level="32767"/>
    <cacheField name="[Measures].[MOM% ROI]" caption="MOM% ROI" numFmtId="0" hierarchy="35" level="32767"/>
    <cacheField name="[marketing_data].[Date].[Date]" caption="Date" numFmtId="0" hierarchy="20" level="1">
      <sharedItems containsSemiMixedTypes="0" containsNonDate="0" containsString="0"/>
    </cacheField>
  </cacheFields>
  <cacheHierarchies count="39">
    <cacheHierarchy uniqueName="[Date Table].[Date]" caption="Date" attribute="1" time="1" defaultMemberUniqueName="[Date Table].[Date].[All]" allUniqueName="[Date Table].[Date].[All]" dimensionUniqueName="[Date Table]" displayFolder="" count="0" memberValueDatatype="7" unbalanced="0"/>
    <cacheHierarchy uniqueName="[Date Table].[Month]" caption="Month" attribute="1" defaultMemberUniqueName="[Date Table].[Month].[All]" allUniqueName="[Date Table].[Month].[All]" dimensionUniqueName="[Date Table]" displayFolder="" count="0" memberValueDatatype="20" unbalanced="0"/>
    <cacheHierarchy uniqueName="[Date Table].[Month Name]" caption="Month Name" attribute="1" defaultMemberUniqueName="[Date Table].[Month Name].[All]" allUniqueName="[Date Table].[Month Name].[All]" dimensionUniqueName="[Date Table]" displayFolder="" count="0" memberValueDatatype="130" unbalanced="0"/>
    <cacheHierarchy uniqueName="[Date Table].[Week of Month]" caption="Week of Month" attribute="1" defaultMemberUniqueName="[Date Table].[Week of Month].[All]" allUniqueName="[Date Table].[Week of Month].[All]" dimensionUniqueName="[Date Table]" displayFolder="" count="0" memberValueDatatype="130" unbalanced="0"/>
    <cacheHierarchy uniqueName="[Date Table].[Quarter]" caption="Quarter" attribute="1" defaultMemberUniqueName="[Date Table].[Quarter].[All]" allUniqueName="[Date Table].[Quarter].[All]" dimensionUniqueName="[Date Table]" displayFolder="" count="0" memberValueDatatype="130" unbalanced="0"/>
    <cacheHierarchy uniqueName="[marketing_data].[Campaign_ID]" caption="Campaign_ID" attribute="1" defaultMemberUniqueName="[marketing_data].[Campaign_ID].[All]" allUniqueName="[marketing_data].[Campaign_ID].[All]" dimensionUniqueName="[marketing_data]" displayFolder="" count="0" memberValueDatatype="20" unbalanced="0"/>
    <cacheHierarchy uniqueName="[marketing_data].[Company]" caption="Company" attribute="1" defaultMemberUniqueName="[marketing_data].[Company].[All]" allUniqueName="[marketing_data].[Company].[All]" dimensionUniqueName="[marketing_data]" displayFolder="" count="0" memberValueDatatype="130" unbalanced="0"/>
    <cacheHierarchy uniqueName="[marketing_data].[Campaign_Type]" caption="Campaign_Type" attribute="1" defaultMemberUniqueName="[marketing_data].[Campaign_Type].[All]" allUniqueName="[marketing_data].[Campaign_Type].[All]" dimensionUniqueName="[marketing_data]" displayFolder="" count="0" memberValueDatatype="130" unbalanced="0"/>
    <cacheHierarchy uniqueName="[marketing_data].[Target_Audience]" caption="Target_Audience" attribute="1" defaultMemberUniqueName="[marketing_data].[Target_Audience].[All]" allUniqueName="[marketing_data].[Target_Audience].[All]" dimensionUniqueName="[marketing_data]" displayFolder="" count="0" memberValueDatatype="130" unbalanced="0"/>
    <cacheHierarchy uniqueName="[marketing_data].[Duration]" caption="Duration" attribute="1" defaultMemberUniqueName="[marketing_data].[Duration].[All]" allUniqueName="[marketing_data].[Duration].[All]" dimensionUniqueName="[marketing_data]" displayFolder="" count="0" memberValueDatatype="130" unbalanced="0"/>
    <cacheHierarchy uniqueName="[marketing_data].[Channel_Used]" caption="Channel_Used" attribute="1" defaultMemberUniqueName="[marketing_data].[Channel_Used].[All]" allUniqueName="[marketing_data].[Channel_Used].[All]" dimensionUniqueName="[marketing_data]" displayFolder="" count="0" memberValueDatatype="130" unbalanced="0"/>
    <cacheHierarchy uniqueName="[marketing_data].[Conversion_Rate]" caption="Conversion_Rate" attribute="1" defaultMemberUniqueName="[marketing_data].[Conversion_Rate].[All]" allUniqueName="[marketing_data].[Conversion_Rate].[All]" dimensionUniqueName="[marketing_data]" displayFolder="" count="0" memberValueDatatype="5" unbalanced="0"/>
    <cacheHierarchy uniqueName="[marketing_data].[Acquisition_Cost]" caption="Acquisition_Cost" attribute="1" defaultMemberUniqueName="[marketing_data].[Acquisition_Cost].[All]" allUniqueName="[marketing_data].[Acquisition_Cost].[All]" dimensionUniqueName="[marketing_data]" displayFolder="" count="0" memberValueDatatype="5" unbalanced="0"/>
    <cacheHierarchy uniqueName="[marketing_data].[ROI]" caption="ROI" attribute="1" defaultMemberUniqueName="[marketing_data].[ROI].[All]" allUniqueName="[marketing_data].[ROI].[All]" dimensionUniqueName="[marketing_data]" displayFolder="" count="0" memberValueDatatype="5" unbalanced="0"/>
    <cacheHierarchy uniqueName="[marketing_data].[Location]" caption="Location" attribute="1" defaultMemberUniqueName="[marketing_data].[Location].[All]" allUniqueName="[marketing_data].[Location].[All]" dimensionUniqueName="[marketing_data]" displayFolder="" count="0" memberValueDatatype="130" unbalanced="0"/>
    <cacheHierarchy uniqueName="[marketing_data].[Language]" caption="Language" attribute="1" defaultMemberUniqueName="[marketing_data].[Language].[All]" allUniqueName="[marketing_data].[Language].[All]" dimensionUniqueName="[marketing_data]" displayFolder="" count="0" memberValueDatatype="130" unbalanced="0"/>
    <cacheHierarchy uniqueName="[marketing_data].[Clicks]" caption="Clicks" attribute="1" defaultMemberUniqueName="[marketing_data].[Clicks].[All]" allUniqueName="[marketing_data].[Clicks].[All]" dimensionUniqueName="[marketing_data]" displayFolder="" count="0" memberValueDatatype="20" unbalanced="0"/>
    <cacheHierarchy uniqueName="[marketing_data].[Impressions]" caption="Impressions" attribute="1" defaultMemberUniqueName="[marketing_data].[Impressions].[All]" allUniqueName="[marketing_data].[Impressions].[All]" dimensionUniqueName="[marketing_data]" displayFolder="" count="0" memberValueDatatype="20" unbalanced="0"/>
    <cacheHierarchy uniqueName="[marketing_data].[Engagement_Score]" caption="Engagement_Score" attribute="1" defaultMemberUniqueName="[marketing_data].[Engagement_Score].[All]" allUniqueName="[marketing_data].[Engagement_Score].[All]" dimensionUniqueName="[marketing_data]" displayFolder="" count="0" memberValueDatatype="20" unbalanced="0"/>
    <cacheHierarchy uniqueName="[marketing_data].[Customer_Segment]" caption="Customer_Segment" attribute="1" defaultMemberUniqueName="[marketing_data].[Customer_Segment].[All]" allUniqueName="[marketing_data].[Customer_Segment].[All]" dimensionUniqueName="[marketing_data]" displayFolder="" count="0" memberValueDatatype="130" unbalanced="0"/>
    <cacheHierarchy uniqueName="[marketing_data].[Date]" caption="Date" attribute="1" time="1" defaultMemberUniqueName="[marketing_data].[Date].[All]" allUniqueName="[marketing_data].[Date].[All]" dimensionUniqueName="[marketing_data]" displayFolder="" count="2" memberValueDatatype="7" unbalanced="0">
      <fieldsUsage count="2">
        <fieldUsage x="-1"/>
        <fieldUsage x="5"/>
      </fieldsUsage>
    </cacheHierarchy>
    <cacheHierarchy uniqueName="[Measures].[Total Impression]" caption="Total Impression" measure="1" displayFolder="" measureGroup="marketing_data" count="0"/>
    <cacheHierarchy uniqueName="[Measures].[Total Clicks]" caption="Total Clicks" measure="1" displayFolder="" measureGroup="marketing_data" count="0"/>
    <cacheHierarchy uniqueName="[Measures].[Avg Conversion Rate]" caption="Avg Conversion Rate" measure="1" displayFolder="" measureGroup="marketing_data" count="0"/>
    <cacheHierarchy uniqueName="[Measures].[Avg Acquisition Cost]" caption="Avg Acquisition Cost" measure="1" displayFolder="" measureGroup="marketing_data" count="0"/>
    <cacheHierarchy uniqueName="[Measures].[ROI.]" caption="ROI." measure="1" displayFolder="" measureGroup="marketing_data" count="0"/>
    <cacheHierarchy uniqueName="[Measures].[PM Impressions]" caption="PM Impressions" measure="1" displayFolder="" measureGroup="marketing_data" count="0"/>
    <cacheHierarchy uniqueName="[Measures].[PM Clicks]" caption="PM Clicks" measure="1" displayFolder="" measureGroup="marketing_data" count="0"/>
    <cacheHierarchy uniqueName="[Measures].[PM ACR]" caption="PM ACR" measure="1" displayFolder="" measureGroup="marketing_data" count="0"/>
    <cacheHierarchy uniqueName="[Measures].[PM AAC]" caption="PM AAC" measure="1" displayFolder="" measureGroup="marketing_data" count="0"/>
    <cacheHierarchy uniqueName="[Measures].[PM ROI]" caption="PM ROI" measure="1" displayFolder="" measureGroup="marketing_data" count="0"/>
    <cacheHierarchy uniqueName="[Measures].[MOM% Impression]" caption="MOM% Impression" measure="1" displayFolder="" measureGroup="marketing_data" count="0" oneField="1">
      <fieldsUsage count="1">
        <fieldUsage x="0"/>
      </fieldsUsage>
    </cacheHierarchy>
    <cacheHierarchy uniqueName="[Measures].[MOM% Clicks]" caption="MOM% Clicks" measure="1" displayFolder="" measureGroup="marketing_data" count="0" oneField="1">
      <fieldsUsage count="1">
        <fieldUsage x="1"/>
      </fieldsUsage>
    </cacheHierarchy>
    <cacheHierarchy uniqueName="[Measures].[MOM% ACR]" caption="MOM% ACR" measure="1" displayFolder="" measureGroup="marketing_data" count="0" oneField="1">
      <fieldsUsage count="1">
        <fieldUsage x="2"/>
      </fieldsUsage>
    </cacheHierarchy>
    <cacheHierarchy uniqueName="[Measures].[MOM% AAC]" caption="MOM% AAC" measure="1" displayFolder="" measureGroup="marketing_data" count="0" oneField="1">
      <fieldsUsage count="1">
        <fieldUsage x="3"/>
      </fieldsUsage>
    </cacheHierarchy>
    <cacheHierarchy uniqueName="[Measures].[MOM% ROI]" caption="MOM% ROI" measure="1" displayFolder="" measureGroup="marketing_data" count="0" oneField="1">
      <fieldsUsage count="1">
        <fieldUsage x="4"/>
      </fieldsUsage>
    </cacheHierarchy>
    <cacheHierarchy uniqueName="[Measures].[__XL_Count marketing_data]" caption="__XL_Count marketing_data" measure="1" displayFolder="" measureGroup="marketing_data" count="0" hidden="1"/>
    <cacheHierarchy uniqueName="[Measures].[__XL_Count Date Table]" caption="__XL_Count Date Table" measure="1" displayFolder="" measureGroup="Date Table" count="0" hidden="1"/>
    <cacheHierarchy uniqueName="[Measures].[__No measures defined]" caption="__No measures defined" measure="1" displayFolder="" count="0" hidden="1"/>
  </cacheHierarchies>
  <kpis count="0"/>
  <dimensions count="3">
    <dimension name="Date Table" uniqueName="[Date Table]" caption="Date Table"/>
    <dimension name="marketing_data" uniqueName="[marketing_data]" caption="marketing_data"/>
    <dimension measure="1" name="Measures" uniqueName="[Measures]" caption="Measures"/>
  </dimensions>
  <measureGroups count="2">
    <measureGroup name="Date Table" caption="Date Table"/>
    <measureGroup name="marketing_data" caption="marketing_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75.65773298611" createdVersion="5" refreshedVersion="7" minRefreshableVersion="3" recordCount="0" supportSubquery="1" supportAdvancedDrill="1" xr:uid="{3FB1CAED-9CF7-4A46-BC07-5351C1621D95}">
  <cacheSource type="external" connectionId="3"/>
  <cacheFields count="6">
    <cacheField name="[Measures].[PM Impressions]" caption="PM Impressions" numFmtId="0" hierarchy="26" level="32767"/>
    <cacheField name="[Measures].[PM Clicks]" caption="PM Clicks" numFmtId="0" hierarchy="27" level="32767"/>
    <cacheField name="[Measures].[PM ACR]" caption="PM ACR" numFmtId="0" hierarchy="28" level="32767"/>
    <cacheField name="[Measures].[PM AAC]" caption="PM AAC" numFmtId="0" hierarchy="29" level="32767"/>
    <cacheField name="[Measures].[PM ROI]" caption="PM ROI" numFmtId="0" hierarchy="30" level="32767"/>
    <cacheField name="[marketing_data].[Date].[Date]" caption="Date" numFmtId="0" hierarchy="20" level="1">
      <sharedItems containsSemiMixedTypes="0" containsNonDate="0" containsString="0"/>
    </cacheField>
  </cacheFields>
  <cacheHierarchies count="39">
    <cacheHierarchy uniqueName="[Date Table].[Date]" caption="Date" attribute="1" time="1" defaultMemberUniqueName="[Date Table].[Date].[All]" allUniqueName="[Date Table].[Date].[All]" dimensionUniqueName="[Date Table]" displayFolder="" count="0" memberValueDatatype="7" unbalanced="0"/>
    <cacheHierarchy uniqueName="[Date Table].[Month]" caption="Month" attribute="1" defaultMemberUniqueName="[Date Table].[Month].[All]" allUniqueName="[Date Table].[Month].[All]" dimensionUniqueName="[Date Table]" displayFolder="" count="0" memberValueDatatype="20" unbalanced="0"/>
    <cacheHierarchy uniqueName="[Date Table].[Month Name]" caption="Month Name" attribute="1" defaultMemberUniqueName="[Date Table].[Month Name].[All]" allUniqueName="[Date Table].[Month Name].[All]" dimensionUniqueName="[Date Table]" displayFolder="" count="0" memberValueDatatype="130" unbalanced="0"/>
    <cacheHierarchy uniqueName="[Date Table].[Week of Month]" caption="Week of Month" attribute="1" defaultMemberUniqueName="[Date Table].[Week of Month].[All]" allUniqueName="[Date Table].[Week of Month].[All]" dimensionUniqueName="[Date Table]" displayFolder="" count="0" memberValueDatatype="130" unbalanced="0"/>
    <cacheHierarchy uniqueName="[Date Table].[Quarter]" caption="Quarter" attribute="1" defaultMemberUniqueName="[Date Table].[Quarter].[All]" allUniqueName="[Date Table].[Quarter].[All]" dimensionUniqueName="[Date Table]" displayFolder="" count="0" memberValueDatatype="130" unbalanced="0"/>
    <cacheHierarchy uniqueName="[marketing_data].[Campaign_ID]" caption="Campaign_ID" attribute="1" defaultMemberUniqueName="[marketing_data].[Campaign_ID].[All]" allUniqueName="[marketing_data].[Campaign_ID].[All]" dimensionUniqueName="[marketing_data]" displayFolder="" count="0" memberValueDatatype="20" unbalanced="0"/>
    <cacheHierarchy uniqueName="[marketing_data].[Company]" caption="Company" attribute="1" defaultMemberUniqueName="[marketing_data].[Company].[All]" allUniqueName="[marketing_data].[Company].[All]" dimensionUniqueName="[marketing_data]" displayFolder="" count="0" memberValueDatatype="130" unbalanced="0"/>
    <cacheHierarchy uniqueName="[marketing_data].[Campaign_Type]" caption="Campaign_Type" attribute="1" defaultMemberUniqueName="[marketing_data].[Campaign_Type].[All]" allUniqueName="[marketing_data].[Campaign_Type].[All]" dimensionUniqueName="[marketing_data]" displayFolder="" count="0" memberValueDatatype="130" unbalanced="0"/>
    <cacheHierarchy uniqueName="[marketing_data].[Target_Audience]" caption="Target_Audience" attribute="1" defaultMemberUniqueName="[marketing_data].[Target_Audience].[All]" allUniqueName="[marketing_data].[Target_Audience].[All]" dimensionUniqueName="[marketing_data]" displayFolder="" count="0" memberValueDatatype="130" unbalanced="0"/>
    <cacheHierarchy uniqueName="[marketing_data].[Duration]" caption="Duration" attribute="1" defaultMemberUniqueName="[marketing_data].[Duration].[All]" allUniqueName="[marketing_data].[Duration].[All]" dimensionUniqueName="[marketing_data]" displayFolder="" count="0" memberValueDatatype="130" unbalanced="0"/>
    <cacheHierarchy uniqueName="[marketing_data].[Channel_Used]" caption="Channel_Used" attribute="1" defaultMemberUniqueName="[marketing_data].[Channel_Used].[All]" allUniqueName="[marketing_data].[Channel_Used].[All]" dimensionUniqueName="[marketing_data]" displayFolder="" count="0" memberValueDatatype="130" unbalanced="0"/>
    <cacheHierarchy uniqueName="[marketing_data].[Conversion_Rate]" caption="Conversion_Rate" attribute="1" defaultMemberUniqueName="[marketing_data].[Conversion_Rate].[All]" allUniqueName="[marketing_data].[Conversion_Rate].[All]" dimensionUniqueName="[marketing_data]" displayFolder="" count="0" memberValueDatatype="5" unbalanced="0"/>
    <cacheHierarchy uniqueName="[marketing_data].[Acquisition_Cost]" caption="Acquisition_Cost" attribute="1" defaultMemberUniqueName="[marketing_data].[Acquisition_Cost].[All]" allUniqueName="[marketing_data].[Acquisition_Cost].[All]" dimensionUniqueName="[marketing_data]" displayFolder="" count="0" memberValueDatatype="5" unbalanced="0"/>
    <cacheHierarchy uniqueName="[marketing_data].[ROI]" caption="ROI" attribute="1" defaultMemberUniqueName="[marketing_data].[ROI].[All]" allUniqueName="[marketing_data].[ROI].[All]" dimensionUniqueName="[marketing_data]" displayFolder="" count="0" memberValueDatatype="5" unbalanced="0"/>
    <cacheHierarchy uniqueName="[marketing_data].[Location]" caption="Location" attribute="1" defaultMemberUniqueName="[marketing_data].[Location].[All]" allUniqueName="[marketing_data].[Location].[All]" dimensionUniqueName="[marketing_data]" displayFolder="" count="0" memberValueDatatype="130" unbalanced="0"/>
    <cacheHierarchy uniqueName="[marketing_data].[Language]" caption="Language" attribute="1" defaultMemberUniqueName="[marketing_data].[Language].[All]" allUniqueName="[marketing_data].[Language].[All]" dimensionUniqueName="[marketing_data]" displayFolder="" count="0" memberValueDatatype="130" unbalanced="0"/>
    <cacheHierarchy uniqueName="[marketing_data].[Clicks]" caption="Clicks" attribute="1" defaultMemberUniqueName="[marketing_data].[Clicks].[All]" allUniqueName="[marketing_data].[Clicks].[All]" dimensionUniqueName="[marketing_data]" displayFolder="" count="0" memberValueDatatype="20" unbalanced="0"/>
    <cacheHierarchy uniqueName="[marketing_data].[Impressions]" caption="Impressions" attribute="1" defaultMemberUniqueName="[marketing_data].[Impressions].[All]" allUniqueName="[marketing_data].[Impressions].[All]" dimensionUniqueName="[marketing_data]" displayFolder="" count="0" memberValueDatatype="20" unbalanced="0"/>
    <cacheHierarchy uniqueName="[marketing_data].[Engagement_Score]" caption="Engagement_Score" attribute="1" defaultMemberUniqueName="[marketing_data].[Engagement_Score].[All]" allUniqueName="[marketing_data].[Engagement_Score].[All]" dimensionUniqueName="[marketing_data]" displayFolder="" count="0" memberValueDatatype="20" unbalanced="0"/>
    <cacheHierarchy uniqueName="[marketing_data].[Customer_Segment]" caption="Customer_Segment" attribute="1" defaultMemberUniqueName="[marketing_data].[Customer_Segment].[All]" allUniqueName="[marketing_data].[Customer_Segment].[All]" dimensionUniqueName="[marketing_data]" displayFolder="" count="0" memberValueDatatype="130" unbalanced="0"/>
    <cacheHierarchy uniqueName="[marketing_data].[Date]" caption="Date" attribute="1" time="1" defaultMemberUniqueName="[marketing_data].[Date].[All]" allUniqueName="[marketing_data].[Date].[All]" dimensionUniqueName="[marketing_data]" displayFolder="" count="2" memberValueDatatype="7" unbalanced="0">
      <fieldsUsage count="2">
        <fieldUsage x="-1"/>
        <fieldUsage x="5"/>
      </fieldsUsage>
    </cacheHierarchy>
    <cacheHierarchy uniqueName="[Measures].[Total Impression]" caption="Total Impression" measure="1" displayFolder="" measureGroup="marketing_data" count="0"/>
    <cacheHierarchy uniqueName="[Measures].[Total Clicks]" caption="Total Clicks" measure="1" displayFolder="" measureGroup="marketing_data" count="0"/>
    <cacheHierarchy uniqueName="[Measures].[Avg Conversion Rate]" caption="Avg Conversion Rate" measure="1" displayFolder="" measureGroup="marketing_data" count="0"/>
    <cacheHierarchy uniqueName="[Measures].[Avg Acquisition Cost]" caption="Avg Acquisition Cost" measure="1" displayFolder="" measureGroup="marketing_data" count="0"/>
    <cacheHierarchy uniqueName="[Measures].[ROI.]" caption="ROI." measure="1" displayFolder="" measureGroup="marketing_data" count="0"/>
    <cacheHierarchy uniqueName="[Measures].[PM Impressions]" caption="PM Impressions" measure="1" displayFolder="" measureGroup="marketing_data" count="0" oneField="1">
      <fieldsUsage count="1">
        <fieldUsage x="0"/>
      </fieldsUsage>
    </cacheHierarchy>
    <cacheHierarchy uniqueName="[Measures].[PM Clicks]" caption="PM Clicks" measure="1" displayFolder="" measureGroup="marketing_data" count="0" oneField="1">
      <fieldsUsage count="1">
        <fieldUsage x="1"/>
      </fieldsUsage>
    </cacheHierarchy>
    <cacheHierarchy uniqueName="[Measures].[PM ACR]" caption="PM ACR" measure="1" displayFolder="" measureGroup="marketing_data" count="0" oneField="1">
      <fieldsUsage count="1">
        <fieldUsage x="2"/>
      </fieldsUsage>
    </cacheHierarchy>
    <cacheHierarchy uniqueName="[Measures].[PM AAC]" caption="PM AAC" measure="1" displayFolder="" measureGroup="marketing_data" count="0" oneField="1">
      <fieldsUsage count="1">
        <fieldUsage x="3"/>
      </fieldsUsage>
    </cacheHierarchy>
    <cacheHierarchy uniqueName="[Measures].[PM ROI]" caption="PM ROI" measure="1" displayFolder="" measureGroup="marketing_data" count="0" oneField="1">
      <fieldsUsage count="1">
        <fieldUsage x="4"/>
      </fieldsUsage>
    </cacheHierarchy>
    <cacheHierarchy uniqueName="[Measures].[MOM% Impression]" caption="MOM% Impression" measure="1" displayFolder="" measureGroup="marketing_data" count="0"/>
    <cacheHierarchy uniqueName="[Measures].[MOM% Clicks]" caption="MOM% Clicks" measure="1" displayFolder="" measureGroup="marketing_data" count="0"/>
    <cacheHierarchy uniqueName="[Measures].[MOM% ACR]" caption="MOM% ACR" measure="1" displayFolder="" measureGroup="marketing_data" count="0"/>
    <cacheHierarchy uniqueName="[Measures].[MOM% AAC]" caption="MOM% AAC" measure="1" displayFolder="" measureGroup="marketing_data" count="0"/>
    <cacheHierarchy uniqueName="[Measures].[MOM% ROI]" caption="MOM% ROI" measure="1" displayFolder="" measureGroup="marketing_data" count="0"/>
    <cacheHierarchy uniqueName="[Measures].[__XL_Count marketing_data]" caption="__XL_Count marketing_data" measure="1" displayFolder="" measureGroup="marketing_data" count="0" hidden="1"/>
    <cacheHierarchy uniqueName="[Measures].[__XL_Count Date Table]" caption="__XL_Count Date Table" measure="1" displayFolder="" measureGroup="Date Table" count="0" hidden="1"/>
    <cacheHierarchy uniqueName="[Measures].[__No measures defined]" caption="__No measures defined" measure="1" displayFolder="" count="0" hidden="1"/>
  </cacheHierarchies>
  <kpis count="0"/>
  <dimensions count="3">
    <dimension name="Date Table" uniqueName="[Date Table]" caption="Date Table"/>
    <dimension name="marketing_data" uniqueName="[marketing_data]" caption="marketing_data"/>
    <dimension measure="1" name="Measures" uniqueName="[Measures]" caption="Measures"/>
  </dimensions>
  <measureGroups count="2">
    <measureGroup name="Date Table" caption="Date Table"/>
    <measureGroup name="marketing_data" caption="marketing_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75.657734953704" createdVersion="5" refreshedVersion="7" minRefreshableVersion="3" recordCount="0" supportSubquery="1" supportAdvancedDrill="1" xr:uid="{10F09F4B-8586-40E2-A119-797D2C3438EC}">
  <cacheSource type="external" connectionId="3"/>
  <cacheFields count="3">
    <cacheField name="[Measures].[Total Impression]" caption="Total Impression" numFmtId="0" hierarchy="21" level="32767"/>
    <cacheField name="[Date Table].[Week of Month].[Week of Month]" caption="Week of Month" numFmtId="0" hierarchy="3" level="1">
      <sharedItems count="6">
        <s v="Wk-1"/>
        <s v="Wk-2"/>
        <s v="Wk-3"/>
        <s v="Wk-4"/>
        <s v="Wk-5"/>
        <s v="Wk-6"/>
      </sharedItems>
    </cacheField>
    <cacheField name="[marketing_data].[Date].[Date]" caption="Date" numFmtId="0" hierarchy="20" level="1">
      <sharedItems containsSemiMixedTypes="0" containsNonDate="0" containsString="0"/>
    </cacheField>
  </cacheFields>
  <cacheHierarchies count="39">
    <cacheHierarchy uniqueName="[Date Table].[Date]" caption="Date" attribute="1" time="1" defaultMemberUniqueName="[Date Table].[Date].[All]" allUniqueName="[Date Table].[Date].[All]" dimensionUniqueName="[Date Table]" displayFolder="" count="0" memberValueDatatype="7" unbalanced="0"/>
    <cacheHierarchy uniqueName="[Date Table].[Month]" caption="Month" attribute="1" defaultMemberUniqueName="[Date Table].[Month].[All]" allUniqueName="[Date Table].[Month].[All]" dimensionUniqueName="[Date Table]" displayFolder="" count="0" memberValueDatatype="20" unbalanced="0"/>
    <cacheHierarchy uniqueName="[Date Table].[Month Name]" caption="Month Name" attribute="1" defaultMemberUniqueName="[Date Table].[Month Name].[All]" allUniqueName="[Date Table].[Month Name].[All]" dimensionUniqueName="[Date Table]" displayFolder="" count="0" memberValueDatatype="130" unbalanced="0"/>
    <cacheHierarchy uniqueName="[Date Table].[Week of Month]" caption="Week of Month" attribute="1" defaultMemberUniqueName="[Date Table].[Week of Month].[All]" allUniqueName="[Date Table].[Week of Month].[All]" dimensionUniqueName="[Date Table]" displayFolder="" count="2" memberValueDatatype="130" unbalanced="0">
      <fieldsUsage count="2">
        <fieldUsage x="-1"/>
        <fieldUsage x="1"/>
      </fieldsUsage>
    </cacheHierarchy>
    <cacheHierarchy uniqueName="[Date Table].[Quarter]" caption="Quarter" attribute="1" defaultMemberUniqueName="[Date Table].[Quarter].[All]" allUniqueName="[Date Table].[Quarter].[All]" dimensionUniqueName="[Date Table]" displayFolder="" count="0" memberValueDatatype="130" unbalanced="0"/>
    <cacheHierarchy uniqueName="[marketing_data].[Campaign_ID]" caption="Campaign_ID" attribute="1" defaultMemberUniqueName="[marketing_data].[Campaign_ID].[All]" allUniqueName="[marketing_data].[Campaign_ID].[All]" dimensionUniqueName="[marketing_data]" displayFolder="" count="0" memberValueDatatype="20" unbalanced="0"/>
    <cacheHierarchy uniqueName="[marketing_data].[Company]" caption="Company" attribute="1" defaultMemberUniqueName="[marketing_data].[Company].[All]" allUniqueName="[marketing_data].[Company].[All]" dimensionUniqueName="[marketing_data]" displayFolder="" count="0" memberValueDatatype="130" unbalanced="0"/>
    <cacheHierarchy uniqueName="[marketing_data].[Campaign_Type]" caption="Campaign_Type" attribute="1" defaultMemberUniqueName="[marketing_data].[Campaign_Type].[All]" allUniqueName="[marketing_data].[Campaign_Type].[All]" dimensionUniqueName="[marketing_data]" displayFolder="" count="0" memberValueDatatype="130" unbalanced="0"/>
    <cacheHierarchy uniqueName="[marketing_data].[Target_Audience]" caption="Target_Audience" attribute="1" defaultMemberUniqueName="[marketing_data].[Target_Audience].[All]" allUniqueName="[marketing_data].[Target_Audience].[All]" dimensionUniqueName="[marketing_data]" displayFolder="" count="0" memberValueDatatype="130" unbalanced="0"/>
    <cacheHierarchy uniqueName="[marketing_data].[Duration]" caption="Duration" attribute="1" defaultMemberUniqueName="[marketing_data].[Duration].[All]" allUniqueName="[marketing_data].[Duration].[All]" dimensionUniqueName="[marketing_data]" displayFolder="" count="0" memberValueDatatype="130" unbalanced="0"/>
    <cacheHierarchy uniqueName="[marketing_data].[Channel_Used]" caption="Channel_Used" attribute="1" defaultMemberUniqueName="[marketing_data].[Channel_Used].[All]" allUniqueName="[marketing_data].[Channel_Used].[All]" dimensionUniqueName="[marketing_data]" displayFolder="" count="0" memberValueDatatype="130" unbalanced="0"/>
    <cacheHierarchy uniqueName="[marketing_data].[Conversion_Rate]" caption="Conversion_Rate" attribute="1" defaultMemberUniqueName="[marketing_data].[Conversion_Rate].[All]" allUniqueName="[marketing_data].[Conversion_Rate].[All]" dimensionUniqueName="[marketing_data]" displayFolder="" count="0" memberValueDatatype="5" unbalanced="0"/>
    <cacheHierarchy uniqueName="[marketing_data].[Acquisition_Cost]" caption="Acquisition_Cost" attribute="1" defaultMemberUniqueName="[marketing_data].[Acquisition_Cost].[All]" allUniqueName="[marketing_data].[Acquisition_Cost].[All]" dimensionUniqueName="[marketing_data]" displayFolder="" count="0" memberValueDatatype="5" unbalanced="0"/>
    <cacheHierarchy uniqueName="[marketing_data].[ROI]" caption="ROI" attribute="1" defaultMemberUniqueName="[marketing_data].[ROI].[All]" allUniqueName="[marketing_data].[ROI].[All]" dimensionUniqueName="[marketing_data]" displayFolder="" count="0" memberValueDatatype="5" unbalanced="0"/>
    <cacheHierarchy uniqueName="[marketing_data].[Location]" caption="Location" attribute="1" defaultMemberUniqueName="[marketing_data].[Location].[All]" allUniqueName="[marketing_data].[Location].[All]" dimensionUniqueName="[marketing_data]" displayFolder="" count="0" memberValueDatatype="130" unbalanced="0"/>
    <cacheHierarchy uniqueName="[marketing_data].[Language]" caption="Language" attribute="1" defaultMemberUniqueName="[marketing_data].[Language].[All]" allUniqueName="[marketing_data].[Language].[All]" dimensionUniqueName="[marketing_data]" displayFolder="" count="0" memberValueDatatype="130" unbalanced="0"/>
    <cacheHierarchy uniqueName="[marketing_data].[Clicks]" caption="Clicks" attribute="1" defaultMemberUniqueName="[marketing_data].[Clicks].[All]" allUniqueName="[marketing_data].[Clicks].[All]" dimensionUniqueName="[marketing_data]" displayFolder="" count="0" memberValueDatatype="20" unbalanced="0"/>
    <cacheHierarchy uniqueName="[marketing_data].[Impressions]" caption="Impressions" attribute="1" defaultMemberUniqueName="[marketing_data].[Impressions].[All]" allUniqueName="[marketing_data].[Impressions].[All]" dimensionUniqueName="[marketing_data]" displayFolder="" count="0" memberValueDatatype="20" unbalanced="0"/>
    <cacheHierarchy uniqueName="[marketing_data].[Engagement_Score]" caption="Engagement_Score" attribute="1" defaultMemberUniqueName="[marketing_data].[Engagement_Score].[All]" allUniqueName="[marketing_data].[Engagement_Score].[All]" dimensionUniqueName="[marketing_data]" displayFolder="" count="0" memberValueDatatype="20" unbalanced="0"/>
    <cacheHierarchy uniqueName="[marketing_data].[Customer_Segment]" caption="Customer_Segment" attribute="1" defaultMemberUniqueName="[marketing_data].[Customer_Segment].[All]" allUniqueName="[marketing_data].[Customer_Segment].[All]" dimensionUniqueName="[marketing_data]" displayFolder="" count="0" memberValueDatatype="130" unbalanced="0"/>
    <cacheHierarchy uniqueName="[marketing_data].[Date]" caption="Date" attribute="1" time="1" defaultMemberUniqueName="[marketing_data].[Date].[All]" allUniqueName="[marketing_data].[Date].[All]" dimensionUniqueName="[marketing_data]" displayFolder="" count="2" memberValueDatatype="7" unbalanced="0">
      <fieldsUsage count="2">
        <fieldUsage x="-1"/>
        <fieldUsage x="2"/>
      </fieldsUsage>
    </cacheHierarchy>
    <cacheHierarchy uniqueName="[Measures].[Total Impression]" caption="Total Impression" measure="1" displayFolder="" measureGroup="marketing_data" count="0" oneField="1">
      <fieldsUsage count="1">
        <fieldUsage x="0"/>
      </fieldsUsage>
    </cacheHierarchy>
    <cacheHierarchy uniqueName="[Measures].[Total Clicks]" caption="Total Clicks" measure="1" displayFolder="" measureGroup="marketing_data" count="0"/>
    <cacheHierarchy uniqueName="[Measures].[Avg Conversion Rate]" caption="Avg Conversion Rate" measure="1" displayFolder="" measureGroup="marketing_data" count="0"/>
    <cacheHierarchy uniqueName="[Measures].[Avg Acquisition Cost]" caption="Avg Acquisition Cost" measure="1" displayFolder="" measureGroup="marketing_data" count="0"/>
    <cacheHierarchy uniqueName="[Measures].[ROI.]" caption="ROI." measure="1" displayFolder="" measureGroup="marketing_data" count="0"/>
    <cacheHierarchy uniqueName="[Measures].[PM Impressions]" caption="PM Impressions" measure="1" displayFolder="" measureGroup="marketing_data" count="0"/>
    <cacheHierarchy uniqueName="[Measures].[PM Clicks]" caption="PM Clicks" measure="1" displayFolder="" measureGroup="marketing_data" count="0"/>
    <cacheHierarchy uniqueName="[Measures].[PM ACR]" caption="PM ACR" measure="1" displayFolder="" measureGroup="marketing_data" count="0"/>
    <cacheHierarchy uniqueName="[Measures].[PM AAC]" caption="PM AAC" measure="1" displayFolder="" measureGroup="marketing_data" count="0"/>
    <cacheHierarchy uniqueName="[Measures].[PM ROI]" caption="PM ROI" measure="1" displayFolder="" measureGroup="marketing_data" count="0"/>
    <cacheHierarchy uniqueName="[Measures].[MOM% Impression]" caption="MOM% Impression" measure="1" displayFolder="" measureGroup="marketing_data" count="0"/>
    <cacheHierarchy uniqueName="[Measures].[MOM% Clicks]" caption="MOM% Clicks" measure="1" displayFolder="" measureGroup="marketing_data" count="0"/>
    <cacheHierarchy uniqueName="[Measures].[MOM% ACR]" caption="MOM% ACR" measure="1" displayFolder="" measureGroup="marketing_data" count="0"/>
    <cacheHierarchy uniqueName="[Measures].[MOM% AAC]" caption="MOM% AAC" measure="1" displayFolder="" measureGroup="marketing_data" count="0"/>
    <cacheHierarchy uniqueName="[Measures].[MOM% ROI]" caption="MOM% ROI" measure="1" displayFolder="" measureGroup="marketing_data" count="0"/>
    <cacheHierarchy uniqueName="[Measures].[__XL_Count marketing_data]" caption="__XL_Count marketing_data" measure="1" displayFolder="" measureGroup="marketing_data" count="0" hidden="1"/>
    <cacheHierarchy uniqueName="[Measures].[__XL_Count Date Table]" caption="__XL_Count Date Table" measure="1" displayFolder="" measureGroup="Date Table" count="0" hidden="1"/>
    <cacheHierarchy uniqueName="[Measures].[__No measures defined]" caption="__No measures defined" measure="1" displayFolder="" count="0" hidden="1"/>
  </cacheHierarchies>
  <kpis count="0"/>
  <dimensions count="3">
    <dimension name="Date Table" uniqueName="[Date Table]" caption="Date Table"/>
    <dimension name="marketing_data" uniqueName="[marketing_data]" caption="marketing_data"/>
    <dimension measure="1" name="Measures" uniqueName="[Measures]" caption="Measures"/>
  </dimensions>
  <measureGroups count="2">
    <measureGroup name="Date Table" caption="Date Table"/>
    <measureGroup name="marketing_data" caption="marketing_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75.657736805559" createdVersion="5" refreshedVersion="7" minRefreshableVersion="3" recordCount="0" supportSubquery="1" supportAdvancedDrill="1" xr:uid="{B45C4DAF-FC7B-4288-BBBC-B26D9581DC5E}">
  <cacheSource type="external" connectionId="3"/>
  <cacheFields count="3">
    <cacheField name="[Date Table].[Week of Month].[Week of Month]" caption="Week of Month" numFmtId="0" hierarchy="3" level="1">
      <sharedItems count="6">
        <s v="Wk-1"/>
        <s v="Wk-2"/>
        <s v="Wk-3"/>
        <s v="Wk-4"/>
        <s v="Wk-5"/>
        <s v="Wk-6"/>
      </sharedItems>
    </cacheField>
    <cacheField name="[Measures].[Total Clicks]" caption="Total Clicks" numFmtId="0" hierarchy="22" level="32767"/>
    <cacheField name="[marketing_data].[Date].[Date]" caption="Date" numFmtId="0" hierarchy="20" level="1">
      <sharedItems containsSemiMixedTypes="0" containsNonDate="0" containsString="0"/>
    </cacheField>
  </cacheFields>
  <cacheHierarchies count="39">
    <cacheHierarchy uniqueName="[Date Table].[Date]" caption="Date" attribute="1" time="1" defaultMemberUniqueName="[Date Table].[Date].[All]" allUniqueName="[Date Table].[Date].[All]" dimensionUniqueName="[Date Table]" displayFolder="" count="0" memberValueDatatype="7" unbalanced="0"/>
    <cacheHierarchy uniqueName="[Date Table].[Month]" caption="Month" attribute="1" defaultMemberUniqueName="[Date Table].[Month].[All]" allUniqueName="[Date Table].[Month].[All]" dimensionUniqueName="[Date Table]" displayFolder="" count="0" memberValueDatatype="20" unbalanced="0"/>
    <cacheHierarchy uniqueName="[Date Table].[Month Name]" caption="Month Name" attribute="1" defaultMemberUniqueName="[Date Table].[Month Name].[All]" allUniqueName="[Date Table].[Month Name].[All]" dimensionUniqueName="[Date Table]" displayFolder="" count="0" memberValueDatatype="130" unbalanced="0"/>
    <cacheHierarchy uniqueName="[Date Table].[Week of Month]" caption="Week of Month" attribute="1" defaultMemberUniqueName="[Date Table].[Week of Month].[All]" allUniqueName="[Date Table].[Week of Month].[All]" dimensionUniqueName="[Date Table]" displayFolder="" count="2" memberValueDatatype="130" unbalanced="0">
      <fieldsUsage count="2">
        <fieldUsage x="-1"/>
        <fieldUsage x="0"/>
      </fieldsUsage>
    </cacheHierarchy>
    <cacheHierarchy uniqueName="[Date Table].[Quarter]" caption="Quarter" attribute="1" defaultMemberUniqueName="[Date Table].[Quarter].[All]" allUniqueName="[Date Table].[Quarter].[All]" dimensionUniqueName="[Date Table]" displayFolder="" count="0" memberValueDatatype="130" unbalanced="0"/>
    <cacheHierarchy uniqueName="[marketing_data].[Campaign_ID]" caption="Campaign_ID" attribute="1" defaultMemberUniqueName="[marketing_data].[Campaign_ID].[All]" allUniqueName="[marketing_data].[Campaign_ID].[All]" dimensionUniqueName="[marketing_data]" displayFolder="" count="0" memberValueDatatype="20" unbalanced="0"/>
    <cacheHierarchy uniqueName="[marketing_data].[Company]" caption="Company" attribute="1" defaultMemberUniqueName="[marketing_data].[Company].[All]" allUniqueName="[marketing_data].[Company].[All]" dimensionUniqueName="[marketing_data]" displayFolder="" count="0" memberValueDatatype="130" unbalanced="0"/>
    <cacheHierarchy uniqueName="[marketing_data].[Campaign_Type]" caption="Campaign_Type" attribute="1" defaultMemberUniqueName="[marketing_data].[Campaign_Type].[All]" allUniqueName="[marketing_data].[Campaign_Type].[All]" dimensionUniqueName="[marketing_data]" displayFolder="" count="0" memberValueDatatype="130" unbalanced="0"/>
    <cacheHierarchy uniqueName="[marketing_data].[Target_Audience]" caption="Target_Audience" attribute="1" defaultMemberUniqueName="[marketing_data].[Target_Audience].[All]" allUniqueName="[marketing_data].[Target_Audience].[All]" dimensionUniqueName="[marketing_data]" displayFolder="" count="0" memberValueDatatype="130" unbalanced="0"/>
    <cacheHierarchy uniqueName="[marketing_data].[Duration]" caption="Duration" attribute="1" defaultMemberUniqueName="[marketing_data].[Duration].[All]" allUniqueName="[marketing_data].[Duration].[All]" dimensionUniqueName="[marketing_data]" displayFolder="" count="0" memberValueDatatype="130" unbalanced="0"/>
    <cacheHierarchy uniqueName="[marketing_data].[Channel_Used]" caption="Channel_Used" attribute="1" defaultMemberUniqueName="[marketing_data].[Channel_Used].[All]" allUniqueName="[marketing_data].[Channel_Used].[All]" dimensionUniqueName="[marketing_data]" displayFolder="" count="0" memberValueDatatype="130" unbalanced="0"/>
    <cacheHierarchy uniqueName="[marketing_data].[Conversion_Rate]" caption="Conversion_Rate" attribute="1" defaultMemberUniqueName="[marketing_data].[Conversion_Rate].[All]" allUniqueName="[marketing_data].[Conversion_Rate].[All]" dimensionUniqueName="[marketing_data]" displayFolder="" count="0" memberValueDatatype="5" unbalanced="0"/>
    <cacheHierarchy uniqueName="[marketing_data].[Acquisition_Cost]" caption="Acquisition_Cost" attribute="1" defaultMemberUniqueName="[marketing_data].[Acquisition_Cost].[All]" allUniqueName="[marketing_data].[Acquisition_Cost].[All]" dimensionUniqueName="[marketing_data]" displayFolder="" count="0" memberValueDatatype="5" unbalanced="0"/>
    <cacheHierarchy uniqueName="[marketing_data].[ROI]" caption="ROI" attribute="1" defaultMemberUniqueName="[marketing_data].[ROI].[All]" allUniqueName="[marketing_data].[ROI].[All]" dimensionUniqueName="[marketing_data]" displayFolder="" count="0" memberValueDatatype="5" unbalanced="0"/>
    <cacheHierarchy uniqueName="[marketing_data].[Location]" caption="Location" attribute="1" defaultMemberUniqueName="[marketing_data].[Location].[All]" allUniqueName="[marketing_data].[Location].[All]" dimensionUniqueName="[marketing_data]" displayFolder="" count="0" memberValueDatatype="130" unbalanced="0"/>
    <cacheHierarchy uniqueName="[marketing_data].[Language]" caption="Language" attribute="1" defaultMemberUniqueName="[marketing_data].[Language].[All]" allUniqueName="[marketing_data].[Language].[All]" dimensionUniqueName="[marketing_data]" displayFolder="" count="0" memberValueDatatype="130" unbalanced="0"/>
    <cacheHierarchy uniqueName="[marketing_data].[Clicks]" caption="Clicks" attribute="1" defaultMemberUniqueName="[marketing_data].[Clicks].[All]" allUniqueName="[marketing_data].[Clicks].[All]" dimensionUniqueName="[marketing_data]" displayFolder="" count="0" memberValueDatatype="20" unbalanced="0"/>
    <cacheHierarchy uniqueName="[marketing_data].[Impressions]" caption="Impressions" attribute="1" defaultMemberUniqueName="[marketing_data].[Impressions].[All]" allUniqueName="[marketing_data].[Impressions].[All]" dimensionUniqueName="[marketing_data]" displayFolder="" count="0" memberValueDatatype="20" unbalanced="0"/>
    <cacheHierarchy uniqueName="[marketing_data].[Engagement_Score]" caption="Engagement_Score" attribute="1" defaultMemberUniqueName="[marketing_data].[Engagement_Score].[All]" allUniqueName="[marketing_data].[Engagement_Score].[All]" dimensionUniqueName="[marketing_data]" displayFolder="" count="0" memberValueDatatype="20" unbalanced="0"/>
    <cacheHierarchy uniqueName="[marketing_data].[Customer_Segment]" caption="Customer_Segment" attribute="1" defaultMemberUniqueName="[marketing_data].[Customer_Segment].[All]" allUniqueName="[marketing_data].[Customer_Segment].[All]" dimensionUniqueName="[marketing_data]" displayFolder="" count="0" memberValueDatatype="130" unbalanced="0"/>
    <cacheHierarchy uniqueName="[marketing_data].[Date]" caption="Date" attribute="1" time="1" defaultMemberUniqueName="[marketing_data].[Date].[All]" allUniqueName="[marketing_data].[Date].[All]" dimensionUniqueName="[marketing_data]" displayFolder="" count="2" memberValueDatatype="7" unbalanced="0">
      <fieldsUsage count="2">
        <fieldUsage x="-1"/>
        <fieldUsage x="2"/>
      </fieldsUsage>
    </cacheHierarchy>
    <cacheHierarchy uniqueName="[Measures].[Total Impression]" caption="Total Impression" measure="1" displayFolder="" measureGroup="marketing_data" count="0"/>
    <cacheHierarchy uniqueName="[Measures].[Total Clicks]" caption="Total Clicks" measure="1" displayFolder="" measureGroup="marketing_data" count="0" oneField="1">
      <fieldsUsage count="1">
        <fieldUsage x="1"/>
      </fieldsUsage>
    </cacheHierarchy>
    <cacheHierarchy uniqueName="[Measures].[Avg Conversion Rate]" caption="Avg Conversion Rate" measure="1" displayFolder="" measureGroup="marketing_data" count="0"/>
    <cacheHierarchy uniqueName="[Measures].[Avg Acquisition Cost]" caption="Avg Acquisition Cost" measure="1" displayFolder="" measureGroup="marketing_data" count="0"/>
    <cacheHierarchy uniqueName="[Measures].[ROI.]" caption="ROI." measure="1" displayFolder="" measureGroup="marketing_data" count="0"/>
    <cacheHierarchy uniqueName="[Measures].[PM Impressions]" caption="PM Impressions" measure="1" displayFolder="" measureGroup="marketing_data" count="0"/>
    <cacheHierarchy uniqueName="[Measures].[PM Clicks]" caption="PM Clicks" measure="1" displayFolder="" measureGroup="marketing_data" count="0"/>
    <cacheHierarchy uniqueName="[Measures].[PM ACR]" caption="PM ACR" measure="1" displayFolder="" measureGroup="marketing_data" count="0"/>
    <cacheHierarchy uniqueName="[Measures].[PM AAC]" caption="PM AAC" measure="1" displayFolder="" measureGroup="marketing_data" count="0"/>
    <cacheHierarchy uniqueName="[Measures].[PM ROI]" caption="PM ROI" measure="1" displayFolder="" measureGroup="marketing_data" count="0"/>
    <cacheHierarchy uniqueName="[Measures].[MOM% Impression]" caption="MOM% Impression" measure="1" displayFolder="" measureGroup="marketing_data" count="0"/>
    <cacheHierarchy uniqueName="[Measures].[MOM% Clicks]" caption="MOM% Clicks" measure="1" displayFolder="" measureGroup="marketing_data" count="0"/>
    <cacheHierarchy uniqueName="[Measures].[MOM% ACR]" caption="MOM% ACR" measure="1" displayFolder="" measureGroup="marketing_data" count="0"/>
    <cacheHierarchy uniqueName="[Measures].[MOM% AAC]" caption="MOM% AAC" measure="1" displayFolder="" measureGroup="marketing_data" count="0"/>
    <cacheHierarchy uniqueName="[Measures].[MOM% ROI]" caption="MOM% ROI" measure="1" displayFolder="" measureGroup="marketing_data" count="0"/>
    <cacheHierarchy uniqueName="[Measures].[__XL_Count marketing_data]" caption="__XL_Count marketing_data" measure="1" displayFolder="" measureGroup="marketing_data" count="0" hidden="1"/>
    <cacheHierarchy uniqueName="[Measures].[__XL_Count Date Table]" caption="__XL_Count Date Table" measure="1" displayFolder="" measureGroup="Date Table" count="0" hidden="1"/>
    <cacheHierarchy uniqueName="[Measures].[__No measures defined]" caption="__No measures defined" measure="1" displayFolder="" count="0" hidden="1"/>
  </cacheHierarchies>
  <kpis count="0"/>
  <dimensions count="3">
    <dimension name="Date Table" uniqueName="[Date Table]" caption="Date Table"/>
    <dimension name="marketing_data" uniqueName="[marketing_data]" caption="marketing_data"/>
    <dimension measure="1" name="Measures" uniqueName="[Measures]" caption="Measures"/>
  </dimensions>
  <measureGroups count="2">
    <measureGroup name="Date Table" caption="Date Table"/>
    <measureGroup name="marketing_data" caption="marketing_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75.657738541668" createdVersion="5" refreshedVersion="7" minRefreshableVersion="3" recordCount="0" supportSubquery="1" supportAdvancedDrill="1" xr:uid="{B308785B-C66C-4540-BCB0-0A90AE29023D}">
  <cacheSource type="external" connectionId="3"/>
  <cacheFields count="3">
    <cacheField name="[Date Table].[Week of Month].[Week of Month]" caption="Week of Month" numFmtId="0" hierarchy="3" level="1">
      <sharedItems count="6">
        <s v="Wk-1"/>
        <s v="Wk-2"/>
        <s v="Wk-3"/>
        <s v="Wk-4"/>
        <s v="Wk-5"/>
        <s v="Wk-6"/>
      </sharedItems>
    </cacheField>
    <cacheField name="[Measures].[Avg Conversion Rate]" caption="Avg Conversion Rate" numFmtId="0" hierarchy="23" level="32767"/>
    <cacheField name="[marketing_data].[Date].[Date]" caption="Date" numFmtId="0" hierarchy="20" level="1">
      <sharedItems containsSemiMixedTypes="0" containsNonDate="0" containsString="0"/>
    </cacheField>
  </cacheFields>
  <cacheHierarchies count="39">
    <cacheHierarchy uniqueName="[Date Table].[Date]" caption="Date" attribute="1" time="1" defaultMemberUniqueName="[Date Table].[Date].[All]" allUniqueName="[Date Table].[Date].[All]" dimensionUniqueName="[Date Table]" displayFolder="" count="0" memberValueDatatype="7" unbalanced="0"/>
    <cacheHierarchy uniqueName="[Date Table].[Month]" caption="Month" attribute="1" defaultMemberUniqueName="[Date Table].[Month].[All]" allUniqueName="[Date Table].[Month].[All]" dimensionUniqueName="[Date Table]" displayFolder="" count="0" memberValueDatatype="20" unbalanced="0"/>
    <cacheHierarchy uniqueName="[Date Table].[Month Name]" caption="Month Name" attribute="1" defaultMemberUniqueName="[Date Table].[Month Name].[All]" allUniqueName="[Date Table].[Month Name].[All]" dimensionUniqueName="[Date Table]" displayFolder="" count="0" memberValueDatatype="130" unbalanced="0"/>
    <cacheHierarchy uniqueName="[Date Table].[Week of Month]" caption="Week of Month" attribute="1" defaultMemberUniqueName="[Date Table].[Week of Month].[All]" allUniqueName="[Date Table].[Week of Month].[All]" dimensionUniqueName="[Date Table]" displayFolder="" count="2" memberValueDatatype="130" unbalanced="0">
      <fieldsUsage count="2">
        <fieldUsage x="-1"/>
        <fieldUsage x="0"/>
      </fieldsUsage>
    </cacheHierarchy>
    <cacheHierarchy uniqueName="[Date Table].[Quarter]" caption="Quarter" attribute="1" defaultMemberUniqueName="[Date Table].[Quarter].[All]" allUniqueName="[Date Table].[Quarter].[All]" dimensionUniqueName="[Date Table]" displayFolder="" count="0" memberValueDatatype="130" unbalanced="0"/>
    <cacheHierarchy uniqueName="[marketing_data].[Campaign_ID]" caption="Campaign_ID" attribute="1" defaultMemberUniqueName="[marketing_data].[Campaign_ID].[All]" allUniqueName="[marketing_data].[Campaign_ID].[All]" dimensionUniqueName="[marketing_data]" displayFolder="" count="0" memberValueDatatype="20" unbalanced="0"/>
    <cacheHierarchy uniqueName="[marketing_data].[Company]" caption="Company" attribute="1" defaultMemberUniqueName="[marketing_data].[Company].[All]" allUniqueName="[marketing_data].[Company].[All]" dimensionUniqueName="[marketing_data]" displayFolder="" count="0" memberValueDatatype="130" unbalanced="0"/>
    <cacheHierarchy uniqueName="[marketing_data].[Campaign_Type]" caption="Campaign_Type" attribute="1" defaultMemberUniqueName="[marketing_data].[Campaign_Type].[All]" allUniqueName="[marketing_data].[Campaign_Type].[All]" dimensionUniqueName="[marketing_data]" displayFolder="" count="0" memberValueDatatype="130" unbalanced="0"/>
    <cacheHierarchy uniqueName="[marketing_data].[Target_Audience]" caption="Target_Audience" attribute="1" defaultMemberUniqueName="[marketing_data].[Target_Audience].[All]" allUniqueName="[marketing_data].[Target_Audience].[All]" dimensionUniqueName="[marketing_data]" displayFolder="" count="0" memberValueDatatype="130" unbalanced="0"/>
    <cacheHierarchy uniqueName="[marketing_data].[Duration]" caption="Duration" attribute="1" defaultMemberUniqueName="[marketing_data].[Duration].[All]" allUniqueName="[marketing_data].[Duration].[All]" dimensionUniqueName="[marketing_data]" displayFolder="" count="0" memberValueDatatype="130" unbalanced="0"/>
    <cacheHierarchy uniqueName="[marketing_data].[Channel_Used]" caption="Channel_Used" attribute="1" defaultMemberUniqueName="[marketing_data].[Channel_Used].[All]" allUniqueName="[marketing_data].[Channel_Used].[All]" dimensionUniqueName="[marketing_data]" displayFolder="" count="0" memberValueDatatype="130" unbalanced="0"/>
    <cacheHierarchy uniqueName="[marketing_data].[Conversion_Rate]" caption="Conversion_Rate" attribute="1" defaultMemberUniqueName="[marketing_data].[Conversion_Rate].[All]" allUniqueName="[marketing_data].[Conversion_Rate].[All]" dimensionUniqueName="[marketing_data]" displayFolder="" count="0" memberValueDatatype="5" unbalanced="0"/>
    <cacheHierarchy uniqueName="[marketing_data].[Acquisition_Cost]" caption="Acquisition_Cost" attribute="1" defaultMemberUniqueName="[marketing_data].[Acquisition_Cost].[All]" allUniqueName="[marketing_data].[Acquisition_Cost].[All]" dimensionUniqueName="[marketing_data]" displayFolder="" count="0" memberValueDatatype="5" unbalanced="0"/>
    <cacheHierarchy uniqueName="[marketing_data].[ROI]" caption="ROI" attribute="1" defaultMemberUniqueName="[marketing_data].[ROI].[All]" allUniqueName="[marketing_data].[ROI].[All]" dimensionUniqueName="[marketing_data]" displayFolder="" count="0" memberValueDatatype="5" unbalanced="0"/>
    <cacheHierarchy uniqueName="[marketing_data].[Location]" caption="Location" attribute="1" defaultMemberUniqueName="[marketing_data].[Location].[All]" allUniqueName="[marketing_data].[Location].[All]" dimensionUniqueName="[marketing_data]" displayFolder="" count="0" memberValueDatatype="130" unbalanced="0"/>
    <cacheHierarchy uniqueName="[marketing_data].[Language]" caption="Language" attribute="1" defaultMemberUniqueName="[marketing_data].[Language].[All]" allUniqueName="[marketing_data].[Language].[All]" dimensionUniqueName="[marketing_data]" displayFolder="" count="0" memberValueDatatype="130" unbalanced="0"/>
    <cacheHierarchy uniqueName="[marketing_data].[Clicks]" caption="Clicks" attribute="1" defaultMemberUniqueName="[marketing_data].[Clicks].[All]" allUniqueName="[marketing_data].[Clicks].[All]" dimensionUniqueName="[marketing_data]" displayFolder="" count="0" memberValueDatatype="20" unbalanced="0"/>
    <cacheHierarchy uniqueName="[marketing_data].[Impressions]" caption="Impressions" attribute="1" defaultMemberUniqueName="[marketing_data].[Impressions].[All]" allUniqueName="[marketing_data].[Impressions].[All]" dimensionUniqueName="[marketing_data]" displayFolder="" count="0" memberValueDatatype="20" unbalanced="0"/>
    <cacheHierarchy uniqueName="[marketing_data].[Engagement_Score]" caption="Engagement_Score" attribute="1" defaultMemberUniqueName="[marketing_data].[Engagement_Score].[All]" allUniqueName="[marketing_data].[Engagement_Score].[All]" dimensionUniqueName="[marketing_data]" displayFolder="" count="0" memberValueDatatype="20" unbalanced="0"/>
    <cacheHierarchy uniqueName="[marketing_data].[Customer_Segment]" caption="Customer_Segment" attribute="1" defaultMemberUniqueName="[marketing_data].[Customer_Segment].[All]" allUniqueName="[marketing_data].[Customer_Segment].[All]" dimensionUniqueName="[marketing_data]" displayFolder="" count="0" memberValueDatatype="130" unbalanced="0"/>
    <cacheHierarchy uniqueName="[marketing_data].[Date]" caption="Date" attribute="1" time="1" defaultMemberUniqueName="[marketing_data].[Date].[All]" allUniqueName="[marketing_data].[Date].[All]" dimensionUniqueName="[marketing_data]" displayFolder="" count="2" memberValueDatatype="7" unbalanced="0">
      <fieldsUsage count="2">
        <fieldUsage x="-1"/>
        <fieldUsage x="2"/>
      </fieldsUsage>
    </cacheHierarchy>
    <cacheHierarchy uniqueName="[Measures].[Total Impression]" caption="Total Impression" measure="1" displayFolder="" measureGroup="marketing_data" count="0"/>
    <cacheHierarchy uniqueName="[Measures].[Total Clicks]" caption="Total Clicks" measure="1" displayFolder="" measureGroup="marketing_data" count="0"/>
    <cacheHierarchy uniqueName="[Measures].[Avg Conversion Rate]" caption="Avg Conversion Rate" measure="1" displayFolder="" measureGroup="marketing_data" count="0" oneField="1">
      <fieldsUsage count="1">
        <fieldUsage x="1"/>
      </fieldsUsage>
    </cacheHierarchy>
    <cacheHierarchy uniqueName="[Measures].[Avg Acquisition Cost]" caption="Avg Acquisition Cost" measure="1" displayFolder="" measureGroup="marketing_data" count="0"/>
    <cacheHierarchy uniqueName="[Measures].[ROI.]" caption="ROI." measure="1" displayFolder="" measureGroup="marketing_data" count="0"/>
    <cacheHierarchy uniqueName="[Measures].[PM Impressions]" caption="PM Impressions" measure="1" displayFolder="" measureGroup="marketing_data" count="0"/>
    <cacheHierarchy uniqueName="[Measures].[PM Clicks]" caption="PM Clicks" measure="1" displayFolder="" measureGroup="marketing_data" count="0"/>
    <cacheHierarchy uniqueName="[Measures].[PM ACR]" caption="PM ACR" measure="1" displayFolder="" measureGroup="marketing_data" count="0"/>
    <cacheHierarchy uniqueName="[Measures].[PM AAC]" caption="PM AAC" measure="1" displayFolder="" measureGroup="marketing_data" count="0"/>
    <cacheHierarchy uniqueName="[Measures].[PM ROI]" caption="PM ROI" measure="1" displayFolder="" measureGroup="marketing_data" count="0"/>
    <cacheHierarchy uniqueName="[Measures].[MOM% Impression]" caption="MOM% Impression" measure="1" displayFolder="" measureGroup="marketing_data" count="0"/>
    <cacheHierarchy uniqueName="[Measures].[MOM% Clicks]" caption="MOM% Clicks" measure="1" displayFolder="" measureGroup="marketing_data" count="0"/>
    <cacheHierarchy uniqueName="[Measures].[MOM% ACR]" caption="MOM% ACR" measure="1" displayFolder="" measureGroup="marketing_data" count="0"/>
    <cacheHierarchy uniqueName="[Measures].[MOM% AAC]" caption="MOM% AAC" measure="1" displayFolder="" measureGroup="marketing_data" count="0"/>
    <cacheHierarchy uniqueName="[Measures].[MOM% ROI]" caption="MOM% ROI" measure="1" displayFolder="" measureGroup="marketing_data" count="0"/>
    <cacheHierarchy uniqueName="[Measures].[__XL_Count marketing_data]" caption="__XL_Count marketing_data" measure="1" displayFolder="" measureGroup="marketing_data" count="0" hidden="1"/>
    <cacheHierarchy uniqueName="[Measures].[__XL_Count Date Table]" caption="__XL_Count Date Table" measure="1" displayFolder="" measureGroup="Date Table" count="0" hidden="1"/>
    <cacheHierarchy uniqueName="[Measures].[__No measures defined]" caption="__No measures defined" measure="1" displayFolder="" count="0" hidden="1"/>
  </cacheHierarchies>
  <kpis count="0"/>
  <dimensions count="3">
    <dimension name="Date Table" uniqueName="[Date Table]" caption="Date Table"/>
    <dimension name="marketing_data" uniqueName="[marketing_data]" caption="marketing_data"/>
    <dimension measure="1" name="Measures" uniqueName="[Measures]" caption="Measures"/>
  </dimensions>
  <measureGroups count="2">
    <measureGroup name="Date Table" caption="Date Table"/>
    <measureGroup name="marketing_data" caption="marketing_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75.657740509261" createdVersion="5" refreshedVersion="7" minRefreshableVersion="3" recordCount="0" supportSubquery="1" supportAdvancedDrill="1" xr:uid="{3ADA3879-4B86-4DAE-85EE-D40EA9EF0DEB}">
  <cacheSource type="external" connectionId="3"/>
  <cacheFields count="3">
    <cacheField name="[Date Table].[Week of Month].[Week of Month]" caption="Week of Month" numFmtId="0" hierarchy="3" level="1">
      <sharedItems count="6">
        <s v="Wk-1"/>
        <s v="Wk-2"/>
        <s v="Wk-3"/>
        <s v="Wk-4"/>
        <s v="Wk-5"/>
        <s v="Wk-6"/>
      </sharedItems>
    </cacheField>
    <cacheField name="[Measures].[Avg Acquisition Cost]" caption="Avg Acquisition Cost" numFmtId="0" hierarchy="24" level="32767"/>
    <cacheField name="[marketing_data].[Date].[Date]" caption="Date" numFmtId="0" hierarchy="20" level="1">
      <sharedItems containsSemiMixedTypes="0" containsNonDate="0" containsString="0"/>
    </cacheField>
  </cacheFields>
  <cacheHierarchies count="39">
    <cacheHierarchy uniqueName="[Date Table].[Date]" caption="Date" attribute="1" time="1" defaultMemberUniqueName="[Date Table].[Date].[All]" allUniqueName="[Date Table].[Date].[All]" dimensionUniqueName="[Date Table]" displayFolder="" count="0" memberValueDatatype="7" unbalanced="0"/>
    <cacheHierarchy uniqueName="[Date Table].[Month]" caption="Month" attribute="1" defaultMemberUniqueName="[Date Table].[Month].[All]" allUniqueName="[Date Table].[Month].[All]" dimensionUniqueName="[Date Table]" displayFolder="" count="0" memberValueDatatype="20" unbalanced="0"/>
    <cacheHierarchy uniqueName="[Date Table].[Month Name]" caption="Month Name" attribute="1" defaultMemberUniqueName="[Date Table].[Month Name].[All]" allUniqueName="[Date Table].[Month Name].[All]" dimensionUniqueName="[Date Table]" displayFolder="" count="0" memberValueDatatype="130" unbalanced="0"/>
    <cacheHierarchy uniqueName="[Date Table].[Week of Month]" caption="Week of Month" attribute="1" defaultMemberUniqueName="[Date Table].[Week of Month].[All]" allUniqueName="[Date Table].[Week of Month].[All]" dimensionUniqueName="[Date Table]" displayFolder="" count="2" memberValueDatatype="130" unbalanced="0">
      <fieldsUsage count="2">
        <fieldUsage x="-1"/>
        <fieldUsage x="0"/>
      </fieldsUsage>
    </cacheHierarchy>
    <cacheHierarchy uniqueName="[Date Table].[Quarter]" caption="Quarter" attribute="1" defaultMemberUniqueName="[Date Table].[Quarter].[All]" allUniqueName="[Date Table].[Quarter].[All]" dimensionUniqueName="[Date Table]" displayFolder="" count="0" memberValueDatatype="130" unbalanced="0"/>
    <cacheHierarchy uniqueName="[marketing_data].[Campaign_ID]" caption="Campaign_ID" attribute="1" defaultMemberUniqueName="[marketing_data].[Campaign_ID].[All]" allUniqueName="[marketing_data].[Campaign_ID].[All]" dimensionUniqueName="[marketing_data]" displayFolder="" count="0" memberValueDatatype="20" unbalanced="0"/>
    <cacheHierarchy uniqueName="[marketing_data].[Company]" caption="Company" attribute="1" defaultMemberUniqueName="[marketing_data].[Company].[All]" allUniqueName="[marketing_data].[Company].[All]" dimensionUniqueName="[marketing_data]" displayFolder="" count="0" memberValueDatatype="130" unbalanced="0"/>
    <cacheHierarchy uniqueName="[marketing_data].[Campaign_Type]" caption="Campaign_Type" attribute="1" defaultMemberUniqueName="[marketing_data].[Campaign_Type].[All]" allUniqueName="[marketing_data].[Campaign_Type].[All]" dimensionUniqueName="[marketing_data]" displayFolder="" count="0" memberValueDatatype="130" unbalanced="0"/>
    <cacheHierarchy uniqueName="[marketing_data].[Target_Audience]" caption="Target_Audience" attribute="1" defaultMemberUniqueName="[marketing_data].[Target_Audience].[All]" allUniqueName="[marketing_data].[Target_Audience].[All]" dimensionUniqueName="[marketing_data]" displayFolder="" count="0" memberValueDatatype="130" unbalanced="0"/>
    <cacheHierarchy uniqueName="[marketing_data].[Duration]" caption="Duration" attribute="1" defaultMemberUniqueName="[marketing_data].[Duration].[All]" allUniqueName="[marketing_data].[Duration].[All]" dimensionUniqueName="[marketing_data]" displayFolder="" count="0" memberValueDatatype="130" unbalanced="0"/>
    <cacheHierarchy uniqueName="[marketing_data].[Channel_Used]" caption="Channel_Used" attribute="1" defaultMemberUniqueName="[marketing_data].[Channel_Used].[All]" allUniqueName="[marketing_data].[Channel_Used].[All]" dimensionUniqueName="[marketing_data]" displayFolder="" count="0" memberValueDatatype="130" unbalanced="0"/>
    <cacheHierarchy uniqueName="[marketing_data].[Conversion_Rate]" caption="Conversion_Rate" attribute="1" defaultMemberUniqueName="[marketing_data].[Conversion_Rate].[All]" allUniqueName="[marketing_data].[Conversion_Rate].[All]" dimensionUniqueName="[marketing_data]" displayFolder="" count="0" memberValueDatatype="5" unbalanced="0"/>
    <cacheHierarchy uniqueName="[marketing_data].[Acquisition_Cost]" caption="Acquisition_Cost" attribute="1" defaultMemberUniqueName="[marketing_data].[Acquisition_Cost].[All]" allUniqueName="[marketing_data].[Acquisition_Cost].[All]" dimensionUniqueName="[marketing_data]" displayFolder="" count="0" memberValueDatatype="5" unbalanced="0"/>
    <cacheHierarchy uniqueName="[marketing_data].[ROI]" caption="ROI" attribute="1" defaultMemberUniqueName="[marketing_data].[ROI].[All]" allUniqueName="[marketing_data].[ROI].[All]" dimensionUniqueName="[marketing_data]" displayFolder="" count="0" memberValueDatatype="5" unbalanced="0"/>
    <cacheHierarchy uniqueName="[marketing_data].[Location]" caption="Location" attribute="1" defaultMemberUniqueName="[marketing_data].[Location].[All]" allUniqueName="[marketing_data].[Location].[All]" dimensionUniqueName="[marketing_data]" displayFolder="" count="0" memberValueDatatype="130" unbalanced="0"/>
    <cacheHierarchy uniqueName="[marketing_data].[Language]" caption="Language" attribute="1" defaultMemberUniqueName="[marketing_data].[Language].[All]" allUniqueName="[marketing_data].[Language].[All]" dimensionUniqueName="[marketing_data]" displayFolder="" count="0" memberValueDatatype="130" unbalanced="0"/>
    <cacheHierarchy uniqueName="[marketing_data].[Clicks]" caption="Clicks" attribute="1" defaultMemberUniqueName="[marketing_data].[Clicks].[All]" allUniqueName="[marketing_data].[Clicks].[All]" dimensionUniqueName="[marketing_data]" displayFolder="" count="0" memberValueDatatype="20" unbalanced="0"/>
    <cacheHierarchy uniqueName="[marketing_data].[Impressions]" caption="Impressions" attribute="1" defaultMemberUniqueName="[marketing_data].[Impressions].[All]" allUniqueName="[marketing_data].[Impressions].[All]" dimensionUniqueName="[marketing_data]" displayFolder="" count="0" memberValueDatatype="20" unbalanced="0"/>
    <cacheHierarchy uniqueName="[marketing_data].[Engagement_Score]" caption="Engagement_Score" attribute="1" defaultMemberUniqueName="[marketing_data].[Engagement_Score].[All]" allUniqueName="[marketing_data].[Engagement_Score].[All]" dimensionUniqueName="[marketing_data]" displayFolder="" count="0" memberValueDatatype="20" unbalanced="0"/>
    <cacheHierarchy uniqueName="[marketing_data].[Customer_Segment]" caption="Customer_Segment" attribute="1" defaultMemberUniqueName="[marketing_data].[Customer_Segment].[All]" allUniqueName="[marketing_data].[Customer_Segment].[All]" dimensionUniqueName="[marketing_data]" displayFolder="" count="0" memberValueDatatype="130" unbalanced="0"/>
    <cacheHierarchy uniqueName="[marketing_data].[Date]" caption="Date" attribute="1" time="1" defaultMemberUniqueName="[marketing_data].[Date].[All]" allUniqueName="[marketing_data].[Date].[All]" dimensionUniqueName="[marketing_data]" displayFolder="" count="2" memberValueDatatype="7" unbalanced="0">
      <fieldsUsage count="2">
        <fieldUsage x="-1"/>
        <fieldUsage x="2"/>
      </fieldsUsage>
    </cacheHierarchy>
    <cacheHierarchy uniqueName="[Measures].[Total Impression]" caption="Total Impression" measure="1" displayFolder="" measureGroup="marketing_data" count="0"/>
    <cacheHierarchy uniqueName="[Measures].[Total Clicks]" caption="Total Clicks" measure="1" displayFolder="" measureGroup="marketing_data" count="0"/>
    <cacheHierarchy uniqueName="[Measures].[Avg Conversion Rate]" caption="Avg Conversion Rate" measure="1" displayFolder="" measureGroup="marketing_data" count="0"/>
    <cacheHierarchy uniqueName="[Measures].[Avg Acquisition Cost]" caption="Avg Acquisition Cost" measure="1" displayFolder="" measureGroup="marketing_data" count="0" oneField="1">
      <fieldsUsage count="1">
        <fieldUsage x="1"/>
      </fieldsUsage>
    </cacheHierarchy>
    <cacheHierarchy uniqueName="[Measures].[ROI.]" caption="ROI." measure="1" displayFolder="" measureGroup="marketing_data" count="0"/>
    <cacheHierarchy uniqueName="[Measures].[PM Impressions]" caption="PM Impressions" measure="1" displayFolder="" measureGroup="marketing_data" count="0"/>
    <cacheHierarchy uniqueName="[Measures].[PM Clicks]" caption="PM Clicks" measure="1" displayFolder="" measureGroup="marketing_data" count="0"/>
    <cacheHierarchy uniqueName="[Measures].[PM ACR]" caption="PM ACR" measure="1" displayFolder="" measureGroup="marketing_data" count="0"/>
    <cacheHierarchy uniqueName="[Measures].[PM AAC]" caption="PM AAC" measure="1" displayFolder="" measureGroup="marketing_data" count="0"/>
    <cacheHierarchy uniqueName="[Measures].[PM ROI]" caption="PM ROI" measure="1" displayFolder="" measureGroup="marketing_data" count="0"/>
    <cacheHierarchy uniqueName="[Measures].[MOM% Impression]" caption="MOM% Impression" measure="1" displayFolder="" measureGroup="marketing_data" count="0"/>
    <cacheHierarchy uniqueName="[Measures].[MOM% Clicks]" caption="MOM% Clicks" measure="1" displayFolder="" measureGroup="marketing_data" count="0"/>
    <cacheHierarchy uniqueName="[Measures].[MOM% ACR]" caption="MOM% ACR" measure="1" displayFolder="" measureGroup="marketing_data" count="0"/>
    <cacheHierarchy uniqueName="[Measures].[MOM% AAC]" caption="MOM% AAC" measure="1" displayFolder="" measureGroup="marketing_data" count="0"/>
    <cacheHierarchy uniqueName="[Measures].[MOM% ROI]" caption="MOM% ROI" measure="1" displayFolder="" measureGroup="marketing_data" count="0"/>
    <cacheHierarchy uniqueName="[Measures].[__XL_Count marketing_data]" caption="__XL_Count marketing_data" measure="1" displayFolder="" measureGroup="marketing_data" count="0" hidden="1"/>
    <cacheHierarchy uniqueName="[Measures].[__XL_Count Date Table]" caption="__XL_Count Date Table" measure="1" displayFolder="" measureGroup="Date Table" count="0" hidden="1"/>
    <cacheHierarchy uniqueName="[Measures].[__No measures defined]" caption="__No measures defined" measure="1" displayFolder="" count="0" hidden="1"/>
  </cacheHierarchies>
  <kpis count="0"/>
  <dimensions count="3">
    <dimension name="Date Table" uniqueName="[Date Table]" caption="Date Table"/>
    <dimension name="marketing_data" uniqueName="[marketing_data]" caption="marketing_data"/>
    <dimension measure="1" name="Measures" uniqueName="[Measures]" caption="Measures"/>
  </dimensions>
  <measureGroups count="2">
    <measureGroup name="Date Table" caption="Date Table"/>
    <measureGroup name="marketing_data" caption="marketing_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75.657742476855" createdVersion="5" refreshedVersion="7" minRefreshableVersion="3" recordCount="0" supportSubquery="1" supportAdvancedDrill="1" xr:uid="{F363FCB5-505A-47F1-9EBE-473BF33092DF}">
  <cacheSource type="external" connectionId="3"/>
  <cacheFields count="3">
    <cacheField name="[Date Table].[Week of Month].[Week of Month]" caption="Week of Month" numFmtId="0" hierarchy="3" level="1">
      <sharedItems count="6">
        <s v="Wk-1"/>
        <s v="Wk-2"/>
        <s v="Wk-3"/>
        <s v="Wk-4"/>
        <s v="Wk-5"/>
        <s v="Wk-6"/>
      </sharedItems>
    </cacheField>
    <cacheField name="[Measures].[ROI.]" caption="ROI." numFmtId="0" hierarchy="25" level="32767"/>
    <cacheField name="[marketing_data].[Date].[Date]" caption="Date" numFmtId="0" hierarchy="20" level="1">
      <sharedItems containsSemiMixedTypes="0" containsNonDate="0" containsString="0"/>
    </cacheField>
  </cacheFields>
  <cacheHierarchies count="39">
    <cacheHierarchy uniqueName="[Date Table].[Date]" caption="Date" attribute="1" time="1" defaultMemberUniqueName="[Date Table].[Date].[All]" allUniqueName="[Date Table].[Date].[All]" dimensionUniqueName="[Date Table]" displayFolder="" count="0" memberValueDatatype="7" unbalanced="0"/>
    <cacheHierarchy uniqueName="[Date Table].[Month]" caption="Month" attribute="1" defaultMemberUniqueName="[Date Table].[Month].[All]" allUniqueName="[Date Table].[Month].[All]" dimensionUniqueName="[Date Table]" displayFolder="" count="0" memberValueDatatype="20" unbalanced="0"/>
    <cacheHierarchy uniqueName="[Date Table].[Month Name]" caption="Month Name" attribute="1" defaultMemberUniqueName="[Date Table].[Month Name].[All]" allUniqueName="[Date Table].[Month Name].[All]" dimensionUniqueName="[Date Table]" displayFolder="" count="0" memberValueDatatype="130" unbalanced="0"/>
    <cacheHierarchy uniqueName="[Date Table].[Week of Month]" caption="Week of Month" attribute="1" defaultMemberUniqueName="[Date Table].[Week of Month].[All]" allUniqueName="[Date Table].[Week of Month].[All]" dimensionUniqueName="[Date Table]" displayFolder="" count="2" memberValueDatatype="130" unbalanced="0">
      <fieldsUsage count="2">
        <fieldUsage x="-1"/>
        <fieldUsage x="0"/>
      </fieldsUsage>
    </cacheHierarchy>
    <cacheHierarchy uniqueName="[Date Table].[Quarter]" caption="Quarter" attribute="1" defaultMemberUniqueName="[Date Table].[Quarter].[All]" allUniqueName="[Date Table].[Quarter].[All]" dimensionUniqueName="[Date Table]" displayFolder="" count="0" memberValueDatatype="130" unbalanced="0"/>
    <cacheHierarchy uniqueName="[marketing_data].[Campaign_ID]" caption="Campaign_ID" attribute="1" defaultMemberUniqueName="[marketing_data].[Campaign_ID].[All]" allUniqueName="[marketing_data].[Campaign_ID].[All]" dimensionUniqueName="[marketing_data]" displayFolder="" count="0" memberValueDatatype="20" unbalanced="0"/>
    <cacheHierarchy uniqueName="[marketing_data].[Company]" caption="Company" attribute="1" defaultMemberUniqueName="[marketing_data].[Company].[All]" allUniqueName="[marketing_data].[Company].[All]" dimensionUniqueName="[marketing_data]" displayFolder="" count="0" memberValueDatatype="130" unbalanced="0"/>
    <cacheHierarchy uniqueName="[marketing_data].[Campaign_Type]" caption="Campaign_Type" attribute="1" defaultMemberUniqueName="[marketing_data].[Campaign_Type].[All]" allUniqueName="[marketing_data].[Campaign_Type].[All]" dimensionUniqueName="[marketing_data]" displayFolder="" count="0" memberValueDatatype="130" unbalanced="0"/>
    <cacheHierarchy uniqueName="[marketing_data].[Target_Audience]" caption="Target_Audience" attribute="1" defaultMemberUniqueName="[marketing_data].[Target_Audience].[All]" allUniqueName="[marketing_data].[Target_Audience].[All]" dimensionUniqueName="[marketing_data]" displayFolder="" count="0" memberValueDatatype="130" unbalanced="0"/>
    <cacheHierarchy uniqueName="[marketing_data].[Duration]" caption="Duration" attribute="1" defaultMemberUniqueName="[marketing_data].[Duration].[All]" allUniqueName="[marketing_data].[Duration].[All]" dimensionUniqueName="[marketing_data]" displayFolder="" count="0" memberValueDatatype="130" unbalanced="0"/>
    <cacheHierarchy uniqueName="[marketing_data].[Channel_Used]" caption="Channel_Used" attribute="1" defaultMemberUniqueName="[marketing_data].[Channel_Used].[All]" allUniqueName="[marketing_data].[Channel_Used].[All]" dimensionUniqueName="[marketing_data]" displayFolder="" count="0" memberValueDatatype="130" unbalanced="0"/>
    <cacheHierarchy uniqueName="[marketing_data].[Conversion_Rate]" caption="Conversion_Rate" attribute="1" defaultMemberUniqueName="[marketing_data].[Conversion_Rate].[All]" allUniqueName="[marketing_data].[Conversion_Rate].[All]" dimensionUniqueName="[marketing_data]" displayFolder="" count="0" memberValueDatatype="5" unbalanced="0"/>
    <cacheHierarchy uniqueName="[marketing_data].[Acquisition_Cost]" caption="Acquisition_Cost" attribute="1" defaultMemberUniqueName="[marketing_data].[Acquisition_Cost].[All]" allUniqueName="[marketing_data].[Acquisition_Cost].[All]" dimensionUniqueName="[marketing_data]" displayFolder="" count="0" memberValueDatatype="5" unbalanced="0"/>
    <cacheHierarchy uniqueName="[marketing_data].[ROI]" caption="ROI" attribute="1" defaultMemberUniqueName="[marketing_data].[ROI].[All]" allUniqueName="[marketing_data].[ROI].[All]" dimensionUniqueName="[marketing_data]" displayFolder="" count="0" memberValueDatatype="5" unbalanced="0"/>
    <cacheHierarchy uniqueName="[marketing_data].[Location]" caption="Location" attribute="1" defaultMemberUniqueName="[marketing_data].[Location].[All]" allUniqueName="[marketing_data].[Location].[All]" dimensionUniqueName="[marketing_data]" displayFolder="" count="0" memberValueDatatype="130" unbalanced="0"/>
    <cacheHierarchy uniqueName="[marketing_data].[Language]" caption="Language" attribute="1" defaultMemberUniqueName="[marketing_data].[Language].[All]" allUniqueName="[marketing_data].[Language].[All]" dimensionUniqueName="[marketing_data]" displayFolder="" count="0" memberValueDatatype="130" unbalanced="0"/>
    <cacheHierarchy uniqueName="[marketing_data].[Clicks]" caption="Clicks" attribute="1" defaultMemberUniqueName="[marketing_data].[Clicks].[All]" allUniqueName="[marketing_data].[Clicks].[All]" dimensionUniqueName="[marketing_data]" displayFolder="" count="0" memberValueDatatype="20" unbalanced="0"/>
    <cacheHierarchy uniqueName="[marketing_data].[Impressions]" caption="Impressions" attribute="1" defaultMemberUniqueName="[marketing_data].[Impressions].[All]" allUniqueName="[marketing_data].[Impressions].[All]" dimensionUniqueName="[marketing_data]" displayFolder="" count="0" memberValueDatatype="20" unbalanced="0"/>
    <cacheHierarchy uniqueName="[marketing_data].[Engagement_Score]" caption="Engagement_Score" attribute="1" defaultMemberUniqueName="[marketing_data].[Engagement_Score].[All]" allUniqueName="[marketing_data].[Engagement_Score].[All]" dimensionUniqueName="[marketing_data]" displayFolder="" count="0" memberValueDatatype="20" unbalanced="0"/>
    <cacheHierarchy uniqueName="[marketing_data].[Customer_Segment]" caption="Customer_Segment" attribute="1" defaultMemberUniqueName="[marketing_data].[Customer_Segment].[All]" allUniqueName="[marketing_data].[Customer_Segment].[All]" dimensionUniqueName="[marketing_data]" displayFolder="" count="0" memberValueDatatype="130" unbalanced="0"/>
    <cacheHierarchy uniqueName="[marketing_data].[Date]" caption="Date" attribute="1" time="1" defaultMemberUniqueName="[marketing_data].[Date].[All]" allUniqueName="[marketing_data].[Date].[All]" dimensionUniqueName="[marketing_data]" displayFolder="" count="2" memberValueDatatype="7" unbalanced="0">
      <fieldsUsage count="2">
        <fieldUsage x="-1"/>
        <fieldUsage x="2"/>
      </fieldsUsage>
    </cacheHierarchy>
    <cacheHierarchy uniqueName="[Measures].[Total Impression]" caption="Total Impression" measure="1" displayFolder="" measureGroup="marketing_data" count="0"/>
    <cacheHierarchy uniqueName="[Measures].[Total Clicks]" caption="Total Clicks" measure="1" displayFolder="" measureGroup="marketing_data" count="0"/>
    <cacheHierarchy uniqueName="[Measures].[Avg Conversion Rate]" caption="Avg Conversion Rate" measure="1" displayFolder="" measureGroup="marketing_data" count="0"/>
    <cacheHierarchy uniqueName="[Measures].[Avg Acquisition Cost]" caption="Avg Acquisition Cost" measure="1" displayFolder="" measureGroup="marketing_data" count="0"/>
    <cacheHierarchy uniqueName="[Measures].[ROI.]" caption="ROI." measure="1" displayFolder="" measureGroup="marketing_data" count="0" oneField="1">
      <fieldsUsage count="1">
        <fieldUsage x="1"/>
      </fieldsUsage>
    </cacheHierarchy>
    <cacheHierarchy uniqueName="[Measures].[PM Impressions]" caption="PM Impressions" measure="1" displayFolder="" measureGroup="marketing_data" count="0"/>
    <cacheHierarchy uniqueName="[Measures].[PM Clicks]" caption="PM Clicks" measure="1" displayFolder="" measureGroup="marketing_data" count="0"/>
    <cacheHierarchy uniqueName="[Measures].[PM ACR]" caption="PM ACR" measure="1" displayFolder="" measureGroup="marketing_data" count="0"/>
    <cacheHierarchy uniqueName="[Measures].[PM AAC]" caption="PM AAC" measure="1" displayFolder="" measureGroup="marketing_data" count="0"/>
    <cacheHierarchy uniqueName="[Measures].[PM ROI]" caption="PM ROI" measure="1" displayFolder="" measureGroup="marketing_data" count="0"/>
    <cacheHierarchy uniqueName="[Measures].[MOM% Impression]" caption="MOM% Impression" measure="1" displayFolder="" measureGroup="marketing_data" count="0"/>
    <cacheHierarchy uniqueName="[Measures].[MOM% Clicks]" caption="MOM% Clicks" measure="1" displayFolder="" measureGroup="marketing_data" count="0"/>
    <cacheHierarchy uniqueName="[Measures].[MOM% ACR]" caption="MOM% ACR" measure="1" displayFolder="" measureGroup="marketing_data" count="0"/>
    <cacheHierarchy uniqueName="[Measures].[MOM% AAC]" caption="MOM% AAC" measure="1" displayFolder="" measureGroup="marketing_data" count="0"/>
    <cacheHierarchy uniqueName="[Measures].[MOM% ROI]" caption="MOM% ROI" measure="1" displayFolder="" measureGroup="marketing_data" count="0"/>
    <cacheHierarchy uniqueName="[Measures].[__XL_Count marketing_data]" caption="__XL_Count marketing_data" measure="1" displayFolder="" measureGroup="marketing_data" count="0" hidden="1"/>
    <cacheHierarchy uniqueName="[Measures].[__XL_Count Date Table]" caption="__XL_Count Date Table" measure="1" displayFolder="" measureGroup="Date Table" count="0" hidden="1"/>
    <cacheHierarchy uniqueName="[Measures].[__No measures defined]" caption="__No measures defined" measure="1" displayFolder="" count="0" hidden="1"/>
  </cacheHierarchies>
  <kpis count="0"/>
  <dimensions count="3">
    <dimension name="Date Table" uniqueName="[Date Table]" caption="Date Table"/>
    <dimension name="marketing_data" uniqueName="[marketing_data]" caption="marketing_data"/>
    <dimension measure="1" name="Measures" uniqueName="[Measures]" caption="Measures"/>
  </dimensions>
  <measureGroups count="2">
    <measureGroup name="Date Table" caption="Date Table"/>
    <measureGroup name="marketing_data" caption="marketing_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75.657744328702" createdVersion="5" refreshedVersion="7" minRefreshableVersion="3" recordCount="0" supportSubquery="1" supportAdvancedDrill="1" xr:uid="{00BA8B74-97AD-4505-8AE4-93F43EC793B7}">
  <cacheSource type="external" connectionId="3"/>
  <cacheFields count="3">
    <cacheField name="[Measures].[ROI.]" caption="ROI." numFmtId="0" hierarchy="25" level="32767"/>
    <cacheField name="[marketing_data].[Location].[Location]" caption="Location" numFmtId="0" hierarchy="14" level="1">
      <sharedItems count="5">
        <s v="Chicago"/>
        <s v="Houston"/>
        <s v="Los Angeles"/>
        <s v="Miami"/>
        <s v="New York"/>
      </sharedItems>
    </cacheField>
    <cacheField name="[marketing_data].[Date].[Date]" caption="Date" numFmtId="0" hierarchy="20" level="1">
      <sharedItems containsSemiMixedTypes="0" containsNonDate="0" containsString="0"/>
    </cacheField>
  </cacheFields>
  <cacheHierarchies count="39">
    <cacheHierarchy uniqueName="[Date Table].[Date]" caption="Date" attribute="1" time="1" defaultMemberUniqueName="[Date Table].[Date].[All]" allUniqueName="[Date Table].[Date].[All]" dimensionUniqueName="[Date Table]" displayFolder="" count="0" memberValueDatatype="7" unbalanced="0"/>
    <cacheHierarchy uniqueName="[Date Table].[Month]" caption="Month" attribute="1" defaultMemberUniqueName="[Date Table].[Month].[All]" allUniqueName="[Date Table].[Month].[All]" dimensionUniqueName="[Date Table]" displayFolder="" count="0" memberValueDatatype="20" unbalanced="0"/>
    <cacheHierarchy uniqueName="[Date Table].[Month Name]" caption="Month Name" attribute="1" defaultMemberUniqueName="[Date Table].[Month Name].[All]" allUniqueName="[Date Table].[Month Name].[All]" dimensionUniqueName="[Date Table]" displayFolder="" count="0" memberValueDatatype="130" unbalanced="0"/>
    <cacheHierarchy uniqueName="[Date Table].[Week of Month]" caption="Week of Month" attribute="1" defaultMemberUniqueName="[Date Table].[Week of Month].[All]" allUniqueName="[Date Table].[Week of Month].[All]" dimensionUniqueName="[Date Table]" displayFolder="" count="0" memberValueDatatype="130" unbalanced="0"/>
    <cacheHierarchy uniqueName="[Date Table].[Quarter]" caption="Quarter" attribute="1" defaultMemberUniqueName="[Date Table].[Quarter].[All]" allUniqueName="[Date Table].[Quarter].[All]" dimensionUniqueName="[Date Table]" displayFolder="" count="0" memberValueDatatype="130" unbalanced="0"/>
    <cacheHierarchy uniqueName="[marketing_data].[Campaign_ID]" caption="Campaign_ID" attribute="1" defaultMemberUniqueName="[marketing_data].[Campaign_ID].[All]" allUniqueName="[marketing_data].[Campaign_ID].[All]" dimensionUniqueName="[marketing_data]" displayFolder="" count="0" memberValueDatatype="20" unbalanced="0"/>
    <cacheHierarchy uniqueName="[marketing_data].[Company]" caption="Company" attribute="1" defaultMemberUniqueName="[marketing_data].[Company].[All]" allUniqueName="[marketing_data].[Company].[All]" dimensionUniqueName="[marketing_data]" displayFolder="" count="0" memberValueDatatype="130" unbalanced="0"/>
    <cacheHierarchy uniqueName="[marketing_data].[Campaign_Type]" caption="Campaign_Type" attribute="1" defaultMemberUniqueName="[marketing_data].[Campaign_Type].[All]" allUniqueName="[marketing_data].[Campaign_Type].[All]" dimensionUniqueName="[marketing_data]" displayFolder="" count="0" memberValueDatatype="130" unbalanced="0"/>
    <cacheHierarchy uniqueName="[marketing_data].[Target_Audience]" caption="Target_Audience" attribute="1" defaultMemberUniqueName="[marketing_data].[Target_Audience].[All]" allUniqueName="[marketing_data].[Target_Audience].[All]" dimensionUniqueName="[marketing_data]" displayFolder="" count="0" memberValueDatatype="130" unbalanced="0"/>
    <cacheHierarchy uniqueName="[marketing_data].[Duration]" caption="Duration" attribute="1" defaultMemberUniqueName="[marketing_data].[Duration].[All]" allUniqueName="[marketing_data].[Duration].[All]" dimensionUniqueName="[marketing_data]" displayFolder="" count="0" memberValueDatatype="130" unbalanced="0"/>
    <cacheHierarchy uniqueName="[marketing_data].[Channel_Used]" caption="Channel_Used" attribute="1" defaultMemberUniqueName="[marketing_data].[Channel_Used].[All]" allUniqueName="[marketing_data].[Channel_Used].[All]" dimensionUniqueName="[marketing_data]" displayFolder="" count="0" memberValueDatatype="130" unbalanced="0"/>
    <cacheHierarchy uniqueName="[marketing_data].[Conversion_Rate]" caption="Conversion_Rate" attribute="1" defaultMemberUniqueName="[marketing_data].[Conversion_Rate].[All]" allUniqueName="[marketing_data].[Conversion_Rate].[All]" dimensionUniqueName="[marketing_data]" displayFolder="" count="0" memberValueDatatype="5" unbalanced="0"/>
    <cacheHierarchy uniqueName="[marketing_data].[Acquisition_Cost]" caption="Acquisition_Cost" attribute="1" defaultMemberUniqueName="[marketing_data].[Acquisition_Cost].[All]" allUniqueName="[marketing_data].[Acquisition_Cost].[All]" dimensionUniqueName="[marketing_data]" displayFolder="" count="0" memberValueDatatype="5" unbalanced="0"/>
    <cacheHierarchy uniqueName="[marketing_data].[ROI]" caption="ROI" attribute="1" defaultMemberUniqueName="[marketing_data].[ROI].[All]" allUniqueName="[marketing_data].[ROI].[All]" dimensionUniqueName="[marketing_data]" displayFolder="" count="0" memberValueDatatype="5" unbalanced="0"/>
    <cacheHierarchy uniqueName="[marketing_data].[Location]" caption="Location" attribute="1" defaultMemberUniqueName="[marketing_data].[Location].[All]" allUniqueName="[marketing_data].[Location].[All]" dimensionUniqueName="[marketing_data]" displayFolder="" count="2" memberValueDatatype="130" unbalanced="0">
      <fieldsUsage count="2">
        <fieldUsage x="-1"/>
        <fieldUsage x="1"/>
      </fieldsUsage>
    </cacheHierarchy>
    <cacheHierarchy uniqueName="[marketing_data].[Language]" caption="Language" attribute="1" defaultMemberUniqueName="[marketing_data].[Language].[All]" allUniqueName="[marketing_data].[Language].[All]" dimensionUniqueName="[marketing_data]" displayFolder="" count="0" memberValueDatatype="130" unbalanced="0"/>
    <cacheHierarchy uniqueName="[marketing_data].[Clicks]" caption="Clicks" attribute="1" defaultMemberUniqueName="[marketing_data].[Clicks].[All]" allUniqueName="[marketing_data].[Clicks].[All]" dimensionUniqueName="[marketing_data]" displayFolder="" count="0" memberValueDatatype="20" unbalanced="0"/>
    <cacheHierarchy uniqueName="[marketing_data].[Impressions]" caption="Impressions" attribute="1" defaultMemberUniqueName="[marketing_data].[Impressions].[All]" allUniqueName="[marketing_data].[Impressions].[All]" dimensionUniqueName="[marketing_data]" displayFolder="" count="0" memberValueDatatype="20" unbalanced="0"/>
    <cacheHierarchy uniqueName="[marketing_data].[Engagement_Score]" caption="Engagement_Score" attribute="1" defaultMemberUniqueName="[marketing_data].[Engagement_Score].[All]" allUniqueName="[marketing_data].[Engagement_Score].[All]" dimensionUniqueName="[marketing_data]" displayFolder="" count="0" memberValueDatatype="20" unbalanced="0"/>
    <cacheHierarchy uniqueName="[marketing_data].[Customer_Segment]" caption="Customer_Segment" attribute="1" defaultMemberUniqueName="[marketing_data].[Customer_Segment].[All]" allUniqueName="[marketing_data].[Customer_Segment].[All]" dimensionUniqueName="[marketing_data]" displayFolder="" count="0" memberValueDatatype="130" unbalanced="0"/>
    <cacheHierarchy uniqueName="[marketing_data].[Date]" caption="Date" attribute="1" time="1" defaultMemberUniqueName="[marketing_data].[Date].[All]" allUniqueName="[marketing_data].[Date].[All]" dimensionUniqueName="[marketing_data]" displayFolder="" count="2" memberValueDatatype="7" unbalanced="0">
      <fieldsUsage count="2">
        <fieldUsage x="-1"/>
        <fieldUsage x="2"/>
      </fieldsUsage>
    </cacheHierarchy>
    <cacheHierarchy uniqueName="[Measures].[Total Impression]" caption="Total Impression" measure="1" displayFolder="" measureGroup="marketing_data" count="0"/>
    <cacheHierarchy uniqueName="[Measures].[Total Clicks]" caption="Total Clicks" measure="1" displayFolder="" measureGroup="marketing_data" count="0"/>
    <cacheHierarchy uniqueName="[Measures].[Avg Conversion Rate]" caption="Avg Conversion Rate" measure="1" displayFolder="" measureGroup="marketing_data" count="0"/>
    <cacheHierarchy uniqueName="[Measures].[Avg Acquisition Cost]" caption="Avg Acquisition Cost" measure="1" displayFolder="" measureGroup="marketing_data" count="0"/>
    <cacheHierarchy uniqueName="[Measures].[ROI.]" caption="ROI." measure="1" displayFolder="" measureGroup="marketing_data" count="0" oneField="1">
      <fieldsUsage count="1">
        <fieldUsage x="0"/>
      </fieldsUsage>
    </cacheHierarchy>
    <cacheHierarchy uniqueName="[Measures].[PM Impressions]" caption="PM Impressions" measure="1" displayFolder="" measureGroup="marketing_data" count="0"/>
    <cacheHierarchy uniqueName="[Measures].[PM Clicks]" caption="PM Clicks" measure="1" displayFolder="" measureGroup="marketing_data" count="0"/>
    <cacheHierarchy uniqueName="[Measures].[PM ACR]" caption="PM ACR" measure="1" displayFolder="" measureGroup="marketing_data" count="0"/>
    <cacheHierarchy uniqueName="[Measures].[PM AAC]" caption="PM AAC" measure="1" displayFolder="" measureGroup="marketing_data" count="0"/>
    <cacheHierarchy uniqueName="[Measures].[PM ROI]" caption="PM ROI" measure="1" displayFolder="" measureGroup="marketing_data" count="0"/>
    <cacheHierarchy uniqueName="[Measures].[MOM% Impression]" caption="MOM% Impression" measure="1" displayFolder="" measureGroup="marketing_data" count="0"/>
    <cacheHierarchy uniqueName="[Measures].[MOM% Clicks]" caption="MOM% Clicks" measure="1" displayFolder="" measureGroup="marketing_data" count="0"/>
    <cacheHierarchy uniqueName="[Measures].[MOM% ACR]" caption="MOM% ACR" measure="1" displayFolder="" measureGroup="marketing_data" count="0"/>
    <cacheHierarchy uniqueName="[Measures].[MOM% AAC]" caption="MOM% AAC" measure="1" displayFolder="" measureGroup="marketing_data" count="0"/>
    <cacheHierarchy uniqueName="[Measures].[MOM% ROI]" caption="MOM% ROI" measure="1" displayFolder="" measureGroup="marketing_data" count="0"/>
    <cacheHierarchy uniqueName="[Measures].[__XL_Count marketing_data]" caption="__XL_Count marketing_data" measure="1" displayFolder="" measureGroup="marketing_data" count="0" hidden="1"/>
    <cacheHierarchy uniqueName="[Measures].[__XL_Count Date Table]" caption="__XL_Count Date Table" measure="1" displayFolder="" measureGroup="Date Table" count="0" hidden="1"/>
    <cacheHierarchy uniqueName="[Measures].[__No measures defined]" caption="__No measures defined" measure="1" displayFolder="" count="0" hidden="1"/>
  </cacheHierarchies>
  <kpis count="0"/>
  <dimensions count="3">
    <dimension name="Date Table" uniqueName="[Date Table]" caption="Date Table"/>
    <dimension name="marketing_data" uniqueName="[marketing_data]" caption="marketing_data"/>
    <dimension measure="1" name="Measures" uniqueName="[Measures]" caption="Measures"/>
  </dimensions>
  <measureGroups count="2">
    <measureGroup name="Date Table" caption="Date Table"/>
    <measureGroup name="marketing_data" caption="marketing_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75.682995717594" createdVersion="5" refreshedVersion="7" minRefreshableVersion="3" recordCount="0" supportSubquery="1" supportAdvancedDrill="1" xr:uid="{956506AE-F61D-4254-BBC8-2CAF60202DF3}">
  <cacheSource type="external" connectionId="3"/>
  <cacheFields count="3">
    <cacheField name="[Measures].[Total Impression]" caption="Total Impression" numFmtId="0" hierarchy="21" level="32767"/>
    <cacheField name="[marketing_data].[Target_Audience].[Target_Audience]" caption="Target_Audience" numFmtId="0" hierarchy="8" level="1">
      <sharedItems count="5">
        <s v="All Ages"/>
        <s v="Men 18-24"/>
        <s v="Men 25-34"/>
        <s v="Women 25-34"/>
        <s v="Women 35-44"/>
      </sharedItems>
    </cacheField>
    <cacheField name="[marketing_data].[Date].[Date]" caption="Date" numFmtId="0" hierarchy="20" level="1">
      <sharedItems containsSemiMixedTypes="0" containsNonDate="0" containsString="0"/>
    </cacheField>
  </cacheFields>
  <cacheHierarchies count="39">
    <cacheHierarchy uniqueName="[Date Table].[Date]" caption="Date" attribute="1" time="1" defaultMemberUniqueName="[Date Table].[Date].[All]" allUniqueName="[Date Table].[Date].[All]" dimensionUniqueName="[Date Table]" displayFolder="" count="0" memberValueDatatype="7" unbalanced="0"/>
    <cacheHierarchy uniqueName="[Date Table].[Month]" caption="Month" attribute="1" defaultMemberUniqueName="[Date Table].[Month].[All]" allUniqueName="[Date Table].[Month].[All]" dimensionUniqueName="[Date Table]" displayFolder="" count="0" memberValueDatatype="20" unbalanced="0"/>
    <cacheHierarchy uniqueName="[Date Table].[Month Name]" caption="Month Name" attribute="1" defaultMemberUniqueName="[Date Table].[Month Name].[All]" allUniqueName="[Date Table].[Month Name].[All]" dimensionUniqueName="[Date Table]" displayFolder="" count="0" memberValueDatatype="130" unbalanced="0"/>
    <cacheHierarchy uniqueName="[Date Table].[Week of Month]" caption="Week of Month" attribute="1" defaultMemberUniqueName="[Date Table].[Week of Month].[All]" allUniqueName="[Date Table].[Week of Month].[All]" dimensionUniqueName="[Date Table]" displayFolder="" count="0" memberValueDatatype="130" unbalanced="0"/>
    <cacheHierarchy uniqueName="[Date Table].[Quarter]" caption="Quarter" attribute="1" defaultMemberUniqueName="[Date Table].[Quarter].[All]" allUniqueName="[Date Table].[Quarter].[All]" dimensionUniqueName="[Date Table]" displayFolder="" count="0" memberValueDatatype="130" unbalanced="0"/>
    <cacheHierarchy uniqueName="[marketing_data].[Campaign_ID]" caption="Campaign_ID" attribute="1" defaultMemberUniqueName="[marketing_data].[Campaign_ID].[All]" allUniqueName="[marketing_data].[Campaign_ID].[All]" dimensionUniqueName="[marketing_data]" displayFolder="" count="0" memberValueDatatype="20" unbalanced="0"/>
    <cacheHierarchy uniqueName="[marketing_data].[Company]" caption="Company" attribute="1" defaultMemberUniqueName="[marketing_data].[Company].[All]" allUniqueName="[marketing_data].[Company].[All]" dimensionUniqueName="[marketing_data]" displayFolder="" count="0" memberValueDatatype="130" unbalanced="0"/>
    <cacheHierarchy uniqueName="[marketing_data].[Campaign_Type]" caption="Campaign_Type" attribute="1" defaultMemberUniqueName="[marketing_data].[Campaign_Type].[All]" allUniqueName="[marketing_data].[Campaign_Type].[All]" dimensionUniqueName="[marketing_data]" displayFolder="" count="0" memberValueDatatype="130" unbalanced="0"/>
    <cacheHierarchy uniqueName="[marketing_data].[Target_Audience]" caption="Target_Audience" attribute="1" defaultMemberUniqueName="[marketing_data].[Target_Audience].[All]" allUniqueName="[marketing_data].[Target_Audience].[All]" dimensionUniqueName="[marketing_data]" displayFolder="" count="2" memberValueDatatype="130" unbalanced="0">
      <fieldsUsage count="2">
        <fieldUsage x="-1"/>
        <fieldUsage x="1"/>
      </fieldsUsage>
    </cacheHierarchy>
    <cacheHierarchy uniqueName="[marketing_data].[Duration]" caption="Duration" attribute="1" defaultMemberUniqueName="[marketing_data].[Duration].[All]" allUniqueName="[marketing_data].[Duration].[All]" dimensionUniqueName="[marketing_data]" displayFolder="" count="0" memberValueDatatype="130" unbalanced="0"/>
    <cacheHierarchy uniqueName="[marketing_data].[Channel_Used]" caption="Channel_Used" attribute="1" defaultMemberUniqueName="[marketing_data].[Channel_Used].[All]" allUniqueName="[marketing_data].[Channel_Used].[All]" dimensionUniqueName="[marketing_data]" displayFolder="" count="0" memberValueDatatype="130" unbalanced="0"/>
    <cacheHierarchy uniqueName="[marketing_data].[Conversion_Rate]" caption="Conversion_Rate" attribute="1" defaultMemberUniqueName="[marketing_data].[Conversion_Rate].[All]" allUniqueName="[marketing_data].[Conversion_Rate].[All]" dimensionUniqueName="[marketing_data]" displayFolder="" count="0" memberValueDatatype="5" unbalanced="0"/>
    <cacheHierarchy uniqueName="[marketing_data].[Acquisition_Cost]" caption="Acquisition_Cost" attribute="1" defaultMemberUniqueName="[marketing_data].[Acquisition_Cost].[All]" allUniqueName="[marketing_data].[Acquisition_Cost].[All]" dimensionUniqueName="[marketing_data]" displayFolder="" count="0" memberValueDatatype="5" unbalanced="0"/>
    <cacheHierarchy uniqueName="[marketing_data].[ROI]" caption="ROI" attribute="1" defaultMemberUniqueName="[marketing_data].[ROI].[All]" allUniqueName="[marketing_data].[ROI].[All]" dimensionUniqueName="[marketing_data]" displayFolder="" count="0" memberValueDatatype="5" unbalanced="0"/>
    <cacheHierarchy uniqueName="[marketing_data].[Location]" caption="Location" attribute="1" defaultMemberUniqueName="[marketing_data].[Location].[All]" allUniqueName="[marketing_data].[Location].[All]" dimensionUniqueName="[marketing_data]" displayFolder="" count="2" memberValueDatatype="130" unbalanced="0"/>
    <cacheHierarchy uniqueName="[marketing_data].[Language]" caption="Language" attribute="1" defaultMemberUniqueName="[marketing_data].[Language].[All]" allUniqueName="[marketing_data].[Language].[All]" dimensionUniqueName="[marketing_data]" displayFolder="" count="0" memberValueDatatype="130" unbalanced="0"/>
    <cacheHierarchy uniqueName="[marketing_data].[Clicks]" caption="Clicks" attribute="1" defaultMemberUniqueName="[marketing_data].[Clicks].[All]" allUniqueName="[marketing_data].[Clicks].[All]" dimensionUniqueName="[marketing_data]" displayFolder="" count="0" memberValueDatatype="20" unbalanced="0"/>
    <cacheHierarchy uniqueName="[marketing_data].[Impressions]" caption="Impressions" attribute="1" defaultMemberUniqueName="[marketing_data].[Impressions].[All]" allUniqueName="[marketing_data].[Impressions].[All]" dimensionUniqueName="[marketing_data]" displayFolder="" count="0" memberValueDatatype="20" unbalanced="0"/>
    <cacheHierarchy uniqueName="[marketing_data].[Engagement_Score]" caption="Engagement_Score" attribute="1" defaultMemberUniqueName="[marketing_data].[Engagement_Score].[All]" allUniqueName="[marketing_data].[Engagement_Score].[All]" dimensionUniqueName="[marketing_data]" displayFolder="" count="0" memberValueDatatype="20" unbalanced="0"/>
    <cacheHierarchy uniqueName="[marketing_data].[Customer_Segment]" caption="Customer_Segment" attribute="1" defaultMemberUniqueName="[marketing_data].[Customer_Segment].[All]" allUniqueName="[marketing_data].[Customer_Segment].[All]" dimensionUniqueName="[marketing_data]" displayFolder="" count="0" memberValueDatatype="130" unbalanced="0"/>
    <cacheHierarchy uniqueName="[marketing_data].[Date]" caption="Date" attribute="1" time="1" defaultMemberUniqueName="[marketing_data].[Date].[All]" allUniqueName="[marketing_data].[Date].[All]" dimensionUniqueName="[marketing_data]" displayFolder="" count="2" memberValueDatatype="7" unbalanced="0">
      <fieldsUsage count="2">
        <fieldUsage x="-1"/>
        <fieldUsage x="2"/>
      </fieldsUsage>
    </cacheHierarchy>
    <cacheHierarchy uniqueName="[Measures].[Total Impression]" caption="Total Impression" measure="1" displayFolder="" measureGroup="marketing_data" count="0" oneField="1">
      <fieldsUsage count="1">
        <fieldUsage x="0"/>
      </fieldsUsage>
    </cacheHierarchy>
    <cacheHierarchy uniqueName="[Measures].[Total Clicks]" caption="Total Clicks" measure="1" displayFolder="" measureGroup="marketing_data" count="0"/>
    <cacheHierarchy uniqueName="[Measures].[Avg Conversion Rate]" caption="Avg Conversion Rate" measure="1" displayFolder="" measureGroup="marketing_data" count="0"/>
    <cacheHierarchy uniqueName="[Measures].[Avg Acquisition Cost]" caption="Avg Acquisition Cost" measure="1" displayFolder="" measureGroup="marketing_data" count="0"/>
    <cacheHierarchy uniqueName="[Measures].[ROI.]" caption="ROI." measure="1" displayFolder="" measureGroup="marketing_data" count="0"/>
    <cacheHierarchy uniqueName="[Measures].[PM Impressions]" caption="PM Impressions" measure="1" displayFolder="" measureGroup="marketing_data" count="0"/>
    <cacheHierarchy uniqueName="[Measures].[PM Clicks]" caption="PM Clicks" measure="1" displayFolder="" measureGroup="marketing_data" count="0"/>
    <cacheHierarchy uniqueName="[Measures].[PM ACR]" caption="PM ACR" measure="1" displayFolder="" measureGroup="marketing_data" count="0"/>
    <cacheHierarchy uniqueName="[Measures].[PM AAC]" caption="PM AAC" measure="1" displayFolder="" measureGroup="marketing_data" count="0"/>
    <cacheHierarchy uniqueName="[Measures].[PM ROI]" caption="PM ROI" measure="1" displayFolder="" measureGroup="marketing_data" count="0"/>
    <cacheHierarchy uniqueName="[Measures].[MOM% Impression]" caption="MOM% Impression" measure="1" displayFolder="" measureGroup="marketing_data" count="0"/>
    <cacheHierarchy uniqueName="[Measures].[MOM% Clicks]" caption="MOM% Clicks" measure="1" displayFolder="" measureGroup="marketing_data" count="0"/>
    <cacheHierarchy uniqueName="[Measures].[MOM% ACR]" caption="MOM% ACR" measure="1" displayFolder="" measureGroup="marketing_data" count="0"/>
    <cacheHierarchy uniqueName="[Measures].[MOM% AAC]" caption="MOM% AAC" measure="1" displayFolder="" measureGroup="marketing_data" count="0"/>
    <cacheHierarchy uniqueName="[Measures].[MOM% ROI]" caption="MOM% ROI" measure="1" displayFolder="" measureGroup="marketing_data" count="0"/>
    <cacheHierarchy uniqueName="[Measures].[__XL_Count marketing_data]" caption="__XL_Count marketing_data" measure="1" displayFolder="" measureGroup="marketing_data" count="0" hidden="1"/>
    <cacheHierarchy uniqueName="[Measures].[__XL_Count Date Table]" caption="__XL_Count Date Table" measure="1" displayFolder="" measureGroup="Date Table" count="0" hidden="1"/>
    <cacheHierarchy uniqueName="[Measures].[__No measures defined]" caption="__No measures defined" measure="1" displayFolder="" count="0" hidden="1"/>
  </cacheHierarchies>
  <kpis count="0"/>
  <dimensions count="3">
    <dimension name="Date Table" uniqueName="[Date Table]" caption="Date Table"/>
    <dimension name="marketing_data" uniqueName="[marketing_data]" caption="marketing_data"/>
    <dimension measure="1" name="Measures" uniqueName="[Measures]" caption="Measures"/>
  </dimensions>
  <measureGroups count="2">
    <measureGroup name="Date Table" caption="Date Table"/>
    <measureGroup name="marketing_data" caption="marketing_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75.752673495372" createdVersion="5" refreshedVersion="7" minRefreshableVersion="3" recordCount="0" supportSubquery="1" supportAdvancedDrill="1" xr:uid="{36CDD112-7670-42EB-9715-E591B9918765}">
  <cacheSource type="external" connectionId="3"/>
  <cacheFields count="3">
    <cacheField name="[Measures].[ROI.]" caption="ROI." numFmtId="0" hierarchy="25" level="32767"/>
    <cacheField name="[marketing_data].[Channel_Used].[Channel_Used]" caption="Channel_Used" numFmtId="0" hierarchy="10" level="1">
      <sharedItems count="3">
        <s v="Email"/>
        <s v="Facebook"/>
        <s v="Website"/>
      </sharedItems>
    </cacheField>
    <cacheField name="[marketing_data].[Date].[Date]" caption="Date" numFmtId="0" hierarchy="20" level="1">
      <sharedItems containsSemiMixedTypes="0" containsNonDate="0" containsString="0"/>
    </cacheField>
  </cacheFields>
  <cacheHierarchies count="39">
    <cacheHierarchy uniqueName="[Date Table].[Date]" caption="Date" attribute="1" time="1" defaultMemberUniqueName="[Date Table].[Date].[All]" allUniqueName="[Date Table].[Date].[All]" dimensionUniqueName="[Date Table]" displayFolder="" count="0" memberValueDatatype="7" unbalanced="0"/>
    <cacheHierarchy uniqueName="[Date Table].[Month]" caption="Month" attribute="1" defaultMemberUniqueName="[Date Table].[Month].[All]" allUniqueName="[Date Table].[Month].[All]" dimensionUniqueName="[Date Table]" displayFolder="" count="0" memberValueDatatype="20" unbalanced="0"/>
    <cacheHierarchy uniqueName="[Date Table].[Month Name]" caption="Month Name" attribute="1" defaultMemberUniqueName="[Date Table].[Month Name].[All]" allUniqueName="[Date Table].[Month Name].[All]" dimensionUniqueName="[Date Table]" displayFolder="" count="0" memberValueDatatype="130" unbalanced="0"/>
    <cacheHierarchy uniqueName="[Date Table].[Week of Month]" caption="Week of Month" attribute="1" defaultMemberUniqueName="[Date Table].[Week of Month].[All]" allUniqueName="[Date Table].[Week of Month].[All]" dimensionUniqueName="[Date Table]" displayFolder="" count="0" memberValueDatatype="130" unbalanced="0"/>
    <cacheHierarchy uniqueName="[Date Table].[Quarter]" caption="Quarter" attribute="1" defaultMemberUniqueName="[Date Table].[Quarter].[All]" allUniqueName="[Date Table].[Quarter].[All]" dimensionUniqueName="[Date Table]" displayFolder="" count="0" memberValueDatatype="130" unbalanced="0"/>
    <cacheHierarchy uniqueName="[marketing_data].[Campaign_ID]" caption="Campaign_ID" attribute="1" defaultMemberUniqueName="[marketing_data].[Campaign_ID].[All]" allUniqueName="[marketing_data].[Campaign_ID].[All]" dimensionUniqueName="[marketing_data]" displayFolder="" count="0" memberValueDatatype="20" unbalanced="0"/>
    <cacheHierarchy uniqueName="[marketing_data].[Company]" caption="Company" attribute="1" defaultMemberUniqueName="[marketing_data].[Company].[All]" allUniqueName="[marketing_data].[Company].[All]" dimensionUniqueName="[marketing_data]" displayFolder="" count="0" memberValueDatatype="130" unbalanced="0"/>
    <cacheHierarchy uniqueName="[marketing_data].[Campaign_Type]" caption="Campaign_Type" attribute="1" defaultMemberUniqueName="[marketing_data].[Campaign_Type].[All]" allUniqueName="[marketing_data].[Campaign_Type].[All]" dimensionUniqueName="[marketing_data]" displayFolder="" count="0" memberValueDatatype="130" unbalanced="0"/>
    <cacheHierarchy uniqueName="[marketing_data].[Target_Audience]" caption="Target_Audience" attribute="1" defaultMemberUniqueName="[marketing_data].[Target_Audience].[All]" allUniqueName="[marketing_data].[Target_Audience].[All]" dimensionUniqueName="[marketing_data]" displayFolder="" count="0" memberValueDatatype="130" unbalanced="0"/>
    <cacheHierarchy uniqueName="[marketing_data].[Duration]" caption="Duration" attribute="1" defaultMemberUniqueName="[marketing_data].[Duration].[All]" allUniqueName="[marketing_data].[Duration].[All]" dimensionUniqueName="[marketing_data]" displayFolder="" count="0" memberValueDatatype="130" unbalanced="0"/>
    <cacheHierarchy uniqueName="[marketing_data].[Channel_Used]" caption="Channel_Used" attribute="1" defaultMemberUniqueName="[marketing_data].[Channel_Used].[All]" allUniqueName="[marketing_data].[Channel_Used].[All]" dimensionUniqueName="[marketing_data]" displayFolder="" count="2" memberValueDatatype="130" unbalanced="0">
      <fieldsUsage count="2">
        <fieldUsage x="-1"/>
        <fieldUsage x="1"/>
      </fieldsUsage>
    </cacheHierarchy>
    <cacheHierarchy uniqueName="[marketing_data].[Conversion_Rate]" caption="Conversion_Rate" attribute="1" defaultMemberUniqueName="[marketing_data].[Conversion_Rate].[All]" allUniqueName="[marketing_data].[Conversion_Rate].[All]" dimensionUniqueName="[marketing_data]" displayFolder="" count="0" memberValueDatatype="5" unbalanced="0"/>
    <cacheHierarchy uniqueName="[marketing_data].[Acquisition_Cost]" caption="Acquisition_Cost" attribute="1" defaultMemberUniqueName="[marketing_data].[Acquisition_Cost].[All]" allUniqueName="[marketing_data].[Acquisition_Cost].[All]" dimensionUniqueName="[marketing_data]" displayFolder="" count="0" memberValueDatatype="5" unbalanced="0"/>
    <cacheHierarchy uniqueName="[marketing_data].[ROI]" caption="ROI" attribute="1" defaultMemberUniqueName="[marketing_data].[ROI].[All]" allUniqueName="[marketing_data].[ROI].[All]" dimensionUniqueName="[marketing_data]" displayFolder="" count="0" memberValueDatatype="5" unbalanced="0"/>
    <cacheHierarchy uniqueName="[marketing_data].[Location]" caption="Location" attribute="1" defaultMemberUniqueName="[marketing_data].[Location].[All]" allUniqueName="[marketing_data].[Location].[All]" dimensionUniqueName="[marketing_data]" displayFolder="" count="2" memberValueDatatype="130" unbalanced="0"/>
    <cacheHierarchy uniqueName="[marketing_data].[Language]" caption="Language" attribute="1" defaultMemberUniqueName="[marketing_data].[Language].[All]" allUniqueName="[marketing_data].[Language].[All]" dimensionUniqueName="[marketing_data]" displayFolder="" count="0" memberValueDatatype="130" unbalanced="0"/>
    <cacheHierarchy uniqueName="[marketing_data].[Clicks]" caption="Clicks" attribute="1" defaultMemberUniqueName="[marketing_data].[Clicks].[All]" allUniqueName="[marketing_data].[Clicks].[All]" dimensionUniqueName="[marketing_data]" displayFolder="" count="0" memberValueDatatype="20" unbalanced="0"/>
    <cacheHierarchy uniqueName="[marketing_data].[Impressions]" caption="Impressions" attribute="1" defaultMemberUniqueName="[marketing_data].[Impressions].[All]" allUniqueName="[marketing_data].[Impressions].[All]" dimensionUniqueName="[marketing_data]" displayFolder="" count="0" memberValueDatatype="20" unbalanced="0"/>
    <cacheHierarchy uniqueName="[marketing_data].[Engagement_Score]" caption="Engagement_Score" attribute="1" defaultMemberUniqueName="[marketing_data].[Engagement_Score].[All]" allUniqueName="[marketing_data].[Engagement_Score].[All]" dimensionUniqueName="[marketing_data]" displayFolder="" count="0" memberValueDatatype="20" unbalanced="0"/>
    <cacheHierarchy uniqueName="[marketing_data].[Customer_Segment]" caption="Customer_Segment" attribute="1" defaultMemberUniqueName="[marketing_data].[Customer_Segment].[All]" allUniqueName="[marketing_data].[Customer_Segment].[All]" dimensionUniqueName="[marketing_data]" displayFolder="" count="0" memberValueDatatype="130" unbalanced="0"/>
    <cacheHierarchy uniqueName="[marketing_data].[Date]" caption="Date" attribute="1" time="1" defaultMemberUniqueName="[marketing_data].[Date].[All]" allUniqueName="[marketing_data].[Date].[All]" dimensionUniqueName="[marketing_data]" displayFolder="" count="2" memberValueDatatype="7" unbalanced="0">
      <fieldsUsage count="2">
        <fieldUsage x="-1"/>
        <fieldUsage x="2"/>
      </fieldsUsage>
    </cacheHierarchy>
    <cacheHierarchy uniqueName="[Measures].[Total Impression]" caption="Total Impression" measure="1" displayFolder="" measureGroup="marketing_data" count="0"/>
    <cacheHierarchy uniqueName="[Measures].[Total Clicks]" caption="Total Clicks" measure="1" displayFolder="" measureGroup="marketing_data" count="0"/>
    <cacheHierarchy uniqueName="[Measures].[Avg Conversion Rate]" caption="Avg Conversion Rate" measure="1" displayFolder="" measureGroup="marketing_data" count="0"/>
    <cacheHierarchy uniqueName="[Measures].[Avg Acquisition Cost]" caption="Avg Acquisition Cost" measure="1" displayFolder="" measureGroup="marketing_data" count="0"/>
    <cacheHierarchy uniqueName="[Measures].[ROI.]" caption="ROI." measure="1" displayFolder="" measureGroup="marketing_data" count="0" oneField="1">
      <fieldsUsage count="1">
        <fieldUsage x="0"/>
      </fieldsUsage>
    </cacheHierarchy>
    <cacheHierarchy uniqueName="[Measures].[PM Impressions]" caption="PM Impressions" measure="1" displayFolder="" measureGroup="marketing_data" count="0"/>
    <cacheHierarchy uniqueName="[Measures].[PM Clicks]" caption="PM Clicks" measure="1" displayFolder="" measureGroup="marketing_data" count="0"/>
    <cacheHierarchy uniqueName="[Measures].[PM ACR]" caption="PM ACR" measure="1" displayFolder="" measureGroup="marketing_data" count="0"/>
    <cacheHierarchy uniqueName="[Measures].[PM AAC]" caption="PM AAC" measure="1" displayFolder="" measureGroup="marketing_data" count="0"/>
    <cacheHierarchy uniqueName="[Measures].[PM ROI]" caption="PM ROI" measure="1" displayFolder="" measureGroup="marketing_data" count="0"/>
    <cacheHierarchy uniqueName="[Measures].[MOM% Impression]" caption="MOM% Impression" measure="1" displayFolder="" measureGroup="marketing_data" count="0"/>
    <cacheHierarchy uniqueName="[Measures].[MOM% Clicks]" caption="MOM% Clicks" measure="1" displayFolder="" measureGroup="marketing_data" count="0"/>
    <cacheHierarchy uniqueName="[Measures].[MOM% ACR]" caption="MOM% ACR" measure="1" displayFolder="" measureGroup="marketing_data" count="0"/>
    <cacheHierarchy uniqueName="[Measures].[MOM% AAC]" caption="MOM% AAC" measure="1" displayFolder="" measureGroup="marketing_data" count="0"/>
    <cacheHierarchy uniqueName="[Measures].[MOM% ROI]" caption="MOM% ROI" measure="1" displayFolder="" measureGroup="marketing_data" count="0"/>
    <cacheHierarchy uniqueName="[Measures].[__XL_Count marketing_data]" caption="__XL_Count marketing_data" measure="1" displayFolder="" measureGroup="marketing_data" count="0" hidden="1"/>
    <cacheHierarchy uniqueName="[Measures].[__XL_Count Date Table]" caption="__XL_Count Date Table" measure="1" displayFolder="" measureGroup="Date Table" count="0" hidden="1"/>
    <cacheHierarchy uniqueName="[Measures].[__No measures defined]" caption="__No measures defined" measure="1" displayFolder="" count="0" hidden="1"/>
  </cacheHierarchies>
  <kpis count="0"/>
  <dimensions count="3">
    <dimension name="Date Table" uniqueName="[Date Table]" caption="Date Table"/>
    <dimension name="marketing_data" uniqueName="[marketing_data]" caption="marketing_data"/>
    <dimension measure="1" name="Measures" uniqueName="[Measures]" caption="Measures"/>
  </dimensions>
  <measureGroups count="2">
    <measureGroup name="Date Table" caption="Date Table"/>
    <measureGroup name="marketing_data" caption="marketing_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75.753251851849" createdVersion="5" refreshedVersion="7" minRefreshableVersion="3" recordCount="0" supportSubquery="1" supportAdvancedDrill="1" xr:uid="{2EEB5F38-8577-4B0B-8C23-ED5003B919FB}">
  <cacheSource type="external" connectionId="3"/>
  <cacheFields count="3">
    <cacheField name="[marketing_data].[Channel_Used].[Channel_Used]" caption="Channel_Used" numFmtId="0" hierarchy="10" level="1">
      <sharedItems count="3">
        <s v="Email"/>
        <s v="Google Ads"/>
        <s v="Website"/>
      </sharedItems>
    </cacheField>
    <cacheField name="[Measures].[Total Impression]" caption="Total Impression" numFmtId="0" hierarchy="21" level="32767"/>
    <cacheField name="[marketing_data].[Date].[Date]" caption="Date" numFmtId="0" hierarchy="20" level="1">
      <sharedItems containsSemiMixedTypes="0" containsNonDate="0" containsString="0"/>
    </cacheField>
  </cacheFields>
  <cacheHierarchies count="39">
    <cacheHierarchy uniqueName="[Date Table].[Date]" caption="Date" attribute="1" time="1" defaultMemberUniqueName="[Date Table].[Date].[All]" allUniqueName="[Date Table].[Date].[All]" dimensionUniqueName="[Date Table]" displayFolder="" count="0" memberValueDatatype="7" unbalanced="0"/>
    <cacheHierarchy uniqueName="[Date Table].[Month]" caption="Month" attribute="1" defaultMemberUniqueName="[Date Table].[Month].[All]" allUniqueName="[Date Table].[Month].[All]" dimensionUniqueName="[Date Table]" displayFolder="" count="0" memberValueDatatype="20" unbalanced="0"/>
    <cacheHierarchy uniqueName="[Date Table].[Month Name]" caption="Month Name" attribute="1" defaultMemberUniqueName="[Date Table].[Month Name].[All]" allUniqueName="[Date Table].[Month Name].[All]" dimensionUniqueName="[Date Table]" displayFolder="" count="0" memberValueDatatype="130" unbalanced="0"/>
    <cacheHierarchy uniqueName="[Date Table].[Week of Month]" caption="Week of Month" attribute="1" defaultMemberUniqueName="[Date Table].[Week of Month].[All]" allUniqueName="[Date Table].[Week of Month].[All]" dimensionUniqueName="[Date Table]" displayFolder="" count="0" memberValueDatatype="130" unbalanced="0"/>
    <cacheHierarchy uniqueName="[Date Table].[Quarter]" caption="Quarter" attribute="1" defaultMemberUniqueName="[Date Table].[Quarter].[All]" allUniqueName="[Date Table].[Quarter].[All]" dimensionUniqueName="[Date Table]" displayFolder="" count="0" memberValueDatatype="130" unbalanced="0"/>
    <cacheHierarchy uniqueName="[marketing_data].[Campaign_ID]" caption="Campaign_ID" attribute="1" defaultMemberUniqueName="[marketing_data].[Campaign_ID].[All]" allUniqueName="[marketing_data].[Campaign_ID].[All]" dimensionUniqueName="[marketing_data]" displayFolder="" count="0" memberValueDatatype="20" unbalanced="0"/>
    <cacheHierarchy uniqueName="[marketing_data].[Company]" caption="Company" attribute="1" defaultMemberUniqueName="[marketing_data].[Company].[All]" allUniqueName="[marketing_data].[Company].[All]" dimensionUniqueName="[marketing_data]" displayFolder="" count="0" memberValueDatatype="130" unbalanced="0"/>
    <cacheHierarchy uniqueName="[marketing_data].[Campaign_Type]" caption="Campaign_Type" attribute="1" defaultMemberUniqueName="[marketing_data].[Campaign_Type].[All]" allUniqueName="[marketing_data].[Campaign_Type].[All]" dimensionUniqueName="[marketing_data]" displayFolder="" count="0" memberValueDatatype="130" unbalanced="0"/>
    <cacheHierarchy uniqueName="[marketing_data].[Target_Audience]" caption="Target_Audience" attribute="1" defaultMemberUniqueName="[marketing_data].[Target_Audience].[All]" allUniqueName="[marketing_data].[Target_Audience].[All]" dimensionUniqueName="[marketing_data]" displayFolder="" count="0" memberValueDatatype="130" unbalanced="0"/>
    <cacheHierarchy uniqueName="[marketing_data].[Duration]" caption="Duration" attribute="1" defaultMemberUniqueName="[marketing_data].[Duration].[All]" allUniqueName="[marketing_data].[Duration].[All]" dimensionUniqueName="[marketing_data]" displayFolder="" count="0" memberValueDatatype="130" unbalanced="0"/>
    <cacheHierarchy uniqueName="[marketing_data].[Channel_Used]" caption="Channel_Used" attribute="1" defaultMemberUniqueName="[marketing_data].[Channel_Used].[All]" allUniqueName="[marketing_data].[Channel_Used].[All]" dimensionUniqueName="[marketing_data]" displayFolder="" count="2" memberValueDatatype="130" unbalanced="0">
      <fieldsUsage count="2">
        <fieldUsage x="-1"/>
        <fieldUsage x="0"/>
      </fieldsUsage>
    </cacheHierarchy>
    <cacheHierarchy uniqueName="[marketing_data].[Conversion_Rate]" caption="Conversion_Rate" attribute="1" defaultMemberUniqueName="[marketing_data].[Conversion_Rate].[All]" allUniqueName="[marketing_data].[Conversion_Rate].[All]" dimensionUniqueName="[marketing_data]" displayFolder="" count="0" memberValueDatatype="5" unbalanced="0"/>
    <cacheHierarchy uniqueName="[marketing_data].[Acquisition_Cost]" caption="Acquisition_Cost" attribute="1" defaultMemberUniqueName="[marketing_data].[Acquisition_Cost].[All]" allUniqueName="[marketing_data].[Acquisition_Cost].[All]" dimensionUniqueName="[marketing_data]" displayFolder="" count="0" memberValueDatatype="5" unbalanced="0"/>
    <cacheHierarchy uniqueName="[marketing_data].[ROI]" caption="ROI" attribute="1" defaultMemberUniqueName="[marketing_data].[ROI].[All]" allUniqueName="[marketing_data].[ROI].[All]" dimensionUniqueName="[marketing_data]" displayFolder="" count="0" memberValueDatatype="5" unbalanced="0"/>
    <cacheHierarchy uniqueName="[marketing_data].[Location]" caption="Location" attribute="1" defaultMemberUniqueName="[marketing_data].[Location].[All]" allUniqueName="[marketing_data].[Location].[All]" dimensionUniqueName="[marketing_data]" displayFolder="" count="2" memberValueDatatype="130" unbalanced="0"/>
    <cacheHierarchy uniqueName="[marketing_data].[Language]" caption="Language" attribute="1" defaultMemberUniqueName="[marketing_data].[Language].[All]" allUniqueName="[marketing_data].[Language].[All]" dimensionUniqueName="[marketing_data]" displayFolder="" count="0" memberValueDatatype="130" unbalanced="0"/>
    <cacheHierarchy uniqueName="[marketing_data].[Clicks]" caption="Clicks" attribute="1" defaultMemberUniqueName="[marketing_data].[Clicks].[All]" allUniqueName="[marketing_data].[Clicks].[All]" dimensionUniqueName="[marketing_data]" displayFolder="" count="0" memberValueDatatype="20" unbalanced="0"/>
    <cacheHierarchy uniqueName="[marketing_data].[Impressions]" caption="Impressions" attribute="1" defaultMemberUniqueName="[marketing_data].[Impressions].[All]" allUniqueName="[marketing_data].[Impressions].[All]" dimensionUniqueName="[marketing_data]" displayFolder="" count="0" memberValueDatatype="20" unbalanced="0"/>
    <cacheHierarchy uniqueName="[marketing_data].[Engagement_Score]" caption="Engagement_Score" attribute="1" defaultMemberUniqueName="[marketing_data].[Engagement_Score].[All]" allUniqueName="[marketing_data].[Engagement_Score].[All]" dimensionUniqueName="[marketing_data]" displayFolder="" count="0" memberValueDatatype="20" unbalanced="0"/>
    <cacheHierarchy uniqueName="[marketing_data].[Customer_Segment]" caption="Customer_Segment" attribute="1" defaultMemberUniqueName="[marketing_data].[Customer_Segment].[All]" allUniqueName="[marketing_data].[Customer_Segment].[All]" dimensionUniqueName="[marketing_data]" displayFolder="" count="0" memberValueDatatype="130" unbalanced="0"/>
    <cacheHierarchy uniqueName="[marketing_data].[Date]" caption="Date" attribute="1" time="1" defaultMemberUniqueName="[marketing_data].[Date].[All]" allUniqueName="[marketing_data].[Date].[All]" dimensionUniqueName="[marketing_data]" displayFolder="" count="2" memberValueDatatype="7" unbalanced="0">
      <fieldsUsage count="2">
        <fieldUsage x="-1"/>
        <fieldUsage x="2"/>
      </fieldsUsage>
    </cacheHierarchy>
    <cacheHierarchy uniqueName="[Measures].[Total Impression]" caption="Total Impression" measure="1" displayFolder="" measureGroup="marketing_data" count="0" oneField="1">
      <fieldsUsage count="1">
        <fieldUsage x="1"/>
      </fieldsUsage>
    </cacheHierarchy>
    <cacheHierarchy uniqueName="[Measures].[Total Clicks]" caption="Total Clicks" measure="1" displayFolder="" measureGroup="marketing_data" count="0"/>
    <cacheHierarchy uniqueName="[Measures].[Avg Conversion Rate]" caption="Avg Conversion Rate" measure="1" displayFolder="" measureGroup="marketing_data" count="0"/>
    <cacheHierarchy uniqueName="[Measures].[Avg Acquisition Cost]" caption="Avg Acquisition Cost" measure="1" displayFolder="" measureGroup="marketing_data" count="0"/>
    <cacheHierarchy uniqueName="[Measures].[ROI.]" caption="ROI." measure="1" displayFolder="" measureGroup="marketing_data" count="0"/>
    <cacheHierarchy uniqueName="[Measures].[PM Impressions]" caption="PM Impressions" measure="1" displayFolder="" measureGroup="marketing_data" count="0"/>
    <cacheHierarchy uniqueName="[Measures].[PM Clicks]" caption="PM Clicks" measure="1" displayFolder="" measureGroup="marketing_data" count="0"/>
    <cacheHierarchy uniqueName="[Measures].[PM ACR]" caption="PM ACR" measure="1" displayFolder="" measureGroup="marketing_data" count="0"/>
    <cacheHierarchy uniqueName="[Measures].[PM AAC]" caption="PM AAC" measure="1" displayFolder="" measureGroup="marketing_data" count="0"/>
    <cacheHierarchy uniqueName="[Measures].[PM ROI]" caption="PM ROI" measure="1" displayFolder="" measureGroup="marketing_data" count="0"/>
    <cacheHierarchy uniqueName="[Measures].[MOM% Impression]" caption="MOM% Impression" measure="1" displayFolder="" measureGroup="marketing_data" count="0"/>
    <cacheHierarchy uniqueName="[Measures].[MOM% Clicks]" caption="MOM% Clicks" measure="1" displayFolder="" measureGroup="marketing_data" count="0"/>
    <cacheHierarchy uniqueName="[Measures].[MOM% ACR]" caption="MOM% ACR" measure="1" displayFolder="" measureGroup="marketing_data" count="0"/>
    <cacheHierarchy uniqueName="[Measures].[MOM% AAC]" caption="MOM% AAC" measure="1" displayFolder="" measureGroup="marketing_data" count="0"/>
    <cacheHierarchy uniqueName="[Measures].[MOM% ROI]" caption="MOM% ROI" measure="1" displayFolder="" measureGroup="marketing_data" count="0"/>
    <cacheHierarchy uniqueName="[Measures].[__XL_Count marketing_data]" caption="__XL_Count marketing_data" measure="1" displayFolder="" measureGroup="marketing_data" count="0" hidden="1"/>
    <cacheHierarchy uniqueName="[Measures].[__XL_Count Date Table]" caption="__XL_Count Date Table" measure="1" displayFolder="" measureGroup="Date Table" count="0" hidden="1"/>
    <cacheHierarchy uniqueName="[Measures].[__No measures defined]" caption="__No measures defined" measure="1" displayFolder="" count="0" hidden="1"/>
  </cacheHierarchies>
  <kpis count="0"/>
  <dimensions count="3">
    <dimension name="Date Table" uniqueName="[Date Table]" caption="Date Table"/>
    <dimension name="marketing_data" uniqueName="[marketing_data]" caption="marketing_data"/>
    <dimension measure="1" name="Measures" uniqueName="[Measures]" caption="Measures"/>
  </dimensions>
  <measureGroups count="2">
    <measureGroup name="Date Table" caption="Date Table"/>
    <measureGroup name="marketing_data" caption="marketing_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75.753581249999" createdVersion="5" refreshedVersion="7" minRefreshableVersion="3" recordCount="0" supportSubquery="1" supportAdvancedDrill="1" xr:uid="{036C2A84-33B9-41A5-BC96-2B4B8F1566CC}">
  <cacheSource type="external" connectionId="3"/>
  <cacheFields count="3">
    <cacheField name="[Measures].[ROI.]" caption="ROI." numFmtId="0" hierarchy="25" level="32767"/>
    <cacheField name="[marketing_data].[Campaign_Type].[Campaign_Type]" caption="Campaign_Type" numFmtId="0" hierarchy="7" level="1">
      <sharedItems count="3">
        <s v="Display"/>
        <s v="Email"/>
        <s v="Search"/>
      </sharedItems>
    </cacheField>
    <cacheField name="[marketing_data].[Date].[Date]" caption="Date" numFmtId="0" hierarchy="20" level="1">
      <sharedItems containsSemiMixedTypes="0" containsNonDate="0" containsString="0"/>
    </cacheField>
  </cacheFields>
  <cacheHierarchies count="39">
    <cacheHierarchy uniqueName="[Date Table].[Date]" caption="Date" attribute="1" time="1" defaultMemberUniqueName="[Date Table].[Date].[All]" allUniqueName="[Date Table].[Date].[All]" dimensionUniqueName="[Date Table]" displayFolder="" count="0" memberValueDatatype="7" unbalanced="0"/>
    <cacheHierarchy uniqueName="[Date Table].[Month]" caption="Month" attribute="1" defaultMemberUniqueName="[Date Table].[Month].[All]" allUniqueName="[Date Table].[Month].[All]" dimensionUniqueName="[Date Table]" displayFolder="" count="0" memberValueDatatype="20" unbalanced="0"/>
    <cacheHierarchy uniqueName="[Date Table].[Month Name]" caption="Month Name" attribute="1" defaultMemberUniqueName="[Date Table].[Month Name].[All]" allUniqueName="[Date Table].[Month Name].[All]" dimensionUniqueName="[Date Table]" displayFolder="" count="0" memberValueDatatype="130" unbalanced="0"/>
    <cacheHierarchy uniqueName="[Date Table].[Week of Month]" caption="Week of Month" attribute="1" defaultMemberUniqueName="[Date Table].[Week of Month].[All]" allUniqueName="[Date Table].[Week of Month].[All]" dimensionUniqueName="[Date Table]" displayFolder="" count="0" memberValueDatatype="130" unbalanced="0"/>
    <cacheHierarchy uniqueName="[Date Table].[Quarter]" caption="Quarter" attribute="1" defaultMemberUniqueName="[Date Table].[Quarter].[All]" allUniqueName="[Date Table].[Quarter].[All]" dimensionUniqueName="[Date Table]" displayFolder="" count="0" memberValueDatatype="130" unbalanced="0"/>
    <cacheHierarchy uniqueName="[marketing_data].[Campaign_ID]" caption="Campaign_ID" attribute="1" defaultMemberUniqueName="[marketing_data].[Campaign_ID].[All]" allUniqueName="[marketing_data].[Campaign_ID].[All]" dimensionUniqueName="[marketing_data]" displayFolder="" count="0" memberValueDatatype="20" unbalanced="0"/>
    <cacheHierarchy uniqueName="[marketing_data].[Company]" caption="Company" attribute="1" defaultMemberUniqueName="[marketing_data].[Company].[All]" allUniqueName="[marketing_data].[Company].[All]" dimensionUniqueName="[marketing_data]" displayFolder="" count="0" memberValueDatatype="130" unbalanced="0"/>
    <cacheHierarchy uniqueName="[marketing_data].[Campaign_Type]" caption="Campaign_Type" attribute="1" defaultMemberUniqueName="[marketing_data].[Campaign_Type].[All]" allUniqueName="[marketing_data].[Campaign_Type].[All]" dimensionUniqueName="[marketing_data]" displayFolder="" count="2" memberValueDatatype="130" unbalanced="0">
      <fieldsUsage count="2">
        <fieldUsage x="-1"/>
        <fieldUsage x="1"/>
      </fieldsUsage>
    </cacheHierarchy>
    <cacheHierarchy uniqueName="[marketing_data].[Target_Audience]" caption="Target_Audience" attribute="1" defaultMemberUniqueName="[marketing_data].[Target_Audience].[All]" allUniqueName="[marketing_data].[Target_Audience].[All]" dimensionUniqueName="[marketing_data]" displayFolder="" count="0" memberValueDatatype="130" unbalanced="0"/>
    <cacheHierarchy uniqueName="[marketing_data].[Duration]" caption="Duration" attribute="1" defaultMemberUniqueName="[marketing_data].[Duration].[All]" allUniqueName="[marketing_data].[Duration].[All]" dimensionUniqueName="[marketing_data]" displayFolder="" count="0" memberValueDatatype="130" unbalanced="0"/>
    <cacheHierarchy uniqueName="[marketing_data].[Channel_Used]" caption="Channel_Used" attribute="1" defaultMemberUniqueName="[marketing_data].[Channel_Used].[All]" allUniqueName="[marketing_data].[Channel_Used].[All]" dimensionUniqueName="[marketing_data]" displayFolder="" count="2" memberValueDatatype="130" unbalanced="0"/>
    <cacheHierarchy uniqueName="[marketing_data].[Conversion_Rate]" caption="Conversion_Rate" attribute="1" defaultMemberUniqueName="[marketing_data].[Conversion_Rate].[All]" allUniqueName="[marketing_data].[Conversion_Rate].[All]" dimensionUniqueName="[marketing_data]" displayFolder="" count="0" memberValueDatatype="5" unbalanced="0"/>
    <cacheHierarchy uniqueName="[marketing_data].[Acquisition_Cost]" caption="Acquisition_Cost" attribute="1" defaultMemberUniqueName="[marketing_data].[Acquisition_Cost].[All]" allUniqueName="[marketing_data].[Acquisition_Cost].[All]" dimensionUniqueName="[marketing_data]" displayFolder="" count="0" memberValueDatatype="5" unbalanced="0"/>
    <cacheHierarchy uniqueName="[marketing_data].[ROI]" caption="ROI" attribute="1" defaultMemberUniqueName="[marketing_data].[ROI].[All]" allUniqueName="[marketing_data].[ROI].[All]" dimensionUniqueName="[marketing_data]" displayFolder="" count="0" memberValueDatatype="5" unbalanced="0"/>
    <cacheHierarchy uniqueName="[marketing_data].[Location]" caption="Location" attribute="1" defaultMemberUniqueName="[marketing_data].[Location].[All]" allUniqueName="[marketing_data].[Location].[All]" dimensionUniqueName="[marketing_data]" displayFolder="" count="2" memberValueDatatype="130" unbalanced="0"/>
    <cacheHierarchy uniqueName="[marketing_data].[Language]" caption="Language" attribute="1" defaultMemberUniqueName="[marketing_data].[Language].[All]" allUniqueName="[marketing_data].[Language].[All]" dimensionUniqueName="[marketing_data]" displayFolder="" count="0" memberValueDatatype="130" unbalanced="0"/>
    <cacheHierarchy uniqueName="[marketing_data].[Clicks]" caption="Clicks" attribute="1" defaultMemberUniqueName="[marketing_data].[Clicks].[All]" allUniqueName="[marketing_data].[Clicks].[All]" dimensionUniqueName="[marketing_data]" displayFolder="" count="0" memberValueDatatype="20" unbalanced="0"/>
    <cacheHierarchy uniqueName="[marketing_data].[Impressions]" caption="Impressions" attribute="1" defaultMemberUniqueName="[marketing_data].[Impressions].[All]" allUniqueName="[marketing_data].[Impressions].[All]" dimensionUniqueName="[marketing_data]" displayFolder="" count="0" memberValueDatatype="20" unbalanced="0"/>
    <cacheHierarchy uniqueName="[marketing_data].[Engagement_Score]" caption="Engagement_Score" attribute="1" defaultMemberUniqueName="[marketing_data].[Engagement_Score].[All]" allUniqueName="[marketing_data].[Engagement_Score].[All]" dimensionUniqueName="[marketing_data]" displayFolder="" count="0" memberValueDatatype="20" unbalanced="0"/>
    <cacheHierarchy uniqueName="[marketing_data].[Customer_Segment]" caption="Customer_Segment" attribute="1" defaultMemberUniqueName="[marketing_data].[Customer_Segment].[All]" allUniqueName="[marketing_data].[Customer_Segment].[All]" dimensionUniqueName="[marketing_data]" displayFolder="" count="0" memberValueDatatype="130" unbalanced="0"/>
    <cacheHierarchy uniqueName="[marketing_data].[Date]" caption="Date" attribute="1" time="1" defaultMemberUniqueName="[marketing_data].[Date].[All]" allUniqueName="[marketing_data].[Date].[All]" dimensionUniqueName="[marketing_data]" displayFolder="" count="2" memberValueDatatype="7" unbalanced="0">
      <fieldsUsage count="2">
        <fieldUsage x="-1"/>
        <fieldUsage x="2"/>
      </fieldsUsage>
    </cacheHierarchy>
    <cacheHierarchy uniqueName="[Measures].[Total Impression]" caption="Total Impression" measure="1" displayFolder="" measureGroup="marketing_data" count="0"/>
    <cacheHierarchy uniqueName="[Measures].[Total Clicks]" caption="Total Clicks" measure="1" displayFolder="" measureGroup="marketing_data" count="0"/>
    <cacheHierarchy uniqueName="[Measures].[Avg Conversion Rate]" caption="Avg Conversion Rate" measure="1" displayFolder="" measureGroup="marketing_data" count="0"/>
    <cacheHierarchy uniqueName="[Measures].[Avg Acquisition Cost]" caption="Avg Acquisition Cost" measure="1" displayFolder="" measureGroup="marketing_data" count="0"/>
    <cacheHierarchy uniqueName="[Measures].[ROI.]" caption="ROI." measure="1" displayFolder="" measureGroup="marketing_data" count="0" oneField="1">
      <fieldsUsage count="1">
        <fieldUsage x="0"/>
      </fieldsUsage>
    </cacheHierarchy>
    <cacheHierarchy uniqueName="[Measures].[PM Impressions]" caption="PM Impressions" measure="1" displayFolder="" measureGroup="marketing_data" count="0"/>
    <cacheHierarchy uniqueName="[Measures].[PM Clicks]" caption="PM Clicks" measure="1" displayFolder="" measureGroup="marketing_data" count="0"/>
    <cacheHierarchy uniqueName="[Measures].[PM ACR]" caption="PM ACR" measure="1" displayFolder="" measureGroup="marketing_data" count="0"/>
    <cacheHierarchy uniqueName="[Measures].[PM AAC]" caption="PM AAC" measure="1" displayFolder="" measureGroup="marketing_data" count="0"/>
    <cacheHierarchy uniqueName="[Measures].[PM ROI]" caption="PM ROI" measure="1" displayFolder="" measureGroup="marketing_data" count="0"/>
    <cacheHierarchy uniqueName="[Measures].[MOM% Impression]" caption="MOM% Impression" measure="1" displayFolder="" measureGroup="marketing_data" count="0"/>
    <cacheHierarchy uniqueName="[Measures].[MOM% Clicks]" caption="MOM% Clicks" measure="1" displayFolder="" measureGroup="marketing_data" count="0"/>
    <cacheHierarchy uniqueName="[Measures].[MOM% ACR]" caption="MOM% ACR" measure="1" displayFolder="" measureGroup="marketing_data" count="0"/>
    <cacheHierarchy uniqueName="[Measures].[MOM% AAC]" caption="MOM% AAC" measure="1" displayFolder="" measureGroup="marketing_data" count="0"/>
    <cacheHierarchy uniqueName="[Measures].[MOM% ROI]" caption="MOM% ROI" measure="1" displayFolder="" measureGroup="marketing_data" count="0"/>
    <cacheHierarchy uniqueName="[Measures].[__XL_Count marketing_data]" caption="__XL_Count marketing_data" measure="1" displayFolder="" measureGroup="marketing_data" count="0" hidden="1"/>
    <cacheHierarchy uniqueName="[Measures].[__XL_Count Date Table]" caption="__XL_Count Date Table" measure="1" displayFolder="" measureGroup="Date Table" count="0" hidden="1"/>
    <cacheHierarchy uniqueName="[Measures].[__No measures defined]" caption="__No measures defined" measure="1" displayFolder="" count="0" hidden="1"/>
  </cacheHierarchies>
  <kpis count="0"/>
  <dimensions count="3">
    <dimension name="Date Table" uniqueName="[Date Table]" caption="Date Table"/>
    <dimension name="marketing_data" uniqueName="[marketing_data]" caption="marketing_data"/>
    <dimension measure="1" name="Measures" uniqueName="[Measures]" caption="Measures"/>
  </dimensions>
  <measureGroups count="2">
    <measureGroup name="Date Table" caption="Date Table"/>
    <measureGroup name="marketing_data" caption="marketing_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75.753636458336" createdVersion="5" refreshedVersion="7" minRefreshableVersion="3" recordCount="0" supportSubquery="1" supportAdvancedDrill="1" xr:uid="{CF3B9797-B80E-4EA9-904D-3E7F7FD3FEA2}">
  <cacheSource type="external" connectionId="3"/>
  <cacheFields count="3">
    <cacheField name="[marketing_data].[Campaign_Type].[Campaign_Type]" caption="Campaign_Type" numFmtId="0" hierarchy="7" level="1">
      <sharedItems count="3">
        <s v="Display"/>
        <s v="Email"/>
        <s v="Search"/>
      </sharedItems>
    </cacheField>
    <cacheField name="[Measures].[Total Impression]" caption="Total Impression" numFmtId="0" hierarchy="21" level="32767"/>
    <cacheField name="[marketing_data].[Date].[Date]" caption="Date" numFmtId="0" hierarchy="20" level="1">
      <sharedItems containsSemiMixedTypes="0" containsNonDate="0" containsString="0"/>
    </cacheField>
  </cacheFields>
  <cacheHierarchies count="39">
    <cacheHierarchy uniqueName="[Date Table].[Date]" caption="Date" attribute="1" time="1" defaultMemberUniqueName="[Date Table].[Date].[All]" allUniqueName="[Date Table].[Date].[All]" dimensionUniqueName="[Date Table]" displayFolder="" count="0" memberValueDatatype="7" unbalanced="0"/>
    <cacheHierarchy uniqueName="[Date Table].[Month]" caption="Month" attribute="1" defaultMemberUniqueName="[Date Table].[Month].[All]" allUniqueName="[Date Table].[Month].[All]" dimensionUniqueName="[Date Table]" displayFolder="" count="0" memberValueDatatype="20" unbalanced="0"/>
    <cacheHierarchy uniqueName="[Date Table].[Month Name]" caption="Month Name" attribute="1" defaultMemberUniqueName="[Date Table].[Month Name].[All]" allUniqueName="[Date Table].[Month Name].[All]" dimensionUniqueName="[Date Table]" displayFolder="" count="0" memberValueDatatype="130" unbalanced="0"/>
    <cacheHierarchy uniqueName="[Date Table].[Week of Month]" caption="Week of Month" attribute="1" defaultMemberUniqueName="[Date Table].[Week of Month].[All]" allUniqueName="[Date Table].[Week of Month].[All]" dimensionUniqueName="[Date Table]" displayFolder="" count="0" memberValueDatatype="130" unbalanced="0"/>
    <cacheHierarchy uniqueName="[Date Table].[Quarter]" caption="Quarter" attribute="1" defaultMemberUniqueName="[Date Table].[Quarter].[All]" allUniqueName="[Date Table].[Quarter].[All]" dimensionUniqueName="[Date Table]" displayFolder="" count="0" memberValueDatatype="130" unbalanced="0"/>
    <cacheHierarchy uniqueName="[marketing_data].[Campaign_ID]" caption="Campaign_ID" attribute="1" defaultMemberUniqueName="[marketing_data].[Campaign_ID].[All]" allUniqueName="[marketing_data].[Campaign_ID].[All]" dimensionUniqueName="[marketing_data]" displayFolder="" count="0" memberValueDatatype="20" unbalanced="0"/>
    <cacheHierarchy uniqueName="[marketing_data].[Company]" caption="Company" attribute="1" defaultMemberUniqueName="[marketing_data].[Company].[All]" allUniqueName="[marketing_data].[Company].[All]" dimensionUniqueName="[marketing_data]" displayFolder="" count="0" memberValueDatatype="130" unbalanced="0"/>
    <cacheHierarchy uniqueName="[marketing_data].[Campaign_Type]" caption="Campaign_Type" attribute="1" defaultMemberUniqueName="[marketing_data].[Campaign_Type].[All]" allUniqueName="[marketing_data].[Campaign_Type].[All]" dimensionUniqueName="[marketing_data]" displayFolder="" count="2" memberValueDatatype="130" unbalanced="0">
      <fieldsUsage count="2">
        <fieldUsage x="-1"/>
        <fieldUsage x="0"/>
      </fieldsUsage>
    </cacheHierarchy>
    <cacheHierarchy uniqueName="[marketing_data].[Target_Audience]" caption="Target_Audience" attribute="1" defaultMemberUniqueName="[marketing_data].[Target_Audience].[All]" allUniqueName="[marketing_data].[Target_Audience].[All]" dimensionUniqueName="[marketing_data]" displayFolder="" count="0" memberValueDatatype="130" unbalanced="0"/>
    <cacheHierarchy uniqueName="[marketing_data].[Duration]" caption="Duration" attribute="1" defaultMemberUniqueName="[marketing_data].[Duration].[All]" allUniqueName="[marketing_data].[Duration].[All]" dimensionUniqueName="[marketing_data]" displayFolder="" count="0" memberValueDatatype="130" unbalanced="0"/>
    <cacheHierarchy uniqueName="[marketing_data].[Channel_Used]" caption="Channel_Used" attribute="1" defaultMemberUniqueName="[marketing_data].[Channel_Used].[All]" allUniqueName="[marketing_data].[Channel_Used].[All]" dimensionUniqueName="[marketing_data]" displayFolder="" count="2" memberValueDatatype="130" unbalanced="0"/>
    <cacheHierarchy uniqueName="[marketing_data].[Conversion_Rate]" caption="Conversion_Rate" attribute="1" defaultMemberUniqueName="[marketing_data].[Conversion_Rate].[All]" allUniqueName="[marketing_data].[Conversion_Rate].[All]" dimensionUniqueName="[marketing_data]" displayFolder="" count="0" memberValueDatatype="5" unbalanced="0"/>
    <cacheHierarchy uniqueName="[marketing_data].[Acquisition_Cost]" caption="Acquisition_Cost" attribute="1" defaultMemberUniqueName="[marketing_data].[Acquisition_Cost].[All]" allUniqueName="[marketing_data].[Acquisition_Cost].[All]" dimensionUniqueName="[marketing_data]" displayFolder="" count="0" memberValueDatatype="5" unbalanced="0"/>
    <cacheHierarchy uniqueName="[marketing_data].[ROI]" caption="ROI" attribute="1" defaultMemberUniqueName="[marketing_data].[ROI].[All]" allUniqueName="[marketing_data].[ROI].[All]" dimensionUniqueName="[marketing_data]" displayFolder="" count="0" memberValueDatatype="5" unbalanced="0"/>
    <cacheHierarchy uniqueName="[marketing_data].[Location]" caption="Location" attribute="1" defaultMemberUniqueName="[marketing_data].[Location].[All]" allUniqueName="[marketing_data].[Location].[All]" dimensionUniqueName="[marketing_data]" displayFolder="" count="2" memberValueDatatype="130" unbalanced="0"/>
    <cacheHierarchy uniqueName="[marketing_data].[Language]" caption="Language" attribute="1" defaultMemberUniqueName="[marketing_data].[Language].[All]" allUniqueName="[marketing_data].[Language].[All]" dimensionUniqueName="[marketing_data]" displayFolder="" count="0" memberValueDatatype="130" unbalanced="0"/>
    <cacheHierarchy uniqueName="[marketing_data].[Clicks]" caption="Clicks" attribute="1" defaultMemberUniqueName="[marketing_data].[Clicks].[All]" allUniqueName="[marketing_data].[Clicks].[All]" dimensionUniqueName="[marketing_data]" displayFolder="" count="0" memberValueDatatype="20" unbalanced="0"/>
    <cacheHierarchy uniqueName="[marketing_data].[Impressions]" caption="Impressions" attribute="1" defaultMemberUniqueName="[marketing_data].[Impressions].[All]" allUniqueName="[marketing_data].[Impressions].[All]" dimensionUniqueName="[marketing_data]" displayFolder="" count="0" memberValueDatatype="20" unbalanced="0"/>
    <cacheHierarchy uniqueName="[marketing_data].[Engagement_Score]" caption="Engagement_Score" attribute="1" defaultMemberUniqueName="[marketing_data].[Engagement_Score].[All]" allUniqueName="[marketing_data].[Engagement_Score].[All]" dimensionUniqueName="[marketing_data]" displayFolder="" count="0" memberValueDatatype="20" unbalanced="0"/>
    <cacheHierarchy uniqueName="[marketing_data].[Customer_Segment]" caption="Customer_Segment" attribute="1" defaultMemberUniqueName="[marketing_data].[Customer_Segment].[All]" allUniqueName="[marketing_data].[Customer_Segment].[All]" dimensionUniqueName="[marketing_data]" displayFolder="" count="0" memberValueDatatype="130" unbalanced="0"/>
    <cacheHierarchy uniqueName="[marketing_data].[Date]" caption="Date" attribute="1" time="1" defaultMemberUniqueName="[marketing_data].[Date].[All]" allUniqueName="[marketing_data].[Date].[All]" dimensionUniqueName="[marketing_data]" displayFolder="" count="2" memberValueDatatype="7" unbalanced="0">
      <fieldsUsage count="2">
        <fieldUsage x="-1"/>
        <fieldUsage x="2"/>
      </fieldsUsage>
    </cacheHierarchy>
    <cacheHierarchy uniqueName="[Measures].[Total Impression]" caption="Total Impression" measure="1" displayFolder="" measureGroup="marketing_data" count="0" oneField="1">
      <fieldsUsage count="1">
        <fieldUsage x="1"/>
      </fieldsUsage>
    </cacheHierarchy>
    <cacheHierarchy uniqueName="[Measures].[Total Clicks]" caption="Total Clicks" measure="1" displayFolder="" measureGroup="marketing_data" count="0"/>
    <cacheHierarchy uniqueName="[Measures].[Avg Conversion Rate]" caption="Avg Conversion Rate" measure="1" displayFolder="" measureGroup="marketing_data" count="0"/>
    <cacheHierarchy uniqueName="[Measures].[Avg Acquisition Cost]" caption="Avg Acquisition Cost" measure="1" displayFolder="" measureGroup="marketing_data" count="0"/>
    <cacheHierarchy uniqueName="[Measures].[ROI.]" caption="ROI." measure="1" displayFolder="" measureGroup="marketing_data" count="0"/>
    <cacheHierarchy uniqueName="[Measures].[PM Impressions]" caption="PM Impressions" measure="1" displayFolder="" measureGroup="marketing_data" count="0"/>
    <cacheHierarchy uniqueName="[Measures].[PM Clicks]" caption="PM Clicks" measure="1" displayFolder="" measureGroup="marketing_data" count="0"/>
    <cacheHierarchy uniqueName="[Measures].[PM ACR]" caption="PM ACR" measure="1" displayFolder="" measureGroup="marketing_data" count="0"/>
    <cacheHierarchy uniqueName="[Measures].[PM AAC]" caption="PM AAC" measure="1" displayFolder="" measureGroup="marketing_data" count="0"/>
    <cacheHierarchy uniqueName="[Measures].[PM ROI]" caption="PM ROI" measure="1" displayFolder="" measureGroup="marketing_data" count="0"/>
    <cacheHierarchy uniqueName="[Measures].[MOM% Impression]" caption="MOM% Impression" measure="1" displayFolder="" measureGroup="marketing_data" count="0"/>
    <cacheHierarchy uniqueName="[Measures].[MOM% Clicks]" caption="MOM% Clicks" measure="1" displayFolder="" measureGroup="marketing_data" count="0"/>
    <cacheHierarchy uniqueName="[Measures].[MOM% ACR]" caption="MOM% ACR" measure="1" displayFolder="" measureGroup="marketing_data" count="0"/>
    <cacheHierarchy uniqueName="[Measures].[MOM% AAC]" caption="MOM% AAC" measure="1" displayFolder="" measureGroup="marketing_data" count="0"/>
    <cacheHierarchy uniqueName="[Measures].[MOM% ROI]" caption="MOM% ROI" measure="1" displayFolder="" measureGroup="marketing_data" count="0"/>
    <cacheHierarchy uniqueName="[Measures].[__XL_Count marketing_data]" caption="__XL_Count marketing_data" measure="1" displayFolder="" measureGroup="marketing_data" count="0" hidden="1"/>
    <cacheHierarchy uniqueName="[Measures].[__XL_Count Date Table]" caption="__XL_Count Date Table" measure="1" displayFolder="" measureGroup="Date Table" count="0" hidden="1"/>
    <cacheHierarchy uniqueName="[Measures].[__No measures defined]" caption="__No measures defined" measure="1" displayFolder="" count="0" hidden="1"/>
  </cacheHierarchies>
  <kpis count="0"/>
  <dimensions count="3">
    <dimension name="Date Table" uniqueName="[Date Table]" caption="Date Table"/>
    <dimension name="marketing_data" uniqueName="[marketing_data]" caption="marketing_data"/>
    <dimension measure="1" name="Measures" uniqueName="[Measures]" caption="Measures"/>
  </dimensions>
  <measureGroups count="2">
    <measureGroup name="Date Table" caption="Date Table"/>
    <measureGroup name="marketing_data" caption="marketing_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74.813271527775" createdVersion="3" refreshedVersion="7" minRefreshableVersion="3" recordCount="0" supportSubquery="1" supportAdvancedDrill="1" xr:uid="{CD8DFCA9-20A3-4789-8D3A-C8C55CADFAE9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9">
    <cacheHierarchy uniqueName="[Date Table].[Date]" caption="Date" attribute="1" time="1" defaultMemberUniqueName="[Date Table].[Date].[All]" allUniqueName="[Date Table].[Date].[All]" dimensionUniqueName="[Date Table]" displayFolder="" count="0" memberValueDatatype="7" unbalanced="0"/>
    <cacheHierarchy uniqueName="[Date Table].[Month]" caption="Month" attribute="1" defaultMemberUniqueName="[Date Table].[Month].[All]" allUniqueName="[Date Table].[Month].[All]" dimensionUniqueName="[Date Table]" displayFolder="" count="0" memberValueDatatype="20" unbalanced="0"/>
    <cacheHierarchy uniqueName="[Date Table].[Month Name]" caption="Month Name" attribute="1" defaultMemberUniqueName="[Date Table].[Month Name].[All]" allUniqueName="[Date Table].[Month Name].[All]" dimensionUniqueName="[Date Table]" displayFolder="" count="0" memberValueDatatype="130" unbalanced="0"/>
    <cacheHierarchy uniqueName="[Date Table].[Week of Month]" caption="Week of Month" attribute="1" defaultMemberUniqueName="[Date Table].[Week of Month].[All]" allUniqueName="[Date Table].[Week of Month].[All]" dimensionUniqueName="[Date Table]" displayFolder="" count="0" memberValueDatatype="130" unbalanced="0"/>
    <cacheHierarchy uniqueName="[Date Table].[Quarter]" caption="Quarter" attribute="1" defaultMemberUniqueName="[Date Table].[Quarter].[All]" allUniqueName="[Date Table].[Quarter].[All]" dimensionUniqueName="[Date Table]" displayFolder="" count="0" memberValueDatatype="130" unbalanced="0"/>
    <cacheHierarchy uniqueName="[marketing_data].[Campaign_ID]" caption="Campaign_ID" attribute="1" defaultMemberUniqueName="[marketing_data].[Campaign_ID].[All]" allUniqueName="[marketing_data].[Campaign_ID].[All]" dimensionUniqueName="[marketing_data]" displayFolder="" count="0" memberValueDatatype="20" unbalanced="0"/>
    <cacheHierarchy uniqueName="[marketing_data].[Company]" caption="Company" attribute="1" defaultMemberUniqueName="[marketing_data].[Company].[All]" allUniqueName="[marketing_data].[Company].[All]" dimensionUniqueName="[marketing_data]" displayFolder="" count="0" memberValueDatatype="130" unbalanced="0"/>
    <cacheHierarchy uniqueName="[marketing_data].[Campaign_Type]" caption="Campaign_Type" attribute="1" defaultMemberUniqueName="[marketing_data].[Campaign_Type].[All]" allUniqueName="[marketing_data].[Campaign_Type].[All]" dimensionUniqueName="[marketing_data]" displayFolder="" count="0" memberValueDatatype="130" unbalanced="0"/>
    <cacheHierarchy uniqueName="[marketing_data].[Target_Audience]" caption="Target_Audience" attribute="1" defaultMemberUniqueName="[marketing_data].[Target_Audience].[All]" allUniqueName="[marketing_data].[Target_Audience].[All]" dimensionUniqueName="[marketing_data]" displayFolder="" count="0" memberValueDatatype="130" unbalanced="0"/>
    <cacheHierarchy uniqueName="[marketing_data].[Duration]" caption="Duration" attribute="1" defaultMemberUniqueName="[marketing_data].[Duration].[All]" allUniqueName="[marketing_data].[Duration].[All]" dimensionUniqueName="[marketing_data]" displayFolder="" count="0" memberValueDatatype="130" unbalanced="0"/>
    <cacheHierarchy uniqueName="[marketing_data].[Channel_Used]" caption="Channel_Used" attribute="1" defaultMemberUniqueName="[marketing_data].[Channel_Used].[All]" allUniqueName="[marketing_data].[Channel_Used].[All]" dimensionUniqueName="[marketing_data]" displayFolder="" count="0" memberValueDatatype="130" unbalanced="0"/>
    <cacheHierarchy uniqueName="[marketing_data].[Conversion_Rate]" caption="Conversion_Rate" attribute="1" defaultMemberUniqueName="[marketing_data].[Conversion_Rate].[All]" allUniqueName="[marketing_data].[Conversion_Rate].[All]" dimensionUniqueName="[marketing_data]" displayFolder="" count="0" memberValueDatatype="5" unbalanced="0"/>
    <cacheHierarchy uniqueName="[marketing_data].[Acquisition_Cost]" caption="Acquisition_Cost" attribute="1" defaultMemberUniqueName="[marketing_data].[Acquisition_Cost].[All]" allUniqueName="[marketing_data].[Acquisition_Cost].[All]" dimensionUniqueName="[marketing_data]" displayFolder="" count="0" memberValueDatatype="5" unbalanced="0"/>
    <cacheHierarchy uniqueName="[marketing_data].[ROI]" caption="ROI" attribute="1" defaultMemberUniqueName="[marketing_data].[ROI].[All]" allUniqueName="[marketing_data].[ROI].[All]" dimensionUniqueName="[marketing_data]" displayFolder="" count="0" memberValueDatatype="5" unbalanced="0"/>
    <cacheHierarchy uniqueName="[marketing_data].[Location]" caption="Location" attribute="1" defaultMemberUniqueName="[marketing_data].[Location].[All]" allUniqueName="[marketing_data].[Location].[All]" dimensionUniqueName="[marketing_data]" displayFolder="" count="0" memberValueDatatype="130" unbalanced="0"/>
    <cacheHierarchy uniqueName="[marketing_data].[Language]" caption="Language" attribute="1" defaultMemberUniqueName="[marketing_data].[Language].[All]" allUniqueName="[marketing_data].[Language].[All]" dimensionUniqueName="[marketing_data]" displayFolder="" count="0" memberValueDatatype="130" unbalanced="0"/>
    <cacheHierarchy uniqueName="[marketing_data].[Clicks]" caption="Clicks" attribute="1" defaultMemberUniqueName="[marketing_data].[Clicks].[All]" allUniqueName="[marketing_data].[Clicks].[All]" dimensionUniqueName="[marketing_data]" displayFolder="" count="0" memberValueDatatype="20" unbalanced="0"/>
    <cacheHierarchy uniqueName="[marketing_data].[Impressions]" caption="Impressions" attribute="1" defaultMemberUniqueName="[marketing_data].[Impressions].[All]" allUniqueName="[marketing_data].[Impressions].[All]" dimensionUniqueName="[marketing_data]" displayFolder="" count="0" memberValueDatatype="20" unbalanced="0"/>
    <cacheHierarchy uniqueName="[marketing_data].[Engagement_Score]" caption="Engagement_Score" attribute="1" defaultMemberUniqueName="[marketing_data].[Engagement_Score].[All]" allUniqueName="[marketing_data].[Engagement_Score].[All]" dimensionUniqueName="[marketing_data]" displayFolder="" count="0" memberValueDatatype="20" unbalanced="0"/>
    <cacheHierarchy uniqueName="[marketing_data].[Customer_Segment]" caption="Customer_Segment" attribute="1" defaultMemberUniqueName="[marketing_data].[Customer_Segment].[All]" allUniqueName="[marketing_data].[Customer_Segment].[All]" dimensionUniqueName="[marketing_data]" displayFolder="" count="0" memberValueDatatype="130" unbalanced="0"/>
    <cacheHierarchy uniqueName="[marketing_data].[Date]" caption="Date" attribute="1" time="1" defaultMemberUniqueName="[marketing_data].[Date].[All]" allUniqueName="[marketing_data].[Date].[All]" dimensionUniqueName="[marketing_data]" displayFolder="" count="2" memberValueDatatype="7" unbalanced="0"/>
    <cacheHierarchy uniqueName="[Measures].[Total Impression]" caption="Total Impression" measure="1" displayFolder="" measureGroup="marketing_data" count="0"/>
    <cacheHierarchy uniqueName="[Measures].[Total Clicks]" caption="Total Clicks" measure="1" displayFolder="" measureGroup="marketing_data" count="0"/>
    <cacheHierarchy uniqueName="[Measures].[Avg Conversion Rate]" caption="Avg Conversion Rate" measure="1" displayFolder="" measureGroup="marketing_data" count="0"/>
    <cacheHierarchy uniqueName="[Measures].[Avg Acquisition Cost]" caption="Avg Acquisition Cost" measure="1" displayFolder="" measureGroup="marketing_data" count="0"/>
    <cacheHierarchy uniqueName="[Measures].[ROI.]" caption="ROI." measure="1" displayFolder="" measureGroup="marketing_data" count="0"/>
    <cacheHierarchy uniqueName="[Measures].[PM Impressions]" caption="PM Impressions" measure="1" displayFolder="" measureGroup="marketing_data" count="0"/>
    <cacheHierarchy uniqueName="[Measures].[PM Clicks]" caption="PM Clicks" measure="1" displayFolder="" measureGroup="marketing_data" count="0"/>
    <cacheHierarchy uniqueName="[Measures].[PM ACR]" caption="PM ACR" measure="1" displayFolder="" measureGroup="marketing_data" count="0"/>
    <cacheHierarchy uniqueName="[Measures].[PM AAC]" caption="PM AAC" measure="1" displayFolder="" measureGroup="marketing_data" count="0"/>
    <cacheHierarchy uniqueName="[Measures].[PM ROI]" caption="PM ROI" measure="1" displayFolder="" measureGroup="marketing_data" count="0"/>
    <cacheHierarchy uniqueName="[Measures].[MOM% Impression]" caption="MOM% Impression" measure="1" displayFolder="" measureGroup="marketing_data" count="0"/>
    <cacheHierarchy uniqueName="[Measures].[MOM% Clicks]" caption="MOM% Clicks" measure="1" displayFolder="" measureGroup="marketing_data" count="0"/>
    <cacheHierarchy uniqueName="[Measures].[MOM% ACR]" caption="MOM% ACR" measure="1" displayFolder="" measureGroup="marketing_data" count="0"/>
    <cacheHierarchy uniqueName="[Measures].[MOM% AAC]" caption="MOM% AAC" measure="1" displayFolder="" measureGroup="marketing_data" count="0"/>
    <cacheHierarchy uniqueName="[Measures].[MOM% ROI]" caption="MOM% ROI" measure="1" displayFolder="" measureGroup="marketing_data" count="0"/>
    <cacheHierarchy uniqueName="[Measures].[__XL_Count marketing_data]" caption="__XL_Count marketing_data" measure="1" displayFolder="" measureGroup="marketing_data" count="0" hidden="1"/>
    <cacheHierarchy uniqueName="[Measures].[__XL_Count Date Table]" caption="__XL_Count Date Table" measure="1" displayFolder="" measureGroup="Date Table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86692503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42E7A7-AF53-4D02-AAB2-82CE547D0BF5}" name="PivotTable17" cacheId="1610" applyNumberFormats="0" applyBorderFormats="0" applyFontFormats="0" applyPatternFormats="0" applyAlignmentFormats="0" applyWidthHeightFormats="1" dataCaption="Values" tag="2abecbed-60a7-4a26-8d6d-a2ca9d1e3a00" updatedVersion="7" minRefreshableVersion="5" useAutoFormatting="1" subtotalHiddenItems="1" rowGrandTotals="0" colGrandTotals="0" itemPrintTitles="1" createdVersion="5" indent="0" outline="1" outlineData="1" multipleFieldFilters="0" chartFormat="4">
  <location ref="B31:C36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fld="0" subtotal="count" baseField="0" baseItem="0" numFmtId="166"/>
  </dataFields>
  <formats count="1">
    <format dxfId="10">
      <pivotArea outline="0" collapsedLevelsAreSubtotals="1" fieldPosition="0"/>
    </format>
  </formats>
  <chartFormats count="6"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dateBetween" evalOrder="-1" id="40" name="[marketing_data].[Date]">
      <autoFilter ref="A1">
        <filterColumn colId="0">
          <customFilters and="1">
            <customFilter operator="greaterThanOrEqual" val="44409"/>
            <customFilter operator="lessThanOrEqual" val="4443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data]"/>
        <x15:activeTabTopLevelEntity name="[Date 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56D6AA-184E-43F3-9D83-F0B66FFF3FE4}" name="PivotTable16" cacheId="1661" applyNumberFormats="0" applyBorderFormats="0" applyFontFormats="0" applyPatternFormats="0" applyAlignmentFormats="0" applyWidthHeightFormats="1" dataCaption="Values" tag="ce01f3aa-4401-4cbc-88d4-d7ced95de2f2" updatedVersion="7" minRefreshableVersion="5" useAutoFormatting="1" subtotalHiddenItems="1" rowGrandTotals="0" colGrandTotals="0" itemPrintTitles="1" createdVersion="5" indent="0" outline="1" outlineData="1" multipleFieldFilters="0">
  <location ref="N31:O34" firstHeaderRow="1" firstDataRow="1" firstDataCol="1"/>
  <pivotFields count="3">
    <pivotField axis="axisRow" allDrilled="1" subtotalTop="0" showAll="0" measureFilter="1" sortType="a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3">
    <i>
      <x/>
    </i>
    <i>
      <x v="2"/>
    </i>
    <i>
      <x v="1"/>
    </i>
  </rowItems>
  <colItems count="1">
    <i/>
  </colItems>
  <dataFields count="1">
    <dataField fld="1" subtotal="count" baseField="0" baseItem="0" numFmtId="166"/>
  </dataFields>
  <formats count="1">
    <format dxfId="8">
      <pivotArea outline="0" collapsedLevelsAreSubtotals="1" fieldPosition="0"/>
    </format>
  </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2" type="dateBetween" evalOrder="-1" id="40" name="[marketing_data].[Date]">
      <autoFilter ref="A1">
        <filterColumn colId="0">
          <customFilters and="1">
            <customFilter operator="greaterThanOrEqual" val="44409"/>
            <customFilter operator="lessThanOrEqual" val="4443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0" type="count" id="41" iMeasureHier="21">
      <autoFilter ref="A1">
        <filterColumn colId="0">
          <top10 val="3" filterVal="3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data]"/>
        <x15:activeTabTopLevelEntity name="[Date 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FFF83E-CE75-4ED1-98E0-AE3BCED57671}" name="PivotTable15" cacheId="1658" applyNumberFormats="0" applyBorderFormats="0" applyFontFormats="0" applyPatternFormats="0" applyAlignmentFormats="0" applyWidthHeightFormats="1" dataCaption="Values" tag="3ef1b991-27db-4ce9-97b9-2196f0942d8d" updatedVersion="7" minRefreshableVersion="5" useAutoFormatting="1" subtotalHiddenItems="1" rowGrandTotals="0" colGrandTotals="0" itemPrintTitles="1" createdVersion="5" indent="0" outline="1" outlineData="1" multipleFieldFilters="0">
  <location ref="F31:G34" firstHeaderRow="1" firstDataRow="1" firstDataCol="1"/>
  <pivotFields count="3">
    <pivotField dataField="1" subtotalTop="0" showAll="0" defaultSubtotal="0"/>
    <pivotField axis="axisRow" allDrilled="1" subtotalTop="0" showAll="0" measureFilter="1" sortType="a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1"/>
  </rowFields>
  <rowItems count="3">
    <i>
      <x v="1"/>
    </i>
    <i>
      <x v="2"/>
    </i>
    <i>
      <x/>
    </i>
  </rowItems>
  <colItems count="1">
    <i/>
  </colItems>
  <dataFields count="1">
    <dataField fld="0" subtotal="count" baseField="0" baseItem="0"/>
  </dataFields>
  <formats count="1">
    <format dxfId="6">
      <pivotArea outline="0" collapsedLevelsAreSubtotals="1" fieldPosition="0"/>
    </format>
  </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2" type="dateBetween" evalOrder="-1" id="40" name="[marketing_data].[Date]">
      <autoFilter ref="A1">
        <filterColumn colId="0">
          <customFilters and="1">
            <customFilter operator="greaterThanOrEqual" val="44409"/>
            <customFilter operator="lessThanOrEqual" val="4443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" type="count" id="41" iMeasureHier="25">
      <autoFilter ref="A1">
        <filterColumn colId="0">
          <top10 val="3" filterVal="3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data]"/>
        <x15:activeTabTopLevelEntity name="[Date 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0318FE-C971-44F3-9D77-B6B0FB2732C6}" name="PivotTable14" cacheId="1655" applyNumberFormats="0" applyBorderFormats="0" applyFontFormats="0" applyPatternFormats="0" applyAlignmentFormats="0" applyWidthHeightFormats="1" dataCaption="Values" tag="b757c8c0-89e0-418d-916d-42549bdb1786" updatedVersion="7" minRefreshableVersion="5" useAutoFormatting="1" subtotalHiddenItems="1" rowGrandTotals="0" colGrandTotals="0" itemPrintTitles="1" createdVersion="5" indent="0" outline="1" outlineData="1" multipleFieldFilters="0">
  <location ref="M18:N21" firstHeaderRow="1" firstDataRow="1" firstDataCol="1"/>
  <pivotFields count="3">
    <pivotField axis="axisRow" allDrilled="1" subtotalTop="0" showAll="0" measureFilter="1" sortType="a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3">
    <i>
      <x v="1"/>
    </i>
    <i>
      <x/>
    </i>
    <i>
      <x v="2"/>
    </i>
  </rowItems>
  <colItems count="1">
    <i/>
  </colItems>
  <dataFields count="1">
    <dataField fld="1" subtotal="count" baseField="0" baseItem="0"/>
  </dataFields>
  <formats count="1">
    <format dxfId="22">
      <pivotArea outline="0" collapsedLevelsAreSubtotals="1" fieldPosition="0"/>
    </format>
  </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2" type="dateBetween" evalOrder="-1" id="40" name="[marketing_data].[Date]">
      <autoFilter ref="A1">
        <filterColumn colId="0">
          <customFilters and="1">
            <customFilter operator="greaterThanOrEqual" val="44409"/>
            <customFilter operator="lessThanOrEqual" val="4443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0" type="count" id="41" iMeasureHier="21">
      <autoFilter ref="A1">
        <filterColumn colId="0">
          <top10 val="3" filterVal="3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data]"/>
        <x15:activeTabTopLevelEntity name="[Date 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3B727B-1B35-4EC8-927E-C95E9A59BC9C}" name="PivotTable13" cacheId="1652" applyNumberFormats="0" applyBorderFormats="0" applyFontFormats="0" applyPatternFormats="0" applyAlignmentFormats="0" applyWidthHeightFormats="1" dataCaption="Values" tag="3a54bcd8-fc2b-467e-acbe-cc8d42fe06c5" updatedVersion="7" minRefreshableVersion="5" useAutoFormatting="1" subtotalHiddenItems="1" rowGrandTotals="0" colGrandTotals="0" itemPrintTitles="1" createdVersion="5" indent="0" outline="1" outlineData="1" multipleFieldFilters="0">
  <location ref="F18:G21" firstHeaderRow="1" firstDataRow="1" firstDataCol="1"/>
  <pivotFields count="3">
    <pivotField dataField="1" subtotalTop="0" showAll="0" defaultSubtotal="0"/>
    <pivotField axis="axisRow" allDrilled="1" subtotalTop="0" showAll="0" measureFilter="1" sortType="a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1"/>
  </rowFields>
  <rowItems count="3">
    <i>
      <x v="1"/>
    </i>
    <i>
      <x/>
    </i>
    <i>
      <x v="2"/>
    </i>
  </rowItems>
  <colItems count="1">
    <i/>
  </colItems>
  <dataFields count="1">
    <dataField fld="0" subtotal="count" baseField="0" baseItem="0"/>
  </dataFields>
  <formats count="1">
    <format dxfId="23">
      <pivotArea outline="0" collapsedLevelsAreSubtotals="1" fieldPosition="0"/>
    </format>
  </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2" type="dateBetween" evalOrder="-1" id="40" name="[marketing_data].[Date]">
      <autoFilter ref="A1">
        <filterColumn colId="0">
          <customFilters and="1">
            <customFilter operator="greaterThanOrEqual" val="44409"/>
            <customFilter operator="lessThanOrEqual" val="4443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" type="count" id="41" iMeasureHier="25">
      <autoFilter ref="A1">
        <filterColumn colId="0">
          <top10 val="3" filterVal="3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data]"/>
        <x15:activeTabTopLevelEntity name="[Date 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E3C81D-F6DE-4DCD-A67E-BFCE4520C182}" name="PivotTable12" cacheId="1592" applyNumberFormats="0" applyBorderFormats="0" applyFontFormats="0" applyPatternFormats="0" applyAlignmentFormats="0" applyWidthHeightFormats="1" dataCaption="Values" tag="626727a1-a40c-4aa4-9b31-4724dfc53f45" updatedVersion="7" minRefreshableVersion="5" useAutoFormatting="1" subtotalHiddenItems="1" itemPrintTitles="1" createdVersion="5" indent="0" outline="1" outlineData="1" multipleFieldFilters="0" chartFormat="4">
  <location ref="C18:D24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dataSourceSort="1" defaultSubtotal="0" defaultAttributeDrillState="1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0" subtotal="count" baseField="0" baseItem="0" numFmtId="173"/>
  </dataFields>
  <formats count="1">
    <format dxfId="11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dateBetween" evalOrder="-1" id="40" name="[marketing_data].[Date]">
      <autoFilter ref="A1">
        <filterColumn colId="0">
          <customFilters and="1">
            <customFilter operator="greaterThanOrEqual" val="44409"/>
            <customFilter operator="lessThanOrEqual" val="4443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data]"/>
        <x15:activeTabTopLevelEntity name="[Date 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92AA8B-A281-4DB8-A3D9-6659561F70BA}" name="PivotTable10" cacheId="1589" applyNumberFormats="0" applyBorderFormats="0" applyFontFormats="0" applyPatternFormats="0" applyAlignmentFormats="0" applyWidthHeightFormats="1" dataCaption="Values" tag="ddcb4ab3-deee-41f8-917a-8da86d182288" updatedVersion="7" minRefreshableVersion="5" useAutoFormatting="1" subtotalHiddenItems="1" itemPrintTitles="1" createdVersion="5" indent="0" outline="1" outlineData="1" multipleFieldFilters="0" chartFormat="4">
  <location ref="Y8:Z15" firstHeaderRow="1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1" subtotal="count" baseField="0" baseItem="0"/>
  </dataFields>
  <formats count="1">
    <format dxfId="25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dateBetween" evalOrder="-1" id="40" name="[marketing_data].[Date]">
      <autoFilter ref="A1">
        <filterColumn colId="0">
          <customFilters and="1">
            <customFilter operator="greaterThanOrEqual" val="44409"/>
            <customFilter operator="lessThanOrEqual" val="4443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data]"/>
        <x15:activeTabTopLevelEntity name="[Date 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A76C51-4395-4B1C-B8E3-413CF0671025}" name="PivotTable9" cacheId="1586" applyNumberFormats="0" applyBorderFormats="0" applyFontFormats="0" applyPatternFormats="0" applyAlignmentFormats="0" applyWidthHeightFormats="1" dataCaption="Values" tag="3c12076c-319b-4892-bd7c-55fe8a21aee8" updatedVersion="7" minRefreshableVersion="5" useAutoFormatting="1" subtotalHiddenItems="1" itemPrintTitles="1" createdVersion="5" indent="0" outline="1" outlineData="1" multipleFieldFilters="0" chartFormat="4">
  <location ref="V8:W15" firstHeaderRow="1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1" subtotal="count" baseField="0" baseItem="0" numFmtId="172"/>
  </dataFields>
  <formats count="1">
    <format dxfId="26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dateBetween" evalOrder="-1" id="40" name="[marketing_data].[Date]">
      <autoFilter ref="A1">
        <filterColumn colId="0">
          <customFilters and="1">
            <customFilter operator="greaterThanOrEqual" val="44409"/>
            <customFilter operator="lessThanOrEqual" val="4443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data]"/>
        <x15:activeTabTopLevelEntity name="[Date 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898117-A94E-4821-903A-ADD73D3C7751}" name="PivotTable8" cacheId="1583" applyNumberFormats="0" applyBorderFormats="0" applyFontFormats="0" applyPatternFormats="0" applyAlignmentFormats="0" applyWidthHeightFormats="1" dataCaption="Values" tag="a113d019-bf79-4e68-a81a-e4cced8da01f" updatedVersion="7" minRefreshableVersion="5" useAutoFormatting="1" subtotalHiddenItems="1" itemPrintTitles="1" createdVersion="5" indent="0" outline="1" outlineData="1" multipleFieldFilters="0" chartFormat="4">
  <location ref="S8:T15" firstHeaderRow="1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1" subtotal="count" baseField="0" baseItem="0" numFmtId="165"/>
  </dataFields>
  <formats count="1">
    <format dxfId="14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dateBetween" evalOrder="-1" id="40" name="[marketing_data].[Date]">
      <autoFilter ref="A1">
        <filterColumn colId="0">
          <customFilters and="1">
            <customFilter operator="greaterThanOrEqual" val="44409"/>
            <customFilter operator="lessThanOrEqual" val="4443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data]"/>
        <x15:activeTabTopLevelEntity name="[Date 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CAF2D9-F9AD-442B-AAC7-E6006474F1E7}" name="PivotTable7" cacheId="1580" applyNumberFormats="0" applyBorderFormats="0" applyFontFormats="0" applyPatternFormats="0" applyAlignmentFormats="0" applyWidthHeightFormats="1" dataCaption="Values" tag="840fd82c-7501-4111-b60d-4f6aee82727c" updatedVersion="7" minRefreshableVersion="5" useAutoFormatting="1" subtotalHiddenItems="1" itemPrintTitles="1" createdVersion="5" indent="0" outline="1" outlineData="1" multipleFieldFilters="0" chartFormat="7">
  <location ref="P8:Q15" firstHeaderRow="1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1" subtotal="count" baseField="0" baseItem="0" numFmtId="166"/>
  </dataFields>
  <formats count="1">
    <format dxfId="15">
      <pivotArea outline="0" collapsedLevelsAreSubtotals="1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dateBetween" evalOrder="-1" id="40" name="[marketing_data].[Date]">
      <autoFilter ref="A1">
        <filterColumn colId="0">
          <customFilters and="1">
            <customFilter operator="greaterThanOrEqual" val="44409"/>
            <customFilter operator="lessThanOrEqual" val="4443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data]"/>
        <x15:activeTabTopLevelEntity name="[Date 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AB77D1-870D-4112-A450-9F92BE8A6EF6}" name="PivotTable5" cacheId="1577" applyNumberFormats="0" applyBorderFormats="0" applyFontFormats="0" applyPatternFormats="0" applyAlignmentFormats="0" applyWidthHeightFormats="1" dataCaption="Values" tag="ddee5306-c09f-44c3-a7b6-d504d6b7c231" updatedVersion="7" minRefreshableVersion="5" useAutoFormatting="1" subtotalHiddenItems="1" itemPrintTitles="1" createdVersion="5" indent="0" outline="1" outlineData="1" multipleFieldFilters="0" chartFormat="4">
  <location ref="M8:N15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llDrilled="1" subtotalTop="0" showAll="0" dataSourceSort="1" defaultSubtotal="0" defaultAttributeDrillState="1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0" subtotal="count" baseField="0" baseItem="0" numFmtId="166"/>
  </dataFields>
  <formats count="1">
    <format dxfId="2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dateBetween" evalOrder="-1" id="40" name="[marketing_data].[Date]">
      <autoFilter ref="A1">
        <filterColumn colId="0">
          <customFilters and="1">
            <customFilter operator="greaterThanOrEqual" val="44409"/>
            <customFilter operator="lessThanOrEqual" val="4443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data]"/>
        <x15:activeTabTopLevelEntity name="[Date 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17A145-37B5-4D77-A162-2DBEF44BA526}" name="MOM%" cacheId="1571" applyNumberFormats="0" applyBorderFormats="0" applyFontFormats="0" applyPatternFormats="0" applyAlignmentFormats="0" applyWidthHeightFormats="1" dataCaption="Values" tag="c4b23716-53b6-4075-b3bf-8d88a3ea6418" updatedVersion="7" minRefreshableVersion="5" useAutoFormatting="1" subtotalHiddenItems="1" itemPrintTitles="1" createdVersion="5" indent="0" outline="1" outlineData="1" multipleFieldFilters="0">
  <location ref="B12:F13" firstHeaderRow="0" firstDataRow="1" firstDataCol="0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</dataFields>
  <formats count="7">
    <format dxfId="32">
      <pivotArea outline="0" collapsedLevelsAreSubtotals="1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8">
      <pivotArea outline="0" collapsedLevelsAreSubtotals="1" fieldPosition="0"/>
    </format>
    <format dxfId="17">
      <pivotArea outline="0" collapsedLevelsAreSubtotals="1" fieldPosition="0"/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filters count="1">
    <filter fld="5" type="dateBetween" evalOrder="-1" id="40" name="[marketing_data].[Date]">
      <autoFilter ref="A1">
        <filterColumn colId="0">
          <customFilters and="1">
            <customFilter operator="greaterThanOrEqual" val="44409"/>
            <customFilter operator="lessThanOrEqual" val="4443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BDAB6D-55E9-4F15-8934-0BEC41EE3A47}" name="PREVIOUS MONTH" cacheId="1574" applyNumberFormats="0" applyBorderFormats="0" applyFontFormats="0" applyPatternFormats="0" applyAlignmentFormats="0" applyWidthHeightFormats="1" dataCaption="Values" tag="d805be6e-e8c1-48b1-8fbc-42ef4e28a5ca" updatedVersion="7" minRefreshableVersion="5" useAutoFormatting="1" subtotalHiddenItems="1" itemPrintTitles="1" createdVersion="5" indent="0" outline="1" outlineData="1" multipleFieldFilters="0">
  <location ref="B8:F9" firstHeaderRow="0" firstDataRow="1" firstDataCol="0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 numFmtId="166"/>
    <dataField fld="1" subtotal="count" baseField="0" baseItem="0" numFmtId="166"/>
    <dataField fld="2" subtotal="count" baseField="0" baseItem="0" numFmtId="165"/>
    <dataField fld="3" subtotal="count" baseField="0" baseItem="0" numFmtId="172"/>
    <dataField fld="4" subtotal="count" baseField="0" baseItem="0" numFmtId="172"/>
  </dataFields>
  <formats count="5">
    <format dxfId="2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31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5" type="dateBetween" evalOrder="-1" id="40" name="[marketing_data].[Date]">
      <autoFilter ref="A1">
        <filterColumn colId="0">
          <customFilters and="1">
            <customFilter operator="greaterThanOrEqual" val="44409"/>
            <customFilter operator="lessThanOrEqual" val="4443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9073E9-75C5-43B6-B3B6-0BF9241EE9E7}" name="KP1" cacheId="1568" applyNumberFormats="0" applyBorderFormats="0" applyFontFormats="0" applyPatternFormats="0" applyAlignmentFormats="0" applyWidthHeightFormats="1" dataCaption="Values" tag="0256840b-e7d9-40dc-b096-a17eb8942276" updatedVersion="7" minRefreshableVersion="5" useAutoFormatting="1" subtotalHiddenItems="1" itemPrintTitles="1" createdVersion="5" indent="0" outline="1" outlineData="1" multipleFieldFilters="0">
  <location ref="B3:F4" firstHeaderRow="0" firstDataRow="1" firstDataCol="0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 numFmtId="166"/>
    <dataField fld="1" subtotal="count" baseField="0" baseItem="0" numFmtId="166"/>
    <dataField fld="2" subtotal="count" baseField="0" baseItem="0" numFmtId="165"/>
    <dataField fld="3" subtotal="count" baseField="0" baseItem="0" numFmtId="172"/>
    <dataField fld="4" subtotal="count" baseField="0" baseItem="0" numFmtId="172"/>
  </dataFields>
  <formats count="6">
    <format dxfId="3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6">
      <pivotArea outline="0" collapsedLevelsAreSubtotals="1" fieldPosition="0">
        <references count="1">
          <reference field="4294967294" count="2" selected="0">
            <x v="3"/>
            <x v="4"/>
          </reference>
        </references>
      </pivotArea>
    </format>
    <format dxfId="3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38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5" type="dateBetween" evalOrder="-1" id="40" name="[marketing_data].[Date]">
      <autoFilter ref="A1">
        <filterColumn colId="0">
          <customFilters and="1">
            <customFilter operator="greaterThanOrEqual" val="44409"/>
            <customFilter operator="lessThanOrEqual" val="4443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" xr10:uid="{02C85655-7D15-4E7E-964F-5FEA5B06C403}" sourceName="[marketing_data].[Date]">
  <pivotTables>
    <pivotTable tabId="1" name="KP1"/>
    <pivotTable tabId="1" name="MOM%"/>
    <pivotTable tabId="1" name="PREVIOUS MONTH"/>
    <pivotTable tabId="1" name="PivotTable5"/>
    <pivotTable tabId="1" name="PivotTable7"/>
    <pivotTable tabId="1" name="PivotTable8"/>
    <pivotTable tabId="1" name="PivotTable9"/>
    <pivotTable tabId="1" name="PivotTable10"/>
    <pivotTable tabId="1" name="PivotTable12"/>
    <pivotTable tabId="1" name="PivotTable13"/>
    <pivotTable tabId="1" name="PivotTable14"/>
    <pivotTable tabId="1" name="PivotTable15"/>
    <pivotTable tabId="1" name="PivotTable16"/>
    <pivotTable tabId="1" name="PivotTable17"/>
  </pivotTables>
  <state minimalRefreshVersion="6" lastRefreshVersion="6" pivotCacheId="866925035" filterType="dateBetween">
    <selection startDate="2021-08-01T00:00:00" endDate="2021-08-31T00:00:00"/>
    <bounds startDate="2021-01-01T00:00:00" endDate="2022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9DFA5EB6-E333-4A9B-B726-2EB0AF8AEB4D}" cache="Timeline_Date" caption="Date" level="2" selectionLevel="2" scrollPosition="2021-08-03T00:00:00" style="Timeline Style 1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rinterSettings" Target="../printerSettings/printerSettings1.bin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34E8E-5989-4B9F-BD3A-1DB6A9C746C5}">
  <dimension ref="B3:Z36"/>
  <sheetViews>
    <sheetView showGridLines="0" topLeftCell="A10" workbookViewId="0">
      <selection activeCell="H32" sqref="H32:J34"/>
    </sheetView>
  </sheetViews>
  <sheetFormatPr defaultRowHeight="14.5" x14ac:dyDescent="0.35"/>
  <cols>
    <col min="2" max="2" width="12.6328125" bestFit="1" customWidth="1"/>
    <col min="3" max="3" width="15.08984375" bestFit="1" customWidth="1"/>
    <col min="4" max="4" width="9.08984375" customWidth="1"/>
    <col min="5" max="5" width="10.1796875" customWidth="1"/>
    <col min="6" max="6" width="12.6328125" bestFit="1" customWidth="1"/>
    <col min="7" max="7" width="7.36328125" bestFit="1" customWidth="1"/>
    <col min="8" max="11" width="7.453125" customWidth="1"/>
    <col min="13" max="14" width="12.6328125" bestFit="1" customWidth="1"/>
    <col min="15" max="15" width="15.08984375" bestFit="1" customWidth="1"/>
    <col min="16" max="16" width="12.6328125" bestFit="1" customWidth="1"/>
    <col min="17" max="17" width="10.36328125" bestFit="1" customWidth="1"/>
    <col min="18" max="18" width="8.54296875" customWidth="1"/>
    <col min="19" max="19" width="12.6328125" bestFit="1" customWidth="1"/>
    <col min="20" max="20" width="18.54296875" bestFit="1" customWidth="1"/>
    <col min="21" max="21" width="6.90625" customWidth="1"/>
    <col min="22" max="22" width="12.6328125" bestFit="1" customWidth="1"/>
    <col min="23" max="23" width="18.36328125" bestFit="1" customWidth="1"/>
    <col min="25" max="25" width="12.6328125" bestFit="1" customWidth="1"/>
    <col min="26" max="26" width="7.453125" bestFit="1" customWidth="1"/>
  </cols>
  <sheetData>
    <row r="3" spans="2:26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</row>
    <row r="4" spans="2:26" x14ac:dyDescent="0.35">
      <c r="B4" s="3">
        <v>93801223</v>
      </c>
      <c r="C4" s="3">
        <v>9308212</v>
      </c>
      <c r="D4" s="2">
        <v>7.9725100070638086E-2</v>
      </c>
      <c r="E4" s="4">
        <v>12570.370496821286</v>
      </c>
      <c r="F4" s="4">
        <v>84902.51</v>
      </c>
    </row>
    <row r="7" spans="2:26" x14ac:dyDescent="0.35">
      <c r="M7" t="s">
        <v>23</v>
      </c>
      <c r="P7" t="s">
        <v>24</v>
      </c>
      <c r="S7" t="s">
        <v>25</v>
      </c>
      <c r="V7" t="s">
        <v>27</v>
      </c>
      <c r="Y7" t="s">
        <v>26</v>
      </c>
    </row>
    <row r="8" spans="2:26" x14ac:dyDescent="0.35">
      <c r="B8" t="s">
        <v>5</v>
      </c>
      <c r="C8" t="s">
        <v>6</v>
      </c>
      <c r="D8" t="s">
        <v>7</v>
      </c>
      <c r="E8" t="s">
        <v>8</v>
      </c>
      <c r="F8" t="s">
        <v>9</v>
      </c>
      <c r="M8" s="1" t="s">
        <v>15</v>
      </c>
      <c r="N8" t="s">
        <v>0</v>
      </c>
      <c r="P8" s="1" t="s">
        <v>15</v>
      </c>
      <c r="Q8" t="s">
        <v>1</v>
      </c>
      <c r="S8" s="1" t="s">
        <v>15</v>
      </c>
      <c r="T8" t="s">
        <v>2</v>
      </c>
      <c r="V8" s="1" t="s">
        <v>15</v>
      </c>
      <c r="W8" t="s">
        <v>3</v>
      </c>
      <c r="Y8" s="1" t="s">
        <v>15</v>
      </c>
      <c r="Z8" t="s">
        <v>4</v>
      </c>
    </row>
    <row r="9" spans="2:26" x14ac:dyDescent="0.35">
      <c r="B9" s="3">
        <v>93060793</v>
      </c>
      <c r="C9" s="3">
        <v>9347146</v>
      </c>
      <c r="D9" s="2">
        <v>7.9952319284200629E-2</v>
      </c>
      <c r="E9" s="4">
        <v>12493.495585118908</v>
      </c>
      <c r="F9" s="4">
        <v>84651.959999999963</v>
      </c>
      <c r="M9" s="5" t="s">
        <v>16</v>
      </c>
      <c r="N9" s="3">
        <v>2961328</v>
      </c>
      <c r="O9" s="3"/>
      <c r="P9" s="5" t="s">
        <v>16</v>
      </c>
      <c r="Q9" s="3">
        <v>287104</v>
      </c>
      <c r="S9" s="5" t="s">
        <v>16</v>
      </c>
      <c r="T9" s="2">
        <v>7.8083941605839369E-2</v>
      </c>
      <c r="V9" s="5" t="s">
        <v>16</v>
      </c>
      <c r="W9" s="4">
        <v>12858.439781021898</v>
      </c>
      <c r="Y9" s="5" t="s">
        <v>16</v>
      </c>
      <c r="Z9" s="4">
        <v>2734.7700000000004</v>
      </c>
    </row>
    <row r="10" spans="2:26" x14ac:dyDescent="0.35">
      <c r="M10" s="5" t="s">
        <v>17</v>
      </c>
      <c r="N10" s="3">
        <v>21161380</v>
      </c>
      <c r="O10" s="3"/>
      <c r="P10" s="5" t="s">
        <v>17</v>
      </c>
      <c r="Q10" s="3">
        <v>2093059</v>
      </c>
      <c r="S10" s="5" t="s">
        <v>17</v>
      </c>
      <c r="T10" s="2">
        <v>8.0161626694473367E-2</v>
      </c>
      <c r="V10" s="5" t="s">
        <v>17</v>
      </c>
      <c r="W10" s="4">
        <v>12542.685870698644</v>
      </c>
      <c r="Y10" s="5" t="s">
        <v>17</v>
      </c>
      <c r="Z10" s="4">
        <v>19064.989999999958</v>
      </c>
    </row>
    <row r="11" spans="2:26" x14ac:dyDescent="0.35">
      <c r="M11" s="5" t="s">
        <v>18</v>
      </c>
      <c r="N11" s="3">
        <v>21011114</v>
      </c>
      <c r="O11" s="3"/>
      <c r="P11" s="5" t="s">
        <v>18</v>
      </c>
      <c r="Q11" s="3">
        <v>2087145</v>
      </c>
      <c r="S11" s="5" t="s">
        <v>18</v>
      </c>
      <c r="T11" s="2">
        <v>7.9864442127215649E-2</v>
      </c>
      <c r="V11" s="5" t="s">
        <v>18</v>
      </c>
      <c r="W11" s="4">
        <v>12543.888946819603</v>
      </c>
      <c r="Y11" s="5" t="s">
        <v>18</v>
      </c>
      <c r="Z11" s="4">
        <v>19248.470000000016</v>
      </c>
    </row>
    <row r="12" spans="2:26" x14ac:dyDescent="0.35">
      <c r="B12" s="7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M12" s="5" t="s">
        <v>19</v>
      </c>
      <c r="N12" s="3">
        <v>21320847</v>
      </c>
      <c r="O12" s="3"/>
      <c r="P12" s="5" t="s">
        <v>19</v>
      </c>
      <c r="Q12" s="3">
        <v>2122070</v>
      </c>
      <c r="S12" s="5" t="s">
        <v>19</v>
      </c>
      <c r="T12" s="2">
        <v>7.9285714285714348E-2</v>
      </c>
      <c r="V12" s="5" t="s">
        <v>19</v>
      </c>
      <c r="W12" s="4">
        <v>12564.240354535976</v>
      </c>
      <c r="Y12" s="5" t="s">
        <v>19</v>
      </c>
      <c r="Z12" s="4">
        <v>19177.659999999985</v>
      </c>
    </row>
    <row r="13" spans="2:26" ht="15.5" x14ac:dyDescent="0.35">
      <c r="B13" s="8">
        <v>7.9564118908808101E-3</v>
      </c>
      <c r="C13" s="8">
        <v>-4.1653356008347631E-3</v>
      </c>
      <c r="D13" s="8">
        <v>-2.8419339876165628E-3</v>
      </c>
      <c r="E13" s="8">
        <v>6.15319477072096E-3</v>
      </c>
      <c r="F13" s="8">
        <v>2.9597660822033856E-3</v>
      </c>
      <c r="M13" s="5" t="s">
        <v>20</v>
      </c>
      <c r="N13" s="3">
        <v>21311984</v>
      </c>
      <c r="O13" s="3"/>
      <c r="P13" s="5" t="s">
        <v>20</v>
      </c>
      <c r="Q13" s="3">
        <v>2117257</v>
      </c>
      <c r="S13" s="5" t="s">
        <v>20</v>
      </c>
      <c r="T13" s="2">
        <v>7.9379562043795635E-2</v>
      </c>
      <c r="V13" s="5" t="s">
        <v>20</v>
      </c>
      <c r="W13" s="4">
        <v>12602.975234619395</v>
      </c>
      <c r="Y13" s="5" t="s">
        <v>20</v>
      </c>
      <c r="Z13" s="4">
        <v>19259.740000000016</v>
      </c>
    </row>
    <row r="14" spans="2:26" x14ac:dyDescent="0.35">
      <c r="M14" s="5" t="s">
        <v>22</v>
      </c>
      <c r="N14" s="3">
        <v>6034570</v>
      </c>
      <c r="O14" s="3"/>
      <c r="P14" s="5" t="s">
        <v>22</v>
      </c>
      <c r="Q14" s="3">
        <v>601577</v>
      </c>
      <c r="S14" s="5" t="s">
        <v>22</v>
      </c>
      <c r="T14" s="2">
        <v>8.1277372262773817E-2</v>
      </c>
      <c r="V14" s="5" t="s">
        <v>22</v>
      </c>
      <c r="W14" s="4">
        <v>12523.256386861314</v>
      </c>
      <c r="Y14" s="5" t="s">
        <v>22</v>
      </c>
      <c r="Z14" s="4">
        <v>5416.8800000000074</v>
      </c>
    </row>
    <row r="15" spans="2:26" x14ac:dyDescent="0.35">
      <c r="M15" s="5" t="s">
        <v>21</v>
      </c>
      <c r="N15" s="3">
        <v>93801223</v>
      </c>
      <c r="P15" s="5" t="s">
        <v>21</v>
      </c>
      <c r="Q15" s="3">
        <v>9308212</v>
      </c>
      <c r="S15" s="5" t="s">
        <v>21</v>
      </c>
      <c r="T15" s="2">
        <v>7.9725100070638086E-2</v>
      </c>
      <c r="V15" s="5" t="s">
        <v>21</v>
      </c>
      <c r="W15" s="4">
        <v>12570.370496821286</v>
      </c>
      <c r="Y15" s="5" t="s">
        <v>21</v>
      </c>
      <c r="Z15" s="4">
        <v>84902.51</v>
      </c>
    </row>
    <row r="17" spans="2:18" x14ac:dyDescent="0.35">
      <c r="C17" t="s">
        <v>33</v>
      </c>
      <c r="F17" t="s">
        <v>38</v>
      </c>
      <c r="M17" s="5" t="s">
        <v>39</v>
      </c>
    </row>
    <row r="18" spans="2:18" x14ac:dyDescent="0.35">
      <c r="C18" s="1" t="s">
        <v>15</v>
      </c>
      <c r="D18" t="s">
        <v>4</v>
      </c>
      <c r="F18" s="1" t="s">
        <v>15</v>
      </c>
      <c r="G18" t="s">
        <v>4</v>
      </c>
      <c r="J18" s="4">
        <f>MAX(I19:I21)</f>
        <v>14563.880000000021</v>
      </c>
      <c r="M18" s="1" t="s">
        <v>15</v>
      </c>
      <c r="N18" t="s">
        <v>0</v>
      </c>
      <c r="Q18">
        <f>MAX(P19:P21)</f>
        <v>16206058</v>
      </c>
    </row>
    <row r="19" spans="2:18" x14ac:dyDescent="0.35">
      <c r="C19" s="5" t="s">
        <v>28</v>
      </c>
      <c r="D19" s="9">
        <v>16754.060000000012</v>
      </c>
      <c r="F19" s="5" t="s">
        <v>35</v>
      </c>
      <c r="G19" s="4">
        <v>14331.229999999967</v>
      </c>
      <c r="H19" s="4" t="str" cm="1">
        <f t="array" ref="H19:I21">F19:G21</f>
        <v>Facebook</v>
      </c>
      <c r="I19" s="4">
        <v>14331.229999999967</v>
      </c>
      <c r="J19" s="4" t="str" cm="1">
        <f t="array" ref="J19:J21">IF(I19:I21=$J$18,$J$18,"")</f>
        <v/>
      </c>
      <c r="K19" s="4"/>
      <c r="M19" s="5" t="s">
        <v>36</v>
      </c>
      <c r="N19" s="3">
        <v>15690276</v>
      </c>
      <c r="O19" t="str" cm="1">
        <f t="array" ref="O19:P21">M19:N21</f>
        <v>Google Ads</v>
      </c>
      <c r="P19" s="3">
        <v>15690276</v>
      </c>
      <c r="Q19" s="3" t="str">
        <f>IF(P19=$Q$18,$Q$18,"")</f>
        <v/>
      </c>
    </row>
    <row r="20" spans="2:18" x14ac:dyDescent="0.35">
      <c r="C20" s="5" t="s">
        <v>29</v>
      </c>
      <c r="D20" s="9">
        <v>17084.579999999976</v>
      </c>
      <c r="F20" s="5" t="s">
        <v>34</v>
      </c>
      <c r="G20" s="4">
        <v>14443.319999999998</v>
      </c>
      <c r="H20" s="4" t="str">
        <v>Email</v>
      </c>
      <c r="I20" s="4">
        <v>14443.319999999998</v>
      </c>
      <c r="J20" s="4" t="str">
        <v/>
      </c>
      <c r="K20" s="4"/>
      <c r="M20" s="5" t="s">
        <v>34</v>
      </c>
      <c r="N20" s="3">
        <v>15903659</v>
      </c>
      <c r="O20" t="str">
        <v>Email</v>
      </c>
      <c r="P20" s="3">
        <v>15903659</v>
      </c>
      <c r="Q20" s="3" t="str">
        <f t="shared" ref="Q20:Q21" si="0">IF(P20=$Q$18,$Q$18,"")</f>
        <v/>
      </c>
    </row>
    <row r="21" spans="2:18" x14ac:dyDescent="0.35">
      <c r="C21" s="5" t="s">
        <v>30</v>
      </c>
      <c r="D21" s="9">
        <v>16814.639999999959</v>
      </c>
      <c r="F21" s="5" t="s">
        <v>37</v>
      </c>
      <c r="G21" s="4">
        <v>14563.880000000021</v>
      </c>
      <c r="H21" s="4" t="str">
        <v>Website</v>
      </c>
      <c r="I21" s="4">
        <v>14563.880000000021</v>
      </c>
      <c r="J21" s="4">
        <v>14563.880000000021</v>
      </c>
      <c r="K21" s="4"/>
      <c r="M21" s="5" t="s">
        <v>37</v>
      </c>
      <c r="N21" s="3">
        <v>16206058</v>
      </c>
      <c r="O21" t="str">
        <v>Website</v>
      </c>
      <c r="P21" s="3">
        <v>16206058</v>
      </c>
      <c r="Q21" s="3">
        <f t="shared" si="0"/>
        <v>16206058</v>
      </c>
    </row>
    <row r="22" spans="2:18" x14ac:dyDescent="0.35">
      <c r="C22" s="5" t="s">
        <v>31</v>
      </c>
      <c r="D22" s="9">
        <v>17321.059999999994</v>
      </c>
      <c r="H22" s="4"/>
      <c r="I22" s="4"/>
      <c r="J22" s="4"/>
      <c r="K22" s="4"/>
    </row>
    <row r="23" spans="2:18" x14ac:dyDescent="0.35">
      <c r="C23" s="5" t="s">
        <v>32</v>
      </c>
      <c r="D23" s="9">
        <v>16928.170000000013</v>
      </c>
    </row>
    <row r="24" spans="2:18" x14ac:dyDescent="0.35">
      <c r="C24" s="5" t="s">
        <v>21</v>
      </c>
      <c r="D24" s="9">
        <v>84902.51</v>
      </c>
    </row>
    <row r="30" spans="2:18" x14ac:dyDescent="0.35">
      <c r="B30" t="s">
        <v>43</v>
      </c>
      <c r="F30" t="s">
        <v>40</v>
      </c>
      <c r="N30" t="s">
        <v>49</v>
      </c>
    </row>
    <row r="31" spans="2:18" x14ac:dyDescent="0.35">
      <c r="B31" s="1" t="s">
        <v>15</v>
      </c>
      <c r="C31" t="s">
        <v>0</v>
      </c>
      <c r="F31" s="1" t="s">
        <v>15</v>
      </c>
      <c r="G31" t="s">
        <v>4</v>
      </c>
      <c r="J31" s="4">
        <f>MAX(I32:I34)</f>
        <v>17185.550000000007</v>
      </c>
      <c r="N31" s="1" t="s">
        <v>15</v>
      </c>
      <c r="O31" t="s">
        <v>0</v>
      </c>
      <c r="R31" s="3">
        <f>MAX(Q32:Q34)</f>
        <v>18941938</v>
      </c>
    </row>
    <row r="32" spans="2:18" x14ac:dyDescent="0.35">
      <c r="B32" s="5" t="s">
        <v>44</v>
      </c>
      <c r="C32" s="3">
        <v>18145783</v>
      </c>
      <c r="F32" s="5" t="s">
        <v>34</v>
      </c>
      <c r="G32" s="4">
        <v>16968.600000000017</v>
      </c>
      <c r="H32" s="4" t="str" cm="1">
        <f t="array" ref="H32:I34">F32:G34</f>
        <v>Email</v>
      </c>
      <c r="I32" s="4">
        <v>16968.600000000017</v>
      </c>
      <c r="J32" s="4" t="str">
        <f>IF(I32=$J$31,$J$31,"")</f>
        <v/>
      </c>
      <c r="K32" s="4"/>
      <c r="N32" s="5" t="s">
        <v>41</v>
      </c>
      <c r="O32" s="3">
        <v>18827902</v>
      </c>
      <c r="P32" t="str" cm="1">
        <f t="array" ref="P32:Q34">N32:O34</f>
        <v>Display</v>
      </c>
      <c r="Q32" s="3">
        <v>18827902</v>
      </c>
      <c r="R32" t="str" cm="1">
        <f t="array" ref="R32:R34">IF(Q32:Q34=$R$31,$R$31,"")</f>
        <v/>
      </c>
    </row>
    <row r="33" spans="2:18" x14ac:dyDescent="0.35">
      <c r="B33" s="5" t="s">
        <v>45</v>
      </c>
      <c r="C33" s="3">
        <v>18637829</v>
      </c>
      <c r="D33" t="str">
        <f>_xlfn.XLOOKUP(MAX(C32:C36),C32:C36,B32:B36)</f>
        <v>Men 25-34</v>
      </c>
      <c r="F33" s="5" t="s">
        <v>42</v>
      </c>
      <c r="G33" s="4">
        <v>16969.309999999979</v>
      </c>
      <c r="H33" s="4" t="str">
        <v>Search</v>
      </c>
      <c r="I33" s="4">
        <v>16969.309999999979</v>
      </c>
      <c r="J33" s="4" t="str">
        <f t="shared" ref="J33:J34" si="1">IF(I33=$J$31,$J$31,"")</f>
        <v/>
      </c>
      <c r="K33" s="4"/>
      <c r="N33" s="5" t="s">
        <v>42</v>
      </c>
      <c r="O33" s="3">
        <v>18869521</v>
      </c>
      <c r="P33" t="str">
        <v>Search</v>
      </c>
      <c r="Q33" s="3">
        <v>18869521</v>
      </c>
      <c r="R33" t="str">
        <v/>
      </c>
    </row>
    <row r="34" spans="2:18" x14ac:dyDescent="0.35">
      <c r="B34" s="5" t="s">
        <v>46</v>
      </c>
      <c r="C34" s="3">
        <v>19301095</v>
      </c>
      <c r="D34" s="3">
        <f>MAX(C32:C36)</f>
        <v>19301095</v>
      </c>
      <c r="F34" s="5" t="s">
        <v>41</v>
      </c>
      <c r="G34" s="4">
        <v>17185.550000000007</v>
      </c>
      <c r="H34" s="4" t="str">
        <v>Display</v>
      </c>
      <c r="I34" s="4">
        <v>17185.550000000007</v>
      </c>
      <c r="J34" s="4">
        <f t="shared" si="1"/>
        <v>17185.550000000007</v>
      </c>
      <c r="K34" s="4"/>
      <c r="N34" s="5" t="s">
        <v>34</v>
      </c>
      <c r="O34" s="3">
        <v>18941938</v>
      </c>
      <c r="P34" t="str">
        <v>Email</v>
      </c>
      <c r="Q34" s="3">
        <v>18941938</v>
      </c>
      <c r="R34">
        <v>18941938</v>
      </c>
    </row>
    <row r="35" spans="2:18" x14ac:dyDescent="0.35">
      <c r="B35" s="5" t="s">
        <v>47</v>
      </c>
      <c r="C35" s="3">
        <v>18681212</v>
      </c>
      <c r="H35" s="4"/>
      <c r="I35" s="4"/>
      <c r="J35" s="4"/>
      <c r="K35" s="4"/>
    </row>
    <row r="36" spans="2:18" x14ac:dyDescent="0.35">
      <c r="B36" s="5" t="s">
        <v>48</v>
      </c>
      <c r="C36" s="3">
        <v>19035304</v>
      </c>
    </row>
  </sheetData>
  <pageMargins left="0.7" right="0.7" top="0.75" bottom="0.75" header="0.3" footer="0.3"/>
  <pageSetup paperSize="9"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CEA68-7D45-4027-81E4-59D30EA5DF4C}">
  <dimension ref="A1"/>
  <sheetViews>
    <sheetView showGridLines="0" tabSelected="1" topLeftCell="B3" workbookViewId="0">
      <selection activeCell="C4" sqref="C4"/>
    </sheetView>
  </sheetViews>
  <sheetFormatPr defaultRowHeight="14.5" x14ac:dyDescent="0.35"/>
  <cols>
    <col min="1" max="16384" width="8.7265625" style="6"/>
  </cols>
  <sheetData/>
  <pageMargins left="0.7" right="0.7" top="0.75" bottom="0.75" header="0.3" footer="0.3"/>
  <drawing r:id="rId1"/>
  <legacy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68517-6633-4CEE-90DE-7DCC0CB7FFF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Props1.xml><?xml version="1.0" encoding="utf-8"?>
<ds:datastoreItem xmlns:ds="http://schemas.openxmlformats.org/officeDocument/2006/customXml" ds:itemID="{1AE2D635-3071-45EA-A0AC-811CE8BE7C46}">
  <ds:schemaRefs/>
</ds:datastoreItem>
</file>

<file path=customXml/itemProps2.xml><?xml version="1.0" encoding="utf-8"?>
<ds:datastoreItem xmlns:ds="http://schemas.openxmlformats.org/officeDocument/2006/customXml" ds:itemID="{36A4255D-022C-4234-AA47-20735FC97D7B}">
  <ds:schemaRefs/>
</ds:datastoreItem>
</file>

<file path=customXml/itemProps3.xml><?xml version="1.0" encoding="utf-8"?>
<ds:datastoreItem xmlns:ds="http://schemas.openxmlformats.org/officeDocument/2006/customXml" ds:itemID="{4D1DDA4C-BC08-4336-8BFA-906E411D95EF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59188F9C-A884-4BCA-8F69-9F498214376A}">
  <ds:schemaRefs/>
</ds:datastoreItem>
</file>

<file path=customXml/itemProps5.xml><?xml version="1.0" encoding="utf-8"?>
<ds:datastoreItem xmlns:ds="http://schemas.openxmlformats.org/officeDocument/2006/customXml" ds:itemID="{64B241E4-9292-4815-AFDC-ADD1048EB8B7}">
  <ds:schemaRefs/>
</ds:datastoreItem>
</file>

<file path=customXml/itemProps6.xml><?xml version="1.0" encoding="utf-8"?>
<ds:datastoreItem xmlns:ds="http://schemas.openxmlformats.org/officeDocument/2006/customXml" ds:itemID="{280BD7B2-6913-4E55-9559-4B513AF3B0F2}">
  <ds:schemaRefs/>
</ds:datastoreItem>
</file>

<file path=customXml/itemProps7.xml><?xml version="1.0" encoding="utf-8"?>
<ds:datastoreItem xmlns:ds="http://schemas.openxmlformats.org/officeDocument/2006/customXml" ds:itemID="{61383851-2091-4EF8-B84B-CD0E5D986D8C}">
  <ds:schemaRefs/>
</ds:datastoreItem>
</file>

<file path=customXml/itemProps8.xml><?xml version="1.0" encoding="utf-8"?>
<ds:datastoreItem xmlns:ds="http://schemas.openxmlformats.org/officeDocument/2006/customXml" ds:itemID="{4D822F46-8165-4365-AE9F-9326DAC9EFCD}">
  <ds:schemaRefs/>
</ds:datastoreItem>
</file>

<file path=customXml/itemProps9.xml><?xml version="1.0" encoding="utf-8"?>
<ds:datastoreItem xmlns:ds="http://schemas.openxmlformats.org/officeDocument/2006/customXml" ds:itemID="{00FEB43A-EDD5-4EDE-91CD-EEE0AAF8B2AE}">
  <ds:schemaRefs/>
</ds:datastoreItem>
</file>

<file path=customXml/itemProps10.xml><?xml version="1.0" encoding="utf-8"?>
<ds:datastoreItem xmlns:ds="http://schemas.openxmlformats.org/officeDocument/2006/customXml" ds:itemID="{191826E4-D281-4823-930C-9F07DBA0A747}">
  <ds:schemaRefs/>
</ds:datastoreItem>
</file>

<file path=customXml/itemProps11.xml><?xml version="1.0" encoding="utf-8"?>
<ds:datastoreItem xmlns:ds="http://schemas.openxmlformats.org/officeDocument/2006/customXml" ds:itemID="{1FDCC54A-1A39-47A0-A863-90CD33CCF01E}">
  <ds:schemaRefs/>
</ds:datastoreItem>
</file>

<file path=customXml/itemProps12.xml><?xml version="1.0" encoding="utf-8"?>
<ds:datastoreItem xmlns:ds="http://schemas.openxmlformats.org/officeDocument/2006/customXml" ds:itemID="{27DB1346-7FF9-442C-9668-D3CC0B2D3B5B}">
  <ds:schemaRefs/>
</ds:datastoreItem>
</file>

<file path=customXml/itemProps13.xml><?xml version="1.0" encoding="utf-8"?>
<ds:datastoreItem xmlns:ds="http://schemas.openxmlformats.org/officeDocument/2006/customXml" ds:itemID="{E8F21A6D-5F49-4045-9D5B-F2FCB4BBCEF3}">
  <ds:schemaRefs/>
</ds:datastoreItem>
</file>

<file path=customXml/itemProps14.xml><?xml version="1.0" encoding="utf-8"?>
<ds:datastoreItem xmlns:ds="http://schemas.openxmlformats.org/officeDocument/2006/customXml" ds:itemID="{B49644AA-F6EC-43C9-95C5-94B687FD3439}">
  <ds:schemaRefs/>
</ds:datastoreItem>
</file>

<file path=customXml/itemProps15.xml><?xml version="1.0" encoding="utf-8"?>
<ds:datastoreItem xmlns:ds="http://schemas.openxmlformats.org/officeDocument/2006/customXml" ds:itemID="{53046EB7-2F4B-472A-8A43-5581ACCF620E}">
  <ds:schemaRefs/>
</ds:datastoreItem>
</file>

<file path=customXml/itemProps16.xml><?xml version="1.0" encoding="utf-8"?>
<ds:datastoreItem xmlns:ds="http://schemas.openxmlformats.org/officeDocument/2006/customXml" ds:itemID="{AC4FACF6-6716-4727-A945-ECA079DB5375}">
  <ds:schemaRefs/>
</ds:datastoreItem>
</file>

<file path=customXml/itemProps17.xml><?xml version="1.0" encoding="utf-8"?>
<ds:datastoreItem xmlns:ds="http://schemas.openxmlformats.org/officeDocument/2006/customXml" ds:itemID="{A68F6C8F-1FCE-48A0-B13C-18A761608811}">
  <ds:schemaRefs/>
</ds:datastoreItem>
</file>

<file path=customXml/itemProps18.xml><?xml version="1.0" encoding="utf-8"?>
<ds:datastoreItem xmlns:ds="http://schemas.openxmlformats.org/officeDocument/2006/customXml" ds:itemID="{1E1463B4-AFA5-41EE-B41D-BDA222298B9E}">
  <ds:schemaRefs/>
</ds:datastoreItem>
</file>

<file path=customXml/itemProps19.xml><?xml version="1.0" encoding="utf-8"?>
<ds:datastoreItem xmlns:ds="http://schemas.openxmlformats.org/officeDocument/2006/customXml" ds:itemID="{6C9744D9-0427-4809-8EAE-1C103EC2A0E3}">
  <ds:schemaRefs/>
</ds:datastoreItem>
</file>

<file path=customXml/itemProps20.xml><?xml version="1.0" encoding="utf-8"?>
<ds:datastoreItem xmlns:ds="http://schemas.openxmlformats.org/officeDocument/2006/customXml" ds:itemID="{B925FC10-87AD-4A4A-A080-BBF534D97DB6}">
  <ds:schemaRefs/>
</ds:datastoreItem>
</file>

<file path=customXml/itemProps21.xml><?xml version="1.0" encoding="utf-8"?>
<ds:datastoreItem xmlns:ds="http://schemas.openxmlformats.org/officeDocument/2006/customXml" ds:itemID="{7169B1E2-A1BA-4B99-AEFE-1206D37FA2C2}">
  <ds:schemaRefs/>
</ds:datastoreItem>
</file>

<file path=customXml/itemProps22.xml><?xml version="1.0" encoding="utf-8"?>
<ds:datastoreItem xmlns:ds="http://schemas.openxmlformats.org/officeDocument/2006/customXml" ds:itemID="{44461646-6C4F-485A-BAAC-AEFD08AE8852}">
  <ds:schemaRefs/>
</ds:datastoreItem>
</file>

<file path=customXml/itemProps23.xml><?xml version="1.0" encoding="utf-8"?>
<ds:datastoreItem xmlns:ds="http://schemas.openxmlformats.org/officeDocument/2006/customXml" ds:itemID="{6FBE1AAA-52FB-4E43-9C1C-ACBE58A81D4A}">
  <ds:schemaRefs/>
</ds:datastoreItem>
</file>

<file path=customXml/itemProps24.xml><?xml version="1.0" encoding="utf-8"?>
<ds:datastoreItem xmlns:ds="http://schemas.openxmlformats.org/officeDocument/2006/customXml" ds:itemID="{DC5ABF4D-03B3-40BB-A96E-3D308781F5E1}">
  <ds:schemaRefs/>
</ds:datastoreItem>
</file>

<file path=customXml/itemProps25.xml><?xml version="1.0" encoding="utf-8"?>
<ds:datastoreItem xmlns:ds="http://schemas.openxmlformats.org/officeDocument/2006/customXml" ds:itemID="{C3FA9404-4170-4293-9EF3-5EA6369624E4}">
  <ds:schemaRefs/>
</ds:datastoreItem>
</file>

<file path=customXml/itemProps26.xml><?xml version="1.0" encoding="utf-8"?>
<ds:datastoreItem xmlns:ds="http://schemas.openxmlformats.org/officeDocument/2006/customXml" ds:itemID="{701D4612-6C81-4ABD-BA28-38D800E87204}">
  <ds:schemaRefs/>
</ds:datastoreItem>
</file>

<file path=customXml/itemProps27.xml><?xml version="1.0" encoding="utf-8"?>
<ds:datastoreItem xmlns:ds="http://schemas.openxmlformats.org/officeDocument/2006/customXml" ds:itemID="{65C99981-86C4-4AC8-86C7-58D4690A85F4}">
  <ds:schemaRefs/>
</ds:datastoreItem>
</file>

<file path=customXml/itemProps28.xml><?xml version="1.0" encoding="utf-8"?>
<ds:datastoreItem xmlns:ds="http://schemas.openxmlformats.org/officeDocument/2006/customXml" ds:itemID="{5EAAE716-C4C9-42FB-8D26-4738E817CA71}">
  <ds:schemaRefs/>
</ds:datastoreItem>
</file>

<file path=customXml/itemProps29.xml><?xml version="1.0" encoding="utf-8"?>
<ds:datastoreItem xmlns:ds="http://schemas.openxmlformats.org/officeDocument/2006/customXml" ds:itemID="{E0E32728-EAFF-49E1-BCE5-2E9F46A18B3F}">
  <ds:schemaRefs/>
</ds:datastoreItem>
</file>

<file path=customXml/itemProps30.xml><?xml version="1.0" encoding="utf-8"?>
<ds:datastoreItem xmlns:ds="http://schemas.openxmlformats.org/officeDocument/2006/customXml" ds:itemID="{AF18D2FD-5558-48A8-AF64-36694BED4081}">
  <ds:schemaRefs/>
</ds:datastoreItem>
</file>

<file path=customXml/itemProps31.xml><?xml version="1.0" encoding="utf-8"?>
<ds:datastoreItem xmlns:ds="http://schemas.openxmlformats.org/officeDocument/2006/customXml" ds:itemID="{E7AE8AE9-8264-4E65-B9F2-1C1BF111C619}">
  <ds:schemaRefs/>
</ds:datastoreItem>
</file>

<file path=customXml/itemProps32.xml><?xml version="1.0" encoding="utf-8"?>
<ds:datastoreItem xmlns:ds="http://schemas.openxmlformats.org/officeDocument/2006/customXml" ds:itemID="{F0D4E8D9-4985-4C26-A35F-70BBDAD30267}">
  <ds:schemaRefs/>
</ds:datastoreItem>
</file>

<file path=customXml/itemProps33.xml><?xml version="1.0" encoding="utf-8"?>
<ds:datastoreItem xmlns:ds="http://schemas.openxmlformats.org/officeDocument/2006/customXml" ds:itemID="{9B7A0353-E219-435D-A9E0-4FE4A7DDC4A4}">
  <ds:schemaRefs/>
</ds:datastoreItem>
</file>

<file path=customXml/itemProps34.xml><?xml version="1.0" encoding="utf-8"?>
<ds:datastoreItem xmlns:ds="http://schemas.openxmlformats.org/officeDocument/2006/customXml" ds:itemID="{17FABAFB-B986-4D49-A133-727D02BBA330}">
  <ds:schemaRefs/>
</ds:datastoreItem>
</file>

<file path=customXml/itemProps35.xml><?xml version="1.0" encoding="utf-8"?>
<ds:datastoreItem xmlns:ds="http://schemas.openxmlformats.org/officeDocument/2006/customXml" ds:itemID="{96D02046-7F45-4FBF-8D0F-1A2075E1B8D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ANALYSIS</vt:lpstr>
      <vt:lpstr>VISUALS</vt:lpstr>
      <vt:lpstr>INFO</vt:lpstr>
      <vt:lpstr>ACQUISITION</vt:lpstr>
      <vt:lpstr>CLICKS</vt:lpstr>
      <vt:lpstr>CONVERSIONRATE</vt:lpstr>
      <vt:lpstr>IMPRESSION</vt:lpstr>
      <vt:lpstr>maximpression</vt:lpstr>
      <vt:lpstr>PMACQUISITIONRATE</vt:lpstr>
      <vt:lpstr>PMCLICKS</vt:lpstr>
      <vt:lpstr>PMCONVERSIONRATE</vt:lpstr>
      <vt:lpstr>PMIMPRESSION</vt:lpstr>
      <vt:lpstr>PMROI</vt:lpstr>
      <vt:lpstr>ROI.</vt:lpstr>
      <vt:lpstr>topaudience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2026-09-09T20:15:40Z</dcterms:created>
  <dcterms:modified xsi:type="dcterms:W3CDTF">2026-09-10T22:38:07Z</dcterms:modified>
</cp:coreProperties>
</file>