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L30y1/aoh2HbJfYylq1sdewfblP/uvgPY6fz6njpyuc="/>
    </ext>
  </extLst>
</workbook>
</file>

<file path=xl/sharedStrings.xml><?xml version="1.0" encoding="utf-8"?>
<sst xmlns="http://schemas.openxmlformats.org/spreadsheetml/2006/main" count="298" uniqueCount="144">
  <si>
    <t xml:space="preserve">Mutation </t>
  </si>
  <si>
    <t xml:space="preserve"> ΔΔG 3a4d</t>
  </si>
  <si>
    <t>ΔΔG af3</t>
  </si>
  <si>
    <t xml:space="preserve">prediction </t>
  </si>
  <si>
    <t>prediction af</t>
  </si>
  <si>
    <t>missmatches</t>
  </si>
  <si>
    <t>Mutation</t>
  </si>
  <si>
    <t xml:space="preserve"> ΔΔG af3 multimer</t>
  </si>
  <si>
    <t>A25T</t>
  </si>
  <si>
    <t>A81V</t>
  </si>
  <si>
    <t>L55Q</t>
  </si>
  <si>
    <t>E61K</t>
  </si>
  <si>
    <t>Y69I</t>
  </si>
  <si>
    <t>S52P</t>
  </si>
  <si>
    <t>E54L</t>
  </si>
  <si>
    <t>G47R</t>
  </si>
  <si>
    <t>R104C</t>
  </si>
  <si>
    <t>L111M</t>
  </si>
  <si>
    <t>R34T</t>
  </si>
  <si>
    <t>Y114H</t>
  </si>
  <si>
    <t>S23N</t>
  </si>
  <si>
    <t>A109T</t>
  </si>
  <si>
    <t>D18G</t>
  </si>
  <si>
    <t>T49S</t>
  </si>
  <si>
    <t>F64I</t>
  </si>
  <si>
    <t>H88R</t>
  </si>
  <si>
    <t>L58H</t>
  </si>
  <si>
    <t>Y114C</t>
  </si>
  <si>
    <t>F33L</t>
  </si>
  <si>
    <t>E51G</t>
  </si>
  <si>
    <t>I73V</t>
  </si>
  <si>
    <t>D74H</t>
  </si>
  <si>
    <t>G57R</t>
  </si>
  <si>
    <t>F64L</t>
  </si>
  <si>
    <t>E54Q</t>
  </si>
  <si>
    <t>A81T</t>
  </si>
  <si>
    <t>E72G</t>
  </si>
  <si>
    <t>A36D</t>
  </si>
  <si>
    <t>V122I</t>
  </si>
  <si>
    <t>T60A</t>
  </si>
  <si>
    <t>T59K</t>
  </si>
  <si>
    <t>E42G</t>
  </si>
  <si>
    <t>F44S</t>
  </si>
  <si>
    <t>T49I</t>
  </si>
  <si>
    <t>S77F</t>
  </si>
  <si>
    <t>A97S</t>
  </si>
  <si>
    <t>R103S</t>
  </si>
  <si>
    <t>P113T</t>
  </si>
  <si>
    <t>E89K</t>
  </si>
  <si>
    <t>V28M</t>
  </si>
  <si>
    <t>G47V</t>
  </si>
  <si>
    <t>A45S</t>
  </si>
  <si>
    <t>H90D</t>
  </si>
  <si>
    <t>F33I</t>
  </si>
  <si>
    <t>R21Q</t>
  </si>
  <si>
    <t>I107V</t>
  </si>
  <si>
    <t>I68L</t>
  </si>
  <si>
    <t>P125S</t>
  </si>
  <si>
    <t>R34G</t>
  </si>
  <si>
    <t>H56R</t>
  </si>
  <si>
    <t>D38V</t>
  </si>
  <si>
    <t>E54G</t>
  </si>
  <si>
    <t>I84S</t>
  </si>
  <si>
    <t>L55R</t>
  </si>
  <si>
    <t>M13I</t>
  </si>
  <si>
    <t>E54D</t>
  </si>
  <si>
    <t>V30G</t>
  </si>
  <si>
    <t>T59R</t>
  </si>
  <si>
    <t>G53R</t>
  </si>
  <si>
    <t>I107F</t>
  </si>
  <si>
    <t>V20I</t>
  </si>
  <si>
    <t>C10R</t>
  </si>
  <si>
    <t>P24S</t>
  </si>
  <si>
    <t>A45D</t>
  </si>
  <si>
    <t>L58R</t>
  </si>
  <si>
    <t>S50R</t>
  </si>
  <si>
    <t>D18N</t>
  </si>
  <si>
    <t>K70N</t>
  </si>
  <si>
    <t>T49P</t>
  </si>
  <si>
    <t>G53A</t>
  </si>
  <si>
    <t>P102R</t>
  </si>
  <si>
    <t>S50I</t>
  </si>
  <si>
    <t>Y116S</t>
  </si>
  <si>
    <t>I107M</t>
  </si>
  <si>
    <t>K35T</t>
  </si>
  <si>
    <t>S112I</t>
  </si>
  <si>
    <t>V122A</t>
  </si>
  <si>
    <t>G67E</t>
  </si>
  <si>
    <t>F44Y</t>
  </si>
  <si>
    <t>I84N</t>
  </si>
  <si>
    <t>G67R</t>
  </si>
  <si>
    <t>V30A</t>
  </si>
  <si>
    <t>K35N</t>
  </si>
  <si>
    <t>A109V</t>
  </si>
  <si>
    <t>E61G</t>
  </si>
  <si>
    <t>G47A</t>
  </si>
  <si>
    <t>V94A</t>
  </si>
  <si>
    <t>L55P</t>
  </si>
  <si>
    <t>A25S</t>
  </si>
  <si>
    <t>G83R</t>
  </si>
  <si>
    <t>S77Y</t>
  </si>
  <si>
    <t>T119M</t>
  </si>
  <si>
    <t>G47E</t>
  </si>
  <si>
    <t>G101S</t>
  </si>
  <si>
    <t>A91S</t>
  </si>
  <si>
    <t>A109S</t>
  </si>
  <si>
    <t>V28S</t>
  </si>
  <si>
    <t>L12P</t>
  </si>
  <si>
    <t>T49A</t>
  </si>
  <si>
    <t>E42D</t>
  </si>
  <si>
    <t>E92K</t>
  </si>
  <si>
    <t>D38A</t>
  </si>
  <si>
    <t>I84T</t>
  </si>
  <si>
    <t>A120S</t>
  </si>
  <si>
    <t>A19D</t>
  </si>
  <si>
    <t>V30M</t>
  </si>
  <si>
    <t>Y78F</t>
  </si>
  <si>
    <t>A45T</t>
  </si>
  <si>
    <t>E89Q</t>
  </si>
  <si>
    <t>V32G</t>
  </si>
  <si>
    <t>D18E</t>
  </si>
  <si>
    <t>F64S</t>
  </si>
  <si>
    <t>F33V</t>
  </si>
  <si>
    <t>Y114S</t>
  </si>
  <si>
    <t>F33C</t>
  </si>
  <si>
    <t>D39V</t>
  </si>
  <si>
    <t>E62K</t>
  </si>
  <si>
    <t>Y69H</t>
  </si>
  <si>
    <t>A45G</t>
  </si>
  <si>
    <t>A97G</t>
  </si>
  <si>
    <t>E54K</t>
  </si>
  <si>
    <t>W41L</t>
  </si>
  <si>
    <t>A36P</t>
  </si>
  <si>
    <t>V71A</t>
  </si>
  <si>
    <t>V93M</t>
  </si>
  <si>
    <t>R104H</t>
  </si>
  <si>
    <t>V32A</t>
  </si>
  <si>
    <t>G53E</t>
  </si>
  <si>
    <t>V30L</t>
  </si>
  <si>
    <t>H90N</t>
  </si>
  <si>
    <t>F44L</t>
  </si>
  <si>
    <t>Correlation</t>
  </si>
  <si>
    <t>N. of missmatches</t>
  </si>
  <si>
    <t>N. of matches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</si>
</sst>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  <font>
      <color theme="1"/>
      <name val="Aptos Narrow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3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A54E"/>
      </left>
      <right style="thin">
        <color rgb="FFFFA54E"/>
      </right>
      <top style="thin">
        <color rgb="FFFFA54E"/>
      </top>
      <bottom style="thin">
        <color rgb="FFFFA54E"/>
      </bottom>
    </border>
    <border>
      <left style="thin">
        <color rgb="FFFF6932"/>
      </left>
      <right style="thin">
        <color rgb="FF284E3F"/>
      </right>
      <top style="thin">
        <color rgb="FFFF6932"/>
      </top>
      <bottom style="thin">
        <color rgb="FFFF6932"/>
      </bottom>
    </border>
    <border>
      <left style="thin">
        <color rgb="FF284E3F"/>
      </left>
      <right style="thin">
        <color rgb="FFF4C7C3"/>
      </right>
      <top style="thin">
        <color rgb="FFF4C7C3"/>
      </top>
      <bottom style="thin">
        <color rgb="FFF4C7C3"/>
      </bottom>
    </border>
    <border>
      <left style="thin">
        <color rgb="FFF4C7C3"/>
      </left>
      <right style="thin">
        <color rgb="FFF4C7C3"/>
      </right>
      <top style="thin">
        <color rgb="FFF4C7C3"/>
      </top>
      <bottom style="thin">
        <color rgb="FFF4C7C3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CF63"/>
      </left>
      <right style="thin">
        <color rgb="FFFFCF63"/>
      </right>
      <top style="thin">
        <color rgb="FFFFCF63"/>
      </top>
      <bottom style="thin">
        <color rgb="FFFFCF63"/>
      </bottom>
    </border>
    <border>
      <left style="thin">
        <color rgb="FFFFA24D"/>
      </left>
      <right style="thin">
        <color rgb="FF284E3F"/>
      </right>
      <top style="thin">
        <color rgb="FFFFA24D"/>
      </top>
      <bottom style="thin">
        <color rgb="FFFFA24D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8941"/>
      </left>
      <right style="thin">
        <color rgb="FFFF8941"/>
      </right>
      <top style="thin">
        <color rgb="FFFF8941"/>
      </top>
      <bottom style="thin">
        <color rgb="FFFF8941"/>
      </bottom>
    </border>
    <border>
      <left style="thin">
        <color rgb="FFFF9346"/>
      </left>
      <right style="thin">
        <color rgb="FF284E3F"/>
      </right>
      <top style="thin">
        <color rgb="FFFF9346"/>
      </top>
      <bottom style="thin">
        <color rgb="FFFF9346"/>
      </bottom>
    </border>
    <border>
      <left style="thin">
        <color rgb="FF8EE839"/>
      </left>
      <right style="thin">
        <color rgb="FF8EE839"/>
      </right>
      <top style="thin">
        <color rgb="FF8EE839"/>
      </top>
      <bottom style="thin">
        <color rgb="FF8EE839"/>
      </bottom>
    </border>
    <border>
      <left style="thin">
        <color rgb="FFC8DE50"/>
      </left>
      <right style="thin">
        <color rgb="FF284E3F"/>
      </right>
      <top style="thin">
        <color rgb="FFC8DE50"/>
      </top>
      <bottom style="thin">
        <color rgb="FFC8DE50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8D43"/>
      </left>
      <right style="thin">
        <color rgb="FFFF8D43"/>
      </right>
      <top style="thin">
        <color rgb="FFFF8D43"/>
      </top>
      <bottom style="thin">
        <color rgb="FFFF8D43"/>
      </bottom>
    </border>
    <border>
      <left style="thin">
        <color rgb="FFFFBC59"/>
      </left>
      <right style="thin">
        <color rgb="FF284E3F"/>
      </right>
      <top style="thin">
        <color rgb="FFFFBC59"/>
      </top>
      <bottom style="thin">
        <color rgb="FFFFBC59"/>
      </bottom>
    </border>
    <border>
      <left style="thin">
        <color rgb="FFB8E14A"/>
      </left>
      <right style="thin">
        <color rgb="FFB8E14A"/>
      </right>
      <top style="thin">
        <color rgb="FFB8E14A"/>
      </top>
      <bottom style="thin">
        <color rgb="FFB8E14A"/>
      </bottom>
    </border>
    <border>
      <left style="thin">
        <color rgb="FFCBDE52"/>
      </left>
      <right style="thin">
        <color rgb="FF284E3F"/>
      </right>
      <top style="thin">
        <color rgb="FFCBDE52"/>
      </top>
      <bottom style="thin">
        <color rgb="FFCBDE52"/>
      </bottom>
    </border>
    <border>
      <left style="thin">
        <color rgb="FF27F810"/>
      </left>
      <right style="thin">
        <color rgb="FF27F810"/>
      </right>
      <top style="thin">
        <color rgb="FF27F810"/>
      </top>
      <bottom style="thin">
        <color rgb="FF27F810"/>
      </bottom>
    </border>
    <border>
      <left style="thin">
        <color rgb="FF00FF00"/>
      </left>
      <right style="thin">
        <color rgb="FF284E3F"/>
      </right>
      <top style="thin">
        <color rgb="FF00FF00"/>
      </top>
      <bottom style="thin">
        <color rgb="FF00FF00"/>
      </bottom>
    </border>
    <border>
      <left style="thin">
        <color rgb="FFB7E1CD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D666"/>
      </left>
      <right style="thin">
        <color rgb="FFFFD666"/>
      </right>
      <top style="thin">
        <color rgb="FFFFD666"/>
      </top>
      <bottom style="thin">
        <color rgb="FFFFD666"/>
      </bottom>
    </border>
    <border>
      <left style="thin">
        <color rgb="FFF8D764"/>
      </left>
      <right style="thin">
        <color rgb="FF284E3F"/>
      </right>
      <top style="thin">
        <color rgb="FFF8D764"/>
      </top>
      <bottom style="thin">
        <color rgb="FFF8D764"/>
      </bottom>
    </border>
    <border>
      <left style="thin">
        <color rgb="FF63EF28"/>
      </left>
      <right style="thin">
        <color rgb="FF63EF28"/>
      </right>
      <top style="thin">
        <color rgb="FF63EF28"/>
      </top>
      <bottom style="thin">
        <color rgb="FF63EF28"/>
      </bottom>
    </border>
    <border>
      <left style="thin">
        <color rgb="FFE9D95E"/>
      </left>
      <right style="thin">
        <color rgb="FF284E3F"/>
      </right>
      <top style="thin">
        <color rgb="FFE9D95E"/>
      </top>
      <bottom style="thin">
        <color rgb="FFE9D95E"/>
      </bottom>
    </border>
    <border>
      <left style="thin">
        <color rgb="FF80EA33"/>
      </left>
      <right style="thin">
        <color rgb="FF80EA33"/>
      </right>
      <top style="thin">
        <color rgb="FF80EA33"/>
      </top>
      <bottom style="thin">
        <color rgb="FF80EA33"/>
      </bottom>
    </border>
    <border>
      <left style="thin">
        <color rgb="FF76EC2F"/>
      </left>
      <right style="thin">
        <color rgb="FF284E3F"/>
      </right>
      <top style="thin">
        <color rgb="FF76EC2F"/>
      </top>
      <bottom style="thin">
        <color rgb="FF76EC2F"/>
      </bottom>
    </border>
    <border>
      <left style="thin">
        <color rgb="FFFF7337"/>
      </left>
      <right style="thin">
        <color rgb="FFFF7337"/>
      </right>
      <top style="thin">
        <color rgb="FFFF7337"/>
      </top>
      <bottom style="thin">
        <color rgb="FFFF7337"/>
      </bottom>
    </border>
    <border>
      <left style="thin">
        <color rgb="FFFF9C4A"/>
      </left>
      <right style="thin">
        <color rgb="FF284E3F"/>
      </right>
      <top style="thin">
        <color rgb="FFFF9C4A"/>
      </top>
      <bottom style="thin">
        <color rgb="FFFF9C4A"/>
      </bottom>
    </border>
    <border>
      <left style="thin">
        <color rgb="FFFFA950"/>
      </left>
      <right style="thin">
        <color rgb="FFFFA950"/>
      </right>
      <top style="thin">
        <color rgb="FFFFA950"/>
      </top>
      <bottom style="thin">
        <color rgb="FFFFA950"/>
      </bottom>
    </border>
    <border>
      <left style="thin">
        <color rgb="FF99E63E"/>
      </left>
      <right style="thin">
        <color rgb="FF284E3F"/>
      </right>
      <top style="thin">
        <color rgb="FF99E63E"/>
      </top>
      <bottom style="thin">
        <color rgb="FF99E63E"/>
      </bottom>
    </border>
    <border>
      <left style="thin">
        <color rgb="FFA1E541"/>
      </left>
      <right style="thin">
        <color rgb="FFA1E541"/>
      </right>
      <top style="thin">
        <color rgb="FFA1E541"/>
      </top>
      <bottom style="thin">
        <color rgb="FFA1E541"/>
      </bottom>
    </border>
    <border>
      <left style="thin">
        <color rgb="FF95E73C"/>
      </left>
      <right style="thin">
        <color rgb="FF284E3F"/>
      </right>
      <top style="thin">
        <color rgb="FF95E73C"/>
      </top>
      <bottom style="thin">
        <color rgb="FF95E73C"/>
      </bottom>
    </border>
    <border>
      <left style="thin">
        <color rgb="FFFFCD62"/>
      </left>
      <right style="thin">
        <color rgb="FFFFCD62"/>
      </right>
      <top style="thin">
        <color rgb="FFFFCD62"/>
      </top>
      <bottom style="thin">
        <color rgb="FFFFCD62"/>
      </bottom>
    </border>
    <border>
      <left style="thin">
        <color rgb="FFFFB456"/>
      </left>
      <right style="thin">
        <color rgb="FF284E3F"/>
      </right>
      <top style="thin">
        <color rgb="FFFFB456"/>
      </top>
      <bottom style="thin">
        <color rgb="FFFFB456"/>
      </bottom>
    </border>
    <border>
      <left style="thin">
        <color rgb="FFEBD95E"/>
      </left>
      <right style="thin">
        <color rgb="FFEBD95E"/>
      </right>
      <top style="thin">
        <color rgb="FFEBD95E"/>
      </top>
      <bottom style="thin">
        <color rgb="FFEBD95E"/>
      </bottom>
    </border>
    <border>
      <left style="thin">
        <color rgb="FFBBE14B"/>
      </left>
      <right style="thin">
        <color rgb="FF284E3F"/>
      </right>
      <top style="thin">
        <color rgb="FFBBE14B"/>
      </top>
      <bottom style="thin">
        <color rgb="FFBBE14B"/>
      </bottom>
    </border>
    <border>
      <left style="thin">
        <color rgb="FFFFD063"/>
      </left>
      <right style="thin">
        <color rgb="FFFFD063"/>
      </right>
      <top style="thin">
        <color rgb="FFFFD063"/>
      </top>
      <bottom style="thin">
        <color rgb="FFFFD063"/>
      </bottom>
    </border>
    <border>
      <left style="thin">
        <color rgb="FFFFB857"/>
      </left>
      <right style="thin">
        <color rgb="FF284E3F"/>
      </right>
      <top style="thin">
        <color rgb="FFFFB857"/>
      </top>
      <bottom style="thin">
        <color rgb="FFFFB857"/>
      </bottom>
    </border>
    <border>
      <left style="thin">
        <color rgb="FF33F615"/>
      </left>
      <right style="thin">
        <color rgb="FF33F615"/>
      </right>
      <top style="thin">
        <color rgb="FF33F615"/>
      </top>
      <bottom style="thin">
        <color rgb="FF33F615"/>
      </bottom>
    </border>
    <border>
      <left style="thin">
        <color rgb="FF35F615"/>
      </left>
      <right style="thin">
        <color rgb="FF284E3F"/>
      </right>
      <top style="thin">
        <color rgb="FF35F615"/>
      </top>
      <bottom style="thin">
        <color rgb="FF35F615"/>
      </bottom>
    </border>
    <border>
      <left style="thin">
        <color rgb="FFFFB455"/>
      </left>
      <right style="thin">
        <color rgb="FFFFB455"/>
      </right>
      <top style="thin">
        <color rgb="FFFFB455"/>
      </top>
      <bottom style="thin">
        <color rgb="FFFFB455"/>
      </bottom>
    </border>
    <border>
      <left style="thin">
        <color rgb="FFA4E442"/>
      </left>
      <right style="thin">
        <color rgb="FF284E3F"/>
      </right>
      <top style="thin">
        <color rgb="FFA4E442"/>
      </top>
      <bottom style="thin">
        <color rgb="FFA4E442"/>
      </bottom>
    </border>
    <border>
      <left style="thin">
        <color rgb="FFF9D764"/>
      </left>
      <right style="thin">
        <color rgb="FFF9D764"/>
      </right>
      <top style="thin">
        <color rgb="FFF9D764"/>
      </top>
      <bottom style="thin">
        <color rgb="FFF9D764"/>
      </bottom>
    </border>
    <border>
      <left style="thin">
        <color rgb="FF8FE83A"/>
      </left>
      <right style="thin">
        <color rgb="FF8FE83A"/>
      </right>
      <top style="thin">
        <color rgb="FF8FE83A"/>
      </top>
      <bottom style="thin">
        <color rgb="FF8FE83A"/>
      </bottom>
    </border>
    <border>
      <left style="thin">
        <color rgb="FF40F41A"/>
      </left>
      <right style="thin">
        <color rgb="FF284E3F"/>
      </right>
      <top style="thin">
        <color rgb="FF40F41A"/>
      </top>
      <bottom style="thin">
        <color rgb="FF40F41A"/>
      </bottom>
    </border>
    <border>
      <left style="thin">
        <color rgb="FFFF6932"/>
      </left>
      <right style="thin">
        <color rgb="FFFF6932"/>
      </right>
      <top style="thin">
        <color rgb="FFFF6932"/>
      </top>
      <bottom style="thin">
        <color rgb="FFFF6932"/>
      </bottom>
    </border>
    <border>
      <left style="thin">
        <color rgb="FFFF8941"/>
      </left>
      <right style="thin">
        <color rgb="FF284E3F"/>
      </right>
      <top style="thin">
        <color rgb="FFFF8941"/>
      </top>
      <bottom style="thin">
        <color rgb="FFFF8941"/>
      </bottom>
    </border>
    <border>
      <left style="thin">
        <color rgb="FF9DE53F"/>
      </left>
      <right style="thin">
        <color rgb="FF9DE53F"/>
      </right>
      <top style="thin">
        <color rgb="FF9DE53F"/>
      </top>
      <bottom style="thin">
        <color rgb="FF9DE53F"/>
      </bottom>
    </border>
    <border>
      <left style="thin">
        <color rgb="FF58F023"/>
      </left>
      <right style="thin">
        <color rgb="FF284E3F"/>
      </right>
      <top style="thin">
        <color rgb="FF58F023"/>
      </top>
      <bottom style="thin">
        <color rgb="FF58F023"/>
      </bottom>
    </border>
    <border>
      <left style="thin">
        <color rgb="FFFFB556"/>
      </left>
      <right style="thin">
        <color rgb="FFFFB556"/>
      </right>
      <top style="thin">
        <color rgb="FFFFB556"/>
      </top>
      <bottom style="thin">
        <color rgb="FFFFB556"/>
      </bottom>
    </border>
    <border>
      <left style="thin">
        <color rgb="FFFFA64F"/>
      </left>
      <right style="thin">
        <color rgb="FF284E3F"/>
      </right>
      <top style="thin">
        <color rgb="FFFFA64F"/>
      </top>
      <bottom style="thin">
        <color rgb="FFFFA64F"/>
      </bottom>
    </border>
    <border>
      <left style="thin">
        <color rgb="FFFF9848"/>
      </left>
      <right style="thin">
        <color rgb="FFFF9848"/>
      </right>
      <top style="thin">
        <color rgb="FFFF9848"/>
      </top>
      <bottom style="thin">
        <color rgb="FFFF9848"/>
      </bottom>
    </border>
    <border>
      <left style="thin">
        <color rgb="FFFFA34D"/>
      </left>
      <right style="thin">
        <color rgb="FF284E3F"/>
      </right>
      <top style="thin">
        <color rgb="FFFFA34D"/>
      </top>
      <bottom style="thin">
        <color rgb="FFFFA34D"/>
      </bottom>
    </border>
    <border>
      <left style="thin">
        <color rgb="FFCEDD53"/>
      </left>
      <right style="thin">
        <color rgb="FFCEDD53"/>
      </right>
      <top style="thin">
        <color rgb="FFCEDD53"/>
      </top>
      <bottom style="thin">
        <color rgb="FFCEDD53"/>
      </bottom>
    </border>
    <border>
      <left style="thin">
        <color rgb="FF62EF27"/>
      </left>
      <right style="thin">
        <color rgb="FF62EF27"/>
      </right>
      <top style="thin">
        <color rgb="FF62EF27"/>
      </top>
      <bottom style="thin">
        <color rgb="FF62EF27"/>
      </bottom>
    </border>
    <border>
      <left style="thin">
        <color rgb="FF74EC2F"/>
      </left>
      <right style="thin">
        <color rgb="FF284E3F"/>
      </right>
      <top style="thin">
        <color rgb="FF74EC2F"/>
      </top>
      <bottom style="thin">
        <color rgb="FF74EC2F"/>
      </bottom>
    </border>
    <border>
      <left style="thin">
        <color rgb="FFCFDD53"/>
      </left>
      <right style="thin">
        <color rgb="FF284E3F"/>
      </right>
      <top style="thin">
        <color rgb="FFCFDD53"/>
      </top>
      <bottom style="thin">
        <color rgb="FFCFDD53"/>
      </bottom>
    </border>
    <border>
      <left style="thin">
        <color rgb="FF81EA34"/>
      </left>
      <right style="thin">
        <color rgb="FF81EA34"/>
      </right>
      <top style="thin">
        <color rgb="FF81EA34"/>
      </top>
      <bottom style="thin">
        <color rgb="FF81EA34"/>
      </bottom>
    </border>
    <border>
      <left style="thin">
        <color rgb="FF81EA34"/>
      </left>
      <right style="thin">
        <color rgb="FF284E3F"/>
      </right>
      <top style="thin">
        <color rgb="FF81EA34"/>
      </top>
      <bottom style="thin">
        <color rgb="FF81EA34"/>
      </bottom>
    </border>
    <border>
      <left style="thin">
        <color rgb="FFFF5528"/>
      </left>
      <right style="thin">
        <color rgb="FFFF5528"/>
      </right>
      <top style="thin">
        <color rgb="FFFF5528"/>
      </top>
      <bottom style="thin">
        <color rgb="FFFF5528"/>
      </bottom>
    </border>
    <border>
      <left style="thin">
        <color rgb="FFFF5D2C"/>
      </left>
      <right style="thin">
        <color rgb="FF284E3F"/>
      </right>
      <top style="thin">
        <color rgb="FFFF5D2C"/>
      </top>
      <bottom style="thin">
        <color rgb="FFFF5D2C"/>
      </bottom>
    </border>
    <border>
      <left style="thin">
        <color rgb="FFF5D762"/>
      </left>
      <right style="thin">
        <color rgb="FFF5D762"/>
      </right>
      <top style="thin">
        <color rgb="FFF5D762"/>
      </top>
      <bottom style="thin">
        <color rgb="FFF5D762"/>
      </bottom>
    </border>
    <border>
      <left style="thin">
        <color rgb="FFFFB757"/>
      </left>
      <right style="thin">
        <color rgb="FF284E3F"/>
      </right>
      <top style="thin">
        <color rgb="FFFFB757"/>
      </top>
      <bottom style="thin">
        <color rgb="FFFFB757"/>
      </bottom>
    </border>
    <border>
      <left style="thin">
        <color rgb="FFFDD665"/>
      </left>
      <right style="thin">
        <color rgb="FFFDD665"/>
      </right>
      <top style="thin">
        <color rgb="FFFDD665"/>
      </top>
      <bottom style="thin">
        <color rgb="FFFDD665"/>
      </bottom>
    </border>
    <border>
      <left style="thin">
        <color rgb="FFD5DC55"/>
      </left>
      <right style="thin">
        <color rgb="FF284E3F"/>
      </right>
      <top style="thin">
        <color rgb="FFD5DC55"/>
      </top>
      <bottom style="thin">
        <color rgb="FFD5DC55"/>
      </bottom>
    </border>
    <border>
      <left style="thin">
        <color rgb="FF99E63D"/>
      </left>
      <right style="thin">
        <color rgb="FF99E63D"/>
      </right>
      <top style="thin">
        <color rgb="FF99E63D"/>
      </top>
      <bottom style="thin">
        <color rgb="FF99E63D"/>
      </bottom>
    </border>
    <border>
      <left style="thin">
        <color rgb="FFC2DF4E"/>
      </left>
      <right style="thin">
        <color rgb="FF284E3F"/>
      </right>
      <top style="thin">
        <color rgb="FFC2DF4E"/>
      </top>
      <bottom style="thin">
        <color rgb="FFC2DF4E"/>
      </bottom>
    </border>
    <border>
      <left style="thin">
        <color rgb="FFB7E149"/>
      </left>
      <right style="thin">
        <color rgb="FFB7E149"/>
      </right>
      <top style="thin">
        <color rgb="FFB7E149"/>
      </top>
      <bottom style="thin">
        <color rgb="FFB7E149"/>
      </bottom>
    </border>
    <border>
      <left style="thin">
        <color rgb="FFB3E248"/>
      </left>
      <right style="thin">
        <color rgb="FF284E3F"/>
      </right>
      <top style="thin">
        <color rgb="FFB3E248"/>
      </top>
      <bottom style="thin">
        <color rgb="FFB3E248"/>
      </bottom>
    </border>
    <border>
      <left style="thin">
        <color rgb="FFFF9245"/>
      </left>
      <right style="thin">
        <color rgb="FFFF9245"/>
      </right>
      <top style="thin">
        <color rgb="FFFF9245"/>
      </top>
      <bottom style="thin">
        <color rgb="FFFF9245"/>
      </bottom>
    </border>
    <border>
      <left style="thin">
        <color rgb="FFFFB657"/>
      </left>
      <right style="thin">
        <color rgb="FF284E3F"/>
      </right>
      <top style="thin">
        <color rgb="FFFFB657"/>
      </top>
      <bottom style="thin">
        <color rgb="FFFFB657"/>
      </bottom>
    </border>
    <border>
      <left style="thin">
        <color rgb="FFFF1008"/>
      </left>
      <right style="thin">
        <color rgb="FFFF1008"/>
      </right>
      <top style="thin">
        <color rgb="FFFF1008"/>
      </top>
      <bottom style="thin">
        <color rgb="FFFF1008"/>
      </bottom>
    </border>
    <border>
      <left style="thin">
        <color rgb="FFFF0E07"/>
      </left>
      <right style="thin">
        <color rgb="FF284E3F"/>
      </right>
      <top style="thin">
        <color rgb="FFFF0E07"/>
      </top>
      <bottom style="thin">
        <color rgb="FFFF0E07"/>
      </bottom>
    </border>
    <border>
      <left style="thin">
        <color rgb="FFE0DB5A"/>
      </left>
      <right style="thin">
        <color rgb="FFE0DB5A"/>
      </right>
      <top style="thin">
        <color rgb="FFE0DB5A"/>
      </top>
      <bottom style="thin">
        <color rgb="FFE0DB5A"/>
      </bottom>
    </border>
    <border>
      <left style="thin">
        <color rgb="FFF2D861"/>
      </left>
      <right style="thin">
        <color rgb="FF284E3F"/>
      </right>
      <top style="thin">
        <color rgb="FFF2D861"/>
      </top>
      <bottom style="thin">
        <color rgb="FFF2D861"/>
      </bottom>
    </border>
    <border>
      <left style="thin">
        <color rgb="FF83EA35"/>
      </left>
      <right style="thin">
        <color rgb="FF83EA35"/>
      </right>
      <top style="thin">
        <color rgb="FF83EA35"/>
      </top>
      <bottom style="thin">
        <color rgb="FF83EA35"/>
      </bottom>
    </border>
    <border>
      <left style="thin">
        <color rgb="FFFFC85F"/>
      </left>
      <right style="thin">
        <color rgb="FF284E3F"/>
      </right>
      <top style="thin">
        <color rgb="FFFFC85F"/>
      </top>
      <bottom style="thin">
        <color rgb="FFFFC85F"/>
      </bottom>
    </border>
    <border>
      <left style="thin">
        <color rgb="FF9AE63E"/>
      </left>
      <right style="thin">
        <color rgb="FF9AE63E"/>
      </right>
      <top style="thin">
        <color rgb="FF9AE63E"/>
      </top>
      <bottom style="thin">
        <color rgb="FF9AE63E"/>
      </bottom>
    </border>
    <border>
      <left style="thin">
        <color rgb="FFFF8E43"/>
      </left>
      <right style="thin">
        <color rgb="FFFF8E43"/>
      </right>
      <top style="thin">
        <color rgb="FFFF8E43"/>
      </top>
      <bottom style="thin">
        <color rgb="FFFF8E43"/>
      </bottom>
    </border>
    <border>
      <left style="thin">
        <color rgb="FFFF9B4A"/>
      </left>
      <right style="thin">
        <color rgb="FF284E3F"/>
      </right>
      <top style="thin">
        <color rgb="FFFF9B4A"/>
      </top>
      <bottom style="thin">
        <color rgb="FFFF9B4A"/>
      </bottom>
    </border>
    <border>
      <left style="thin">
        <color rgb="FFFF7939"/>
      </left>
      <right style="thin">
        <color rgb="FFFF7939"/>
      </right>
      <top style="thin">
        <color rgb="FFFF7939"/>
      </top>
      <bottom style="thin">
        <color rgb="FFFF7939"/>
      </bottom>
    </border>
    <border>
      <left style="thin">
        <color rgb="FFFFAF53"/>
      </left>
      <right style="thin">
        <color rgb="FF284E3F"/>
      </right>
      <top style="thin">
        <color rgb="FFFFAF53"/>
      </top>
      <bottom style="thin">
        <color rgb="FFFFAF53"/>
      </bottom>
    </border>
    <border>
      <left style="thin">
        <color rgb="FFFAD664"/>
      </left>
      <right style="thin">
        <color rgb="FFFAD664"/>
      </right>
      <top style="thin">
        <color rgb="FFFAD664"/>
      </top>
      <bottom style="thin">
        <color rgb="FFFAD664"/>
      </bottom>
    </border>
    <border>
      <left style="thin">
        <color rgb="FF90E73A"/>
      </left>
      <right style="thin">
        <color rgb="FF284E3F"/>
      </right>
      <top style="thin">
        <color rgb="FF90E73A"/>
      </top>
      <bottom style="thin">
        <color rgb="FF90E73A"/>
      </bottom>
    </border>
    <border>
      <left style="thin">
        <color rgb="FFFFBE5A"/>
      </left>
      <right style="thin">
        <color rgb="FFFFBE5A"/>
      </right>
      <top style="thin">
        <color rgb="FFFFBE5A"/>
      </top>
      <bottom style="thin">
        <color rgb="FFFFBE5A"/>
      </bottom>
    </border>
    <border>
      <left style="thin">
        <color rgb="FFD7DC56"/>
      </left>
      <right style="thin">
        <color rgb="FF284E3F"/>
      </right>
      <top style="thin">
        <color rgb="FFD7DC56"/>
      </top>
      <bottom style="thin">
        <color rgb="FFD7DC56"/>
      </bottom>
    </border>
    <border>
      <left style="thin">
        <color rgb="FFFFB255"/>
      </left>
      <right style="thin">
        <color rgb="FFFFB255"/>
      </right>
      <top style="thin">
        <color rgb="FFFFB255"/>
      </top>
      <bottom style="thin">
        <color rgb="FFFFB255"/>
      </bottom>
    </border>
    <border>
      <left style="thin">
        <color rgb="FFFF9E4B"/>
      </left>
      <right style="thin">
        <color rgb="FF284E3F"/>
      </right>
      <top style="thin">
        <color rgb="FFFF9E4B"/>
      </top>
      <bottom style="thin">
        <color rgb="FFFF9E4B"/>
      </bottom>
    </border>
    <border>
      <left style="thin">
        <color rgb="FFD8DC57"/>
      </left>
      <right style="thin">
        <color rgb="FFD8DC57"/>
      </right>
      <top style="thin">
        <color rgb="FFD8DC57"/>
      </top>
      <bottom style="thin">
        <color rgb="FFD8DC57"/>
      </bottom>
    </border>
    <border>
      <left style="thin">
        <color rgb="FFE4DA5B"/>
      </left>
      <right style="thin">
        <color rgb="FF284E3F"/>
      </right>
      <top style="thin">
        <color rgb="FFE4DA5B"/>
      </top>
      <bottom style="thin">
        <color rgb="FFE4DA5B"/>
      </bottom>
    </border>
    <border>
      <left style="thin">
        <color rgb="FFE3DA5B"/>
      </left>
      <right style="thin">
        <color rgb="FFE3DA5B"/>
      </right>
      <top style="thin">
        <color rgb="FFE3DA5B"/>
      </top>
      <bottom style="thin">
        <color rgb="FFE3DA5B"/>
      </bottom>
    </border>
    <border>
      <left style="thin">
        <color rgb="FFB1E247"/>
      </left>
      <right style="thin">
        <color rgb="FF284E3F"/>
      </right>
      <top style="thin">
        <color rgb="FFB1E247"/>
      </top>
      <bottom style="thin">
        <color rgb="FFB1E247"/>
      </bottom>
    </border>
    <border>
      <left style="thin">
        <color rgb="FFFF5B2B"/>
      </left>
      <right style="thin">
        <color rgb="FFFF5B2B"/>
      </right>
      <top style="thin">
        <color rgb="FFFF5B2B"/>
      </top>
      <bottom style="thin">
        <color rgb="FFFF5B2B"/>
      </bottom>
    </border>
    <border>
      <left style="thin">
        <color rgb="FFFF843F"/>
      </left>
      <right style="thin">
        <color rgb="FF284E3F"/>
      </right>
      <top style="thin">
        <color rgb="FFFF843F"/>
      </top>
      <bottom style="thin">
        <color rgb="FFFF843F"/>
      </bottom>
    </border>
    <border>
      <left style="thin">
        <color rgb="FFAEE346"/>
      </left>
      <right style="thin">
        <color rgb="FF284E3F"/>
      </right>
      <top style="thin">
        <color rgb="FFAEE346"/>
      </top>
      <bottom style="thin">
        <color rgb="FFAEE346"/>
      </bottom>
    </border>
    <border>
      <left style="thin">
        <color rgb="FFFF9748"/>
      </left>
      <right style="thin">
        <color rgb="FFFF9748"/>
      </right>
      <top style="thin">
        <color rgb="FFFF9748"/>
      </top>
      <bottom style="thin">
        <color rgb="FFFF9748"/>
      </bottom>
    </border>
    <border>
      <left style="thin">
        <color rgb="FFFFAA51"/>
      </left>
      <right style="thin">
        <color rgb="FF284E3F"/>
      </right>
      <top style="thin">
        <color rgb="FFFFAA51"/>
      </top>
      <bottom style="thin">
        <color rgb="FFFFAA51"/>
      </bottom>
    </border>
    <border>
      <left style="thin">
        <color rgb="FFD2DD54"/>
      </left>
      <right style="thin">
        <color rgb="FFD2DD54"/>
      </right>
      <top style="thin">
        <color rgb="FFD2DD54"/>
      </top>
      <bottom style="thin">
        <color rgb="FFD2DD54"/>
      </bottom>
    </border>
    <border>
      <left style="thin">
        <color rgb="FFFFB958"/>
      </left>
      <right style="thin">
        <color rgb="FF284E3F"/>
      </right>
      <top style="thin">
        <color rgb="FFFFB958"/>
      </top>
      <bottom style="thin">
        <color rgb="FFFFB958"/>
      </bottom>
    </border>
    <border>
      <left style="thin">
        <color rgb="FFFF4721"/>
      </left>
      <right style="thin">
        <color rgb="FFFF4721"/>
      </right>
      <top style="thin">
        <color rgb="FFFF4721"/>
      </top>
      <bottom style="thin">
        <color rgb="FFFF4721"/>
      </bottom>
    </border>
    <border>
      <left style="thin">
        <color rgb="FFFF7638"/>
      </left>
      <right style="thin">
        <color rgb="FF284E3F"/>
      </right>
      <top style="thin">
        <color rgb="FFFF7638"/>
      </top>
      <bottom style="thin">
        <color rgb="FFFF7638"/>
      </bottom>
    </border>
    <border>
      <left style="thin">
        <color rgb="FF6DED2C"/>
      </left>
      <right style="thin">
        <color rgb="FF6DED2C"/>
      </right>
      <top style="thin">
        <color rgb="FF6DED2C"/>
      </top>
      <bottom style="thin">
        <color rgb="FF6DED2C"/>
      </bottom>
    </border>
    <border>
      <left style="thin">
        <color rgb="FF92E73B"/>
      </left>
      <right style="thin">
        <color rgb="FF284E3F"/>
      </right>
      <top style="thin">
        <color rgb="FF92E73B"/>
      </top>
      <bottom style="thin">
        <color rgb="FF92E73B"/>
      </bottom>
    </border>
    <border>
      <left style="thin">
        <color rgb="FFBAE14B"/>
      </left>
      <right style="thin">
        <color rgb="FFBAE14B"/>
      </right>
      <top style="thin">
        <color rgb="FFBAE14B"/>
      </top>
      <bottom style="thin">
        <color rgb="FFBAE14B"/>
      </bottom>
    </border>
    <border>
      <left style="thin">
        <color rgb="FFAAE344"/>
      </left>
      <right style="thin">
        <color rgb="FFAAE344"/>
      </right>
      <top style="thin">
        <color rgb="FFAAE344"/>
      </top>
      <bottom style="thin">
        <color rgb="FFAAE344"/>
      </bottom>
    </border>
    <border>
      <left style="thin">
        <color rgb="FFB7E149"/>
      </left>
      <right style="thin">
        <color rgb="FF284E3F"/>
      </right>
      <top style="thin">
        <color rgb="FFB7E149"/>
      </top>
      <bottom style="thin">
        <color rgb="FFB7E149"/>
      </bottom>
    </border>
    <border>
      <left style="thin">
        <color rgb="FFFFA74F"/>
      </left>
      <right style="thin">
        <color rgb="FFFFA74F"/>
      </right>
      <top style="thin">
        <color rgb="FFFFA74F"/>
      </top>
      <bottom style="thin">
        <color rgb="FFFFA74F"/>
      </bottom>
    </border>
    <border>
      <left style="thin">
        <color rgb="FFFF8C42"/>
      </left>
      <right style="thin">
        <color rgb="FF284E3F"/>
      </right>
      <top style="thin">
        <color rgb="FFFF8C42"/>
      </top>
      <bottom style="thin">
        <color rgb="FFFF8C42"/>
      </bottom>
    </border>
    <border>
      <left style="thin">
        <color rgb="FFFFC15C"/>
      </left>
      <right style="thin">
        <color rgb="FF284E3F"/>
      </right>
      <top style="thin">
        <color rgb="FFFFC15C"/>
      </top>
      <bottom style="thin">
        <color rgb="FFFFC15C"/>
      </bottom>
    </border>
    <border>
      <left style="thin">
        <color rgb="FFFFAE53"/>
      </left>
      <right style="thin">
        <color rgb="FFFFAE53"/>
      </right>
      <top style="thin">
        <color rgb="FFFFAE53"/>
      </top>
      <bottom style="thin">
        <color rgb="FFFFAE53"/>
      </bottom>
    </border>
    <border>
      <left style="thin">
        <color rgb="FFFFCD61"/>
      </left>
      <right style="thin">
        <color rgb="FFFFCD61"/>
      </right>
      <top style="thin">
        <color rgb="FFFFCD61"/>
      </top>
      <bottom style="thin">
        <color rgb="FFFFCD61"/>
      </bottom>
    </border>
    <border>
      <left style="thin">
        <color rgb="FFFFAB51"/>
      </left>
      <right style="thin">
        <color rgb="FF284E3F"/>
      </right>
      <top style="thin">
        <color rgb="FFFFAB51"/>
      </top>
      <bottom style="thin">
        <color rgb="FFFFAB51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284E3F"/>
      </right>
      <top style="thin">
        <color rgb="FFFF0000"/>
      </top>
      <bottom style="thin">
        <color rgb="FFFF0000"/>
      </bottom>
    </border>
    <border>
      <left style="thin">
        <color rgb="FFCADE51"/>
      </left>
      <right style="thin">
        <color rgb="FFCADE51"/>
      </right>
      <top style="thin">
        <color rgb="FFCADE51"/>
      </top>
      <bottom style="thin">
        <color rgb="FFCADE51"/>
      </bottom>
    </border>
    <border>
      <left style="thin">
        <color rgb="FFDADB58"/>
      </left>
      <right style="thin">
        <color rgb="FF284E3F"/>
      </right>
      <top style="thin">
        <color rgb="FFDADB58"/>
      </top>
      <bottom style="thin">
        <color rgb="FFDADB58"/>
      </bottom>
    </border>
    <border>
      <left style="thin">
        <color rgb="FFFFC65E"/>
      </left>
      <right style="thin">
        <color rgb="FFFFC65E"/>
      </right>
      <top style="thin">
        <color rgb="FFFFC65E"/>
      </top>
      <bottom style="thin">
        <color rgb="FFFFC65E"/>
      </bottom>
    </border>
    <border>
      <left style="thin">
        <color rgb="FFFFA74F"/>
      </left>
      <right style="thin">
        <color rgb="FF284E3F"/>
      </right>
      <top style="thin">
        <color rgb="FFFFA74F"/>
      </top>
      <bottom style="thin">
        <color rgb="FFFFA74F"/>
      </bottom>
    </border>
    <border>
      <left style="thin">
        <color rgb="FFFF5729"/>
      </left>
      <right style="thin">
        <color rgb="FFFF5729"/>
      </right>
      <top style="thin">
        <color rgb="FFFF5729"/>
      </top>
      <bottom style="thin">
        <color rgb="FFFF5729"/>
      </bottom>
    </border>
    <border>
      <left style="thin">
        <color rgb="FFFF4420"/>
      </left>
      <right style="thin">
        <color rgb="FF284E3F"/>
      </right>
      <top style="thin">
        <color rgb="FFFF4420"/>
      </top>
      <bottom style="thin">
        <color rgb="FFFF4420"/>
      </bottom>
    </border>
    <border>
      <left style="thin">
        <color rgb="FFACE345"/>
      </left>
      <right style="thin">
        <color rgb="FF284E3F"/>
      </right>
      <top style="thin">
        <color rgb="FFACE345"/>
      </top>
      <bottom style="thin">
        <color rgb="FFACE345"/>
      </bottom>
    </border>
    <border>
      <left style="thin">
        <color rgb="FF4BF31E"/>
      </left>
      <right style="thin">
        <color rgb="FF4BF31E"/>
      </right>
      <top style="thin">
        <color rgb="FF4BF31E"/>
      </top>
      <bottom style="thin">
        <color rgb="FF4BF31E"/>
      </bottom>
    </border>
    <border>
      <left style="thin">
        <color rgb="FFFFC55E"/>
      </left>
      <right style="thin">
        <color rgb="FF284E3F"/>
      </right>
      <top style="thin">
        <color rgb="FFFFC55E"/>
      </top>
      <bottom style="thin">
        <color rgb="FFFFC55E"/>
      </bottom>
    </border>
    <border>
      <left style="thin">
        <color rgb="FFFFC25C"/>
      </left>
      <right style="thin">
        <color rgb="FFFFC25C"/>
      </right>
      <top style="thin">
        <color rgb="FFFFC25C"/>
      </top>
      <bottom style="thin">
        <color rgb="FFFFC25C"/>
      </bottom>
    </border>
    <border>
      <left style="thin">
        <color rgb="FFFFC45D"/>
      </left>
      <right style="thin">
        <color rgb="FF284E3F"/>
      </right>
      <top style="thin">
        <color rgb="FFFFC45D"/>
      </top>
      <bottom style="thin">
        <color rgb="FFFFC45D"/>
      </bottom>
    </border>
    <border>
      <left style="thin">
        <color rgb="FFC9DE51"/>
      </left>
      <right style="thin">
        <color rgb="FFC9DE51"/>
      </right>
      <top style="thin">
        <color rgb="FFC9DE51"/>
      </top>
      <bottom style="thin">
        <color rgb="FFC9DE51"/>
      </bottom>
    </border>
    <border>
      <left style="thin">
        <color rgb="FFAFE246"/>
      </left>
      <right style="thin">
        <color rgb="FF284E3F"/>
      </right>
      <top style="thin">
        <color rgb="FFAFE246"/>
      </top>
      <bottom style="thin">
        <color rgb="FFAFE246"/>
      </bottom>
    </border>
    <border>
      <left style="thin">
        <color rgb="FF4DF21F"/>
      </left>
      <right style="thin">
        <color rgb="FF4DF21F"/>
      </right>
      <top style="thin">
        <color rgb="FF4DF21F"/>
      </top>
      <bottom style="thin">
        <color rgb="FF4DF21F"/>
      </bottom>
    </border>
    <border>
      <left style="thin">
        <color rgb="FF63EF28"/>
      </left>
      <right style="thin">
        <color rgb="FF284E3F"/>
      </right>
      <top style="thin">
        <color rgb="FF63EF28"/>
      </top>
      <bottom style="thin">
        <color rgb="FF63EF28"/>
      </bottom>
    </border>
    <border>
      <left style="thin">
        <color rgb="FF93E73B"/>
      </left>
      <right style="thin">
        <color rgb="FF93E73B"/>
      </right>
      <top style="thin">
        <color rgb="FF93E73B"/>
      </top>
      <bottom style="thin">
        <color rgb="FF93E73B"/>
      </bottom>
    </border>
    <border>
      <left style="thin">
        <color rgb="FFD8DC57"/>
      </left>
      <right style="thin">
        <color rgb="FF284E3F"/>
      </right>
      <top style="thin">
        <color rgb="FFD8DC57"/>
      </top>
      <bottom style="thin">
        <color rgb="FFD8DC57"/>
      </bottom>
    </border>
    <border>
      <left style="thin">
        <color rgb="FFFFD565"/>
      </left>
      <right style="thin">
        <color rgb="FFFFD565"/>
      </right>
      <top style="thin">
        <color rgb="FFFFD565"/>
      </top>
      <bottom style="thin">
        <color rgb="FFFFD565"/>
      </bottom>
    </border>
    <border>
      <left style="thin">
        <color rgb="FF85E935"/>
      </left>
      <right style="thin">
        <color rgb="FF284E3F"/>
      </right>
      <top style="thin">
        <color rgb="FF85E935"/>
      </top>
      <bottom style="thin">
        <color rgb="FF85E935"/>
      </bottom>
    </border>
    <border>
      <left style="thin">
        <color rgb="FFFF8740"/>
      </left>
      <right style="thin">
        <color rgb="FF284E3F"/>
      </right>
      <top style="thin">
        <color rgb="FFFF8740"/>
      </top>
      <bottom style="thin">
        <color rgb="FFFF8740"/>
      </bottom>
    </border>
    <border>
      <left style="thin">
        <color rgb="FFC6DF4F"/>
      </left>
      <right style="thin">
        <color rgb="FFC6DF4F"/>
      </right>
      <top style="thin">
        <color rgb="FFC6DF4F"/>
      </top>
      <bottom style="thin">
        <color rgb="FFC6DF4F"/>
      </bottom>
    </border>
    <border>
      <left style="thin">
        <color rgb="FFF4D762"/>
      </left>
      <right style="thin">
        <color rgb="FF284E3F"/>
      </right>
      <top style="thin">
        <color rgb="FFF4D762"/>
      </top>
      <bottom style="thin">
        <color rgb="FFF4D762"/>
      </bottom>
    </border>
    <border>
      <left style="thin">
        <color rgb="FFEAD95E"/>
      </left>
      <right style="thin">
        <color rgb="FFEAD95E"/>
      </right>
      <top style="thin">
        <color rgb="FFEAD95E"/>
      </top>
      <bottom style="thin">
        <color rgb="FFEAD95E"/>
      </bottom>
    </border>
    <border>
      <left style="thin">
        <color rgb="FF97E63D"/>
      </left>
      <right style="thin">
        <color rgb="FF284E3F"/>
      </right>
      <top style="thin">
        <color rgb="FF97E63D"/>
      </top>
      <bottom style="thin">
        <color rgb="FF97E63D"/>
      </bottom>
    </border>
    <border>
      <left style="thin">
        <color rgb="FFFF411F"/>
      </left>
      <right style="thin">
        <color rgb="FFFF411F"/>
      </right>
      <top style="thin">
        <color rgb="FFFF411F"/>
      </top>
      <bottom style="thin">
        <color rgb="FFFF411F"/>
      </bottom>
    </border>
    <border>
      <left style="thin">
        <color rgb="FF61EF27"/>
      </left>
      <right style="thin">
        <color rgb="FF284E3F"/>
      </right>
      <top style="thin">
        <color rgb="FF61EF27"/>
      </top>
      <bottom style="thin">
        <color rgb="FF61EF27"/>
      </bottom>
    </border>
    <border>
      <left style="thin">
        <color rgb="FFFF9A49"/>
      </left>
      <right style="thin">
        <color rgb="FFFF9A49"/>
      </right>
      <top style="thin">
        <color rgb="FFFF9A49"/>
      </top>
      <bottom style="thin">
        <color rgb="FFFF9A49"/>
      </bottom>
    </border>
    <border>
      <left style="thin">
        <color rgb="FFFFBD5A"/>
      </left>
      <right style="thin">
        <color rgb="FF284E3F"/>
      </right>
      <top style="thin">
        <color rgb="FFFFBD5A"/>
      </top>
      <bottom style="thin">
        <color rgb="FFFFBD5A"/>
      </bottom>
    </border>
    <border>
      <left style="thin">
        <color rgb="FFFF9647"/>
      </left>
      <right style="thin">
        <color rgb="FFFF9647"/>
      </right>
      <top style="thin">
        <color rgb="FFFF9647"/>
      </top>
      <bottom style="thin">
        <color rgb="FFFF9647"/>
      </bottom>
    </border>
    <border>
      <left style="thin">
        <color rgb="FF7CEB32"/>
      </left>
      <right style="thin">
        <color rgb="FF7CEB32"/>
      </right>
      <top style="thin">
        <color rgb="FF7CEB32"/>
      </top>
      <bottom style="thin">
        <color rgb="FF7CEB32"/>
      </bottom>
    </border>
    <border>
      <left style="thin">
        <color rgb="FF45F31C"/>
      </left>
      <right style="thin">
        <color rgb="FF284E3F"/>
      </right>
      <top style="thin">
        <color rgb="FF45F31C"/>
      </top>
      <bottom style="thin">
        <color rgb="FF45F31C"/>
      </bottom>
    </border>
    <border>
      <left style="thin">
        <color rgb="FFFF833E"/>
      </left>
      <right style="thin">
        <color rgb="FFFF833E"/>
      </right>
      <top style="thin">
        <color rgb="FFFF833E"/>
      </top>
      <bottom style="thin">
        <color rgb="FFFF833E"/>
      </bottom>
    </border>
    <border>
      <left style="thin">
        <color rgb="FFFFD364"/>
      </left>
      <right style="thin">
        <color rgb="FF284E3F"/>
      </right>
      <top style="thin">
        <color rgb="FFFFD364"/>
      </top>
      <bottom style="thin">
        <color rgb="FFFFD364"/>
      </bottom>
    </border>
    <border>
      <left style="thin">
        <color rgb="FFFFA850"/>
      </left>
      <right style="thin">
        <color rgb="FFFFA850"/>
      </right>
      <top style="thin">
        <color rgb="FFFFA850"/>
      </top>
      <bottom style="thin">
        <color rgb="FFFFA850"/>
      </bottom>
    </border>
    <border>
      <left style="thin">
        <color rgb="FFFF7739"/>
      </left>
      <right style="thin">
        <color rgb="FF284E3F"/>
      </right>
      <top style="thin">
        <color rgb="FFFF7739"/>
      </top>
      <bottom style="thin">
        <color rgb="FFFF7739"/>
      </bottom>
    </border>
    <border>
      <left style="thin">
        <color rgb="FFACE345"/>
      </left>
      <right style="thin">
        <color rgb="FFACE345"/>
      </right>
      <top style="thin">
        <color rgb="FFACE345"/>
      </top>
      <bottom style="thin">
        <color rgb="FFACE345"/>
      </bottom>
    </border>
    <border>
      <left style="thin">
        <color rgb="FF9DE53F"/>
      </left>
      <right style="thin">
        <color rgb="FF284E3F"/>
      </right>
      <top style="thin">
        <color rgb="FF9DE53F"/>
      </top>
      <bottom style="thin">
        <color rgb="FF9DE53F"/>
      </bottom>
    </border>
    <border>
      <left style="thin">
        <color rgb="FFFCE8B2"/>
      </left>
      <right style="thin">
        <color rgb="FFFCE8B2"/>
      </right>
      <top style="thin">
        <color rgb="FFFCE8B2"/>
      </top>
      <bottom style="thin">
        <color rgb="FFFCE8B2"/>
      </bottom>
    </border>
    <border>
      <left style="thin">
        <color rgb="FFFFBF5B"/>
      </left>
      <right style="thin">
        <color rgb="FFFFBF5B"/>
      </right>
      <top style="thin">
        <color rgb="FFFFBF5B"/>
      </top>
      <bottom style="thin">
        <color rgb="FFFFBF5B"/>
      </bottom>
    </border>
    <border>
      <left style="thin">
        <color rgb="FFFFBE5A"/>
      </left>
      <right style="thin">
        <color rgb="FF284E3F"/>
      </right>
      <top style="thin">
        <color rgb="FFFFBE5A"/>
      </top>
      <bottom style="thin">
        <color rgb="FFFFBE5A"/>
      </bottom>
    </border>
    <border>
      <left style="thin">
        <color rgb="FFFFC05B"/>
      </left>
      <right style="thin">
        <color rgb="FFFFC05B"/>
      </right>
      <top style="thin">
        <color rgb="FFFFC05B"/>
      </top>
      <bottom style="thin">
        <color rgb="FFFFC05B"/>
      </bottom>
    </border>
    <border>
      <left style="thin">
        <color rgb="FFFFB455"/>
      </left>
      <right style="thin">
        <color rgb="FF284E3F"/>
      </right>
      <top style="thin">
        <color rgb="FFFFB455"/>
      </top>
      <bottom style="thin">
        <color rgb="FFFFB455"/>
      </bottom>
    </border>
    <border>
      <left style="thin">
        <color rgb="FFFF5126"/>
      </left>
      <right style="thin">
        <color rgb="FFFF5126"/>
      </right>
      <top style="thin">
        <color rgb="FFFF5126"/>
      </top>
      <bottom style="thin">
        <color rgb="FFFF5126"/>
      </bottom>
    </border>
    <border>
      <left style="thin">
        <color rgb="FFFF7236"/>
      </left>
      <right style="thin">
        <color rgb="FF284E3F"/>
      </right>
      <top style="thin">
        <color rgb="FFFF7236"/>
      </top>
      <bottom style="thin">
        <color rgb="FFFF7236"/>
      </bottom>
    </border>
    <border>
      <left style="thin">
        <color rgb="FF94E73B"/>
      </left>
      <right style="thin">
        <color rgb="FF284E3F"/>
      </right>
      <top style="thin">
        <color rgb="FF94E73B"/>
      </top>
      <bottom style="thin">
        <color rgb="FF94E73B"/>
      </bottom>
    </border>
    <border>
      <left style="thin">
        <color rgb="FFF3D762"/>
      </left>
      <right style="thin">
        <color rgb="FFF3D762"/>
      </right>
      <top style="thin">
        <color rgb="FFF3D762"/>
      </top>
      <bottom style="thin">
        <color rgb="FFF3D762"/>
      </bottom>
    </border>
    <border>
      <left style="thin">
        <color rgb="FFFFA850"/>
      </left>
      <right style="thin">
        <color rgb="FF284E3F"/>
      </right>
      <top style="thin">
        <color rgb="FFFFA850"/>
      </top>
      <bottom style="thin">
        <color rgb="FFFFA850"/>
      </bottom>
    </border>
    <border>
      <left style="thin">
        <color rgb="FFE7D95D"/>
      </left>
      <right style="thin">
        <color rgb="FF284E3F"/>
      </right>
      <top style="thin">
        <color rgb="FFE7D95D"/>
      </top>
      <bottom style="thin">
        <color rgb="FFE7D95D"/>
      </bottom>
    </border>
    <border>
      <left style="thin">
        <color rgb="FFFF2E16"/>
      </left>
      <right style="thin">
        <color rgb="FFFF2E16"/>
      </right>
      <top style="thin">
        <color rgb="FFFF2E16"/>
      </top>
      <bottom style="thin">
        <color rgb="FFFF2E16"/>
      </bottom>
    </border>
    <border>
      <left style="thin">
        <color rgb="FFFFB657"/>
      </left>
      <right style="thin">
        <color rgb="FFFFB657"/>
      </right>
      <top style="thin">
        <color rgb="FFFFB657"/>
      </top>
      <bottom style="thin">
        <color rgb="FFFFB657"/>
      </bottom>
    </border>
    <border>
      <left style="thin">
        <color rgb="FFD1DD54"/>
      </left>
      <right style="thin">
        <color rgb="FFD1DD54"/>
      </right>
      <top style="thin">
        <color rgb="FFD1DD54"/>
      </top>
      <bottom style="thin">
        <color rgb="FFD1DD54"/>
      </bottom>
    </border>
    <border>
      <left style="thin">
        <color rgb="FFF1D861"/>
      </left>
      <right style="thin">
        <color rgb="FF284E3F"/>
      </right>
      <top style="thin">
        <color rgb="FFF1D861"/>
      </top>
      <bottom style="thin">
        <color rgb="FFF1D861"/>
      </bottom>
    </border>
    <border>
      <left style="thin">
        <color rgb="FF70ED2D"/>
      </left>
      <right style="thin">
        <color rgb="FF284E3F"/>
      </right>
      <top style="thin">
        <color rgb="FF70ED2D"/>
      </top>
      <bottom style="thin">
        <color rgb="FF70ED2D"/>
      </bottom>
    </border>
    <border>
      <left style="thin">
        <color rgb="FF9FE540"/>
      </left>
      <right style="thin">
        <color rgb="FF284E3F"/>
      </right>
      <top style="thin">
        <color rgb="FF9FE540"/>
      </top>
      <bottom style="thin">
        <color rgb="FF9FE540"/>
      </bottom>
    </border>
    <border>
      <left style="thin">
        <color rgb="FFFF9B4A"/>
      </left>
      <right style="thin">
        <color rgb="FFFF9B4A"/>
      </right>
      <top style="thin">
        <color rgb="FFFF9B4A"/>
      </top>
      <bottom style="thin">
        <color rgb="FFFF9B4A"/>
      </bottom>
    </border>
    <border>
      <left style="thin">
        <color rgb="FFFFB154"/>
      </left>
      <right style="thin">
        <color rgb="FF284E3F"/>
      </right>
      <top style="thin">
        <color rgb="FFFFB154"/>
      </top>
      <bottom style="thin">
        <color rgb="FFFFB154"/>
      </bottom>
    </border>
    <border>
      <left style="thin">
        <color rgb="FFFF9C4A"/>
      </left>
      <right style="thin">
        <color rgb="FFFF9C4A"/>
      </right>
      <top style="thin">
        <color rgb="FFFF9C4A"/>
      </top>
      <bottom style="thin">
        <color rgb="FFFF9C4A"/>
      </bottom>
    </border>
    <border>
      <left style="thin">
        <color rgb="FFFF170B"/>
      </left>
      <right style="thin">
        <color rgb="FFFF170B"/>
      </right>
      <top style="thin">
        <color rgb="FFFF170B"/>
      </top>
      <bottom style="thin">
        <color rgb="FFFF170B"/>
      </bottom>
    </border>
    <border>
      <left style="thin">
        <color rgb="FFFF2612"/>
      </left>
      <right style="thin">
        <color rgb="FF284E3F"/>
      </right>
      <top style="thin">
        <color rgb="FFFF2612"/>
      </top>
      <bottom style="thin">
        <color rgb="FFFF2612"/>
      </bottom>
    </border>
    <border>
      <left style="thin">
        <color rgb="FFFF9949"/>
      </left>
      <right style="thin">
        <color rgb="FF284E3F"/>
      </right>
      <top style="thin">
        <color rgb="FFFF9949"/>
      </top>
      <bottom style="thin">
        <color rgb="FFFF9949"/>
      </bottom>
    </border>
    <border>
      <left style="thin">
        <color rgb="FFE7D95D"/>
      </left>
      <right style="thin">
        <color rgb="FFE7D95D"/>
      </right>
      <top style="thin">
        <color rgb="FFE7D95D"/>
      </top>
      <bottom style="thin">
        <color rgb="FFE7D95D"/>
      </bottom>
    </border>
    <border>
      <left style="thin">
        <color rgb="FFFFD163"/>
      </left>
      <right style="thin">
        <color rgb="FF284E3F"/>
      </right>
      <top style="thin">
        <color rgb="FFFFD163"/>
      </top>
      <bottom style="thin">
        <color rgb="FFFFD163"/>
      </bottom>
    </border>
    <border>
      <left style="thin">
        <color rgb="FFFFC35D"/>
      </left>
      <right style="thin">
        <color rgb="FFFFC35D"/>
      </right>
      <top style="thin">
        <color rgb="FFFFC35D"/>
      </top>
      <bottom style="thin">
        <color rgb="FFFFC35D"/>
      </bottom>
    </border>
    <border>
      <left style="thin">
        <color rgb="FFFFCB61"/>
      </left>
      <right style="thin">
        <color rgb="FFFFCB61"/>
      </right>
      <top style="thin">
        <color rgb="FFFFCB61"/>
      </top>
      <bottom style="thin">
        <color rgb="FFFFCB61"/>
      </bottom>
    </border>
    <border>
      <left style="thin">
        <color rgb="FFFFA950"/>
      </left>
      <right style="thin">
        <color rgb="FF284E3F"/>
      </right>
      <top style="thin">
        <color rgb="FFFFA950"/>
      </top>
      <bottom style="thin">
        <color rgb="FFFFA950"/>
      </bottom>
    </border>
    <border>
      <left style="thin">
        <color rgb="FFA0E540"/>
      </left>
      <right style="thin">
        <color rgb="FFA0E540"/>
      </right>
      <top style="thin">
        <color rgb="FFA0E540"/>
      </top>
      <bottom style="thin">
        <color rgb="FFA0E540"/>
      </bottom>
    </border>
    <border>
      <left style="thin">
        <color rgb="FFCADE51"/>
      </left>
      <right style="thin">
        <color rgb="FF284E3F"/>
      </right>
      <top style="thin">
        <color rgb="FFCADE51"/>
      </top>
      <bottom style="thin">
        <color rgb="FFCADE51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FF9748"/>
      </left>
      <right style="thin">
        <color rgb="FF284E3F"/>
      </right>
      <top style="thin">
        <color rgb="FFFF9748"/>
      </top>
      <bottom style="thin">
        <color rgb="FFFF9748"/>
      </bottom>
    </border>
    <border>
      <left style="thin">
        <color rgb="FF41F41A"/>
      </left>
      <right style="thin">
        <color rgb="FF41F41A"/>
      </right>
      <top style="thin">
        <color rgb="FF41F41A"/>
      </top>
      <bottom style="thin">
        <color rgb="FF41F41A"/>
      </bottom>
    </border>
    <border>
      <left style="thin">
        <color rgb="FF6CED2C"/>
      </left>
      <right style="thin">
        <color rgb="FF284E3F"/>
      </right>
      <top style="thin">
        <color rgb="FF6CED2C"/>
      </top>
      <bottom style="thin">
        <color rgb="FF6CED2C"/>
      </bottom>
    </border>
    <border>
      <left style="thin">
        <color rgb="FF92E73B"/>
      </left>
      <right style="thin">
        <color rgb="FF92E73B"/>
      </right>
      <top style="thin">
        <color rgb="FF92E73B"/>
      </top>
      <bottom style="thin">
        <color rgb="FF92E73B"/>
      </bottom>
    </border>
    <border>
      <left style="thin">
        <color rgb="FF1FFA0D"/>
      </left>
      <right style="thin">
        <color rgb="FF1FFA0D"/>
      </right>
      <top style="thin">
        <color rgb="FF1FFA0D"/>
      </top>
      <bottom style="thin">
        <color rgb="FF1FFA0D"/>
      </bottom>
    </border>
    <border>
      <left style="thin">
        <color rgb="FFB9E14A"/>
      </left>
      <right style="thin">
        <color rgb="FF284E3F"/>
      </right>
      <top style="thin">
        <color rgb="FFB9E14A"/>
      </top>
      <bottom style="thin">
        <color rgb="FFB9E14A"/>
      </bottom>
    </border>
    <border>
      <left style="thin">
        <color rgb="FFFCD665"/>
      </left>
      <right style="thin">
        <color rgb="FF284E3F"/>
      </right>
      <top style="thin">
        <color rgb="FFFCD665"/>
      </top>
      <bottom style="thin">
        <color rgb="FFFCD665"/>
      </bottom>
    </border>
    <border>
      <left style="thin">
        <color rgb="FFCBDE52"/>
      </left>
      <right style="thin">
        <color rgb="FFCBDE52"/>
      </right>
      <top style="thin">
        <color rgb="FFCBDE52"/>
      </top>
      <bottom style="thin">
        <color rgb="FFCBDE52"/>
      </bottom>
    </border>
    <border>
      <left style="thin">
        <color rgb="FFFFCC61"/>
      </left>
      <right style="thin">
        <color rgb="FFFFCC61"/>
      </right>
      <top style="thin">
        <color rgb="FFFFCC61"/>
      </top>
      <bottom style="thin">
        <color rgb="FFFFCC61"/>
      </bottom>
    </border>
    <border>
      <left style="thin">
        <color rgb="FFFF3B1C"/>
      </left>
      <right style="thin">
        <color rgb="FFFF3B1C"/>
      </right>
      <top style="thin">
        <color rgb="FFFF3B1C"/>
      </top>
      <bottom style="thin">
        <color rgb="FFFF3B1C"/>
      </bottom>
    </border>
    <border>
      <left style="thin">
        <color rgb="FFFF1C0D"/>
      </left>
      <right style="thin">
        <color rgb="FF284E3F"/>
      </right>
      <top style="thin">
        <color rgb="FFFF1C0D"/>
      </top>
      <bottom style="thin">
        <color rgb="FFFF1C0D"/>
      </bottom>
    </border>
    <border>
      <left style="thin">
        <color rgb="FFA6E443"/>
      </left>
      <right style="thin">
        <color rgb="FFA6E443"/>
      </right>
      <top style="thin">
        <color rgb="FFA6E443"/>
      </top>
      <bottom style="thin">
        <color rgb="FFA6E443"/>
      </bottom>
    </border>
    <border>
      <left style="thin">
        <color rgb="FFFF150A"/>
      </left>
      <right style="thin">
        <color rgb="FFFF150A"/>
      </right>
      <top style="thin">
        <color rgb="FFFF150A"/>
      </top>
      <bottom style="thin">
        <color rgb="FFFF150A"/>
      </bottom>
    </border>
    <border>
      <left style="thin">
        <color rgb="FFFF1E0E"/>
      </left>
      <right style="thin">
        <color rgb="FF284E3F"/>
      </right>
      <top style="thin">
        <color rgb="FFFF1E0E"/>
      </top>
      <bottom style="thin">
        <color rgb="FFFF1E0E"/>
      </bottom>
    </border>
    <border>
      <left style="thin">
        <color rgb="FFFF3D1D"/>
      </left>
      <right style="thin">
        <color rgb="FFFF3D1D"/>
      </right>
      <top style="thin">
        <color rgb="FFFF3D1D"/>
      </top>
      <bottom style="thin">
        <color rgb="FFFF3D1D"/>
      </bottom>
    </border>
    <border>
      <left style="thin">
        <color rgb="FFFF3419"/>
      </left>
      <right style="thin">
        <color rgb="FF284E3F"/>
      </right>
      <top style="thin">
        <color rgb="FFFF3419"/>
      </top>
      <bottom style="thin">
        <color rgb="FFFF3419"/>
      </bottom>
    </border>
    <border>
      <left style="thin">
        <color rgb="FFFF6731"/>
      </left>
      <right style="thin">
        <color rgb="FFFF6731"/>
      </right>
      <top style="thin">
        <color rgb="FFFF6731"/>
      </top>
      <bottom style="thin">
        <color rgb="FFFF6731"/>
      </bottom>
    </border>
    <border>
      <left style="thin">
        <color rgb="FFFFD666"/>
      </left>
      <right style="thin">
        <color rgb="FF284E3F"/>
      </right>
      <top style="thin">
        <color rgb="FFFFD666"/>
      </top>
      <bottom style="thin">
        <color rgb="FFFFD666"/>
      </bottom>
    </border>
    <border>
      <left style="thin">
        <color rgb="FFFF9044"/>
      </left>
      <right style="thin">
        <color rgb="FFFF9044"/>
      </right>
      <top style="thin">
        <color rgb="FFFF9044"/>
      </top>
      <bottom style="thin">
        <color rgb="FFFF9044"/>
      </bottom>
    </border>
    <border>
      <left style="thin">
        <color rgb="FFC7DF50"/>
      </left>
      <right style="thin">
        <color rgb="FFC7DF50"/>
      </right>
      <top style="thin">
        <color rgb="FFC7DF50"/>
      </top>
      <bottom style="thin">
        <color rgb="FFC7DF50"/>
      </bottom>
    </border>
    <border>
      <left style="thin">
        <color rgb="FF2CF712"/>
      </left>
      <right style="thin">
        <color rgb="FF2CF712"/>
      </right>
      <top style="thin">
        <color rgb="FF2CF712"/>
      </top>
      <bottom style="thin">
        <color rgb="FF2CF712"/>
      </bottom>
    </border>
    <border>
      <left style="thin">
        <color rgb="FF1BFA0B"/>
      </left>
      <right style="thin">
        <color rgb="FF284E3F"/>
      </right>
      <top style="thin">
        <color rgb="FF1BFA0B"/>
      </top>
      <bottom style="thin">
        <color rgb="FF1BFA0B"/>
      </bottom>
    </border>
    <border>
      <left style="thin">
        <color rgb="FFFF4C24"/>
      </left>
      <right style="thin">
        <color rgb="FFFF4C24"/>
      </right>
      <top style="thin">
        <color rgb="FFFF4C24"/>
      </top>
      <bottom style="thin">
        <color rgb="FFFF4C24"/>
      </bottom>
    </border>
    <border>
      <left style="thin">
        <color rgb="FFFF4D25"/>
      </left>
      <right style="thin">
        <color rgb="FF284E3F"/>
      </right>
      <top style="thin">
        <color rgb="FFFF4D25"/>
      </top>
      <bottom style="thin">
        <color rgb="FFFF4D25"/>
      </bottom>
    </border>
    <border>
      <left style="thin">
        <color rgb="FFFAD664"/>
      </left>
      <right style="thin">
        <color rgb="FF284E3F"/>
      </right>
      <top style="thin">
        <color rgb="FFFAD664"/>
      </top>
      <bottom style="thin">
        <color rgb="FFFAD664"/>
      </bottom>
    </border>
    <border>
      <left style="thin">
        <color rgb="FFD0DD53"/>
      </left>
      <right style="thin">
        <color rgb="FFD0DD53"/>
      </right>
      <top style="thin">
        <color rgb="FFD0DD53"/>
      </top>
      <bottom style="thin">
        <color rgb="FFD0DD53"/>
      </bottom>
    </border>
    <border>
      <left style="thin">
        <color rgb="FFADE346"/>
      </left>
      <right style="thin">
        <color rgb="FFADE346"/>
      </right>
      <top style="thin">
        <color rgb="FFADE346"/>
      </top>
      <bottom style="thin">
        <color rgb="FFADE346"/>
      </bottom>
    </border>
    <border>
      <left style="thin">
        <color rgb="FFA6E443"/>
      </left>
      <right style="thin">
        <color rgb="FF284E3F"/>
      </right>
      <top style="thin">
        <color rgb="FFA6E443"/>
      </top>
      <bottom style="thin">
        <color rgb="FFA6E443"/>
      </bottom>
    </border>
    <border>
      <left style="thin">
        <color rgb="FFFFA14C"/>
      </left>
      <right style="thin">
        <color rgb="FFFFA14C"/>
      </right>
      <top style="thin">
        <color rgb="FFFFA14C"/>
      </top>
      <bottom style="thin">
        <color rgb="FFFFA14C"/>
      </bottom>
    </border>
    <border>
      <left style="thin">
        <color rgb="FFFF7135"/>
      </left>
      <right style="thin">
        <color rgb="FF284E3F"/>
      </right>
      <top style="thin">
        <color rgb="FFFF7135"/>
      </top>
      <bottom style="thin">
        <color rgb="FFFF7135"/>
      </bottom>
    </border>
    <border>
      <left style="thin">
        <color rgb="FFBEE04C"/>
      </left>
      <right style="thin">
        <color rgb="FFBEE04C"/>
      </right>
      <top style="thin">
        <color rgb="FFBEE04C"/>
      </top>
      <bottom style="thin">
        <color rgb="FFBEE04C"/>
      </bottom>
    </border>
    <border>
      <left style="thin">
        <color rgb="FFD1DD54"/>
      </left>
      <right style="thin">
        <color rgb="FF284E3F"/>
      </right>
      <top style="thin">
        <color rgb="FFD1DD54"/>
      </top>
      <bottom style="thin">
        <color rgb="FFD1DD54"/>
      </bottom>
    </border>
    <border>
      <left style="thin">
        <color rgb="FFFF2A14"/>
      </left>
      <right style="thin">
        <color rgb="FF284E3F"/>
      </right>
      <top style="thin">
        <color rgb="FFFF2A14"/>
      </top>
      <bottom style="thin">
        <color rgb="FFFF2A14"/>
      </bottom>
    </border>
    <border>
      <left style="thin">
        <color rgb="FFDCDB58"/>
      </left>
      <right style="thin">
        <color rgb="FF284E3F"/>
      </right>
      <top style="thin">
        <color rgb="FFDCDB58"/>
      </top>
      <bottom style="thin">
        <color rgb="FFDCDB58"/>
      </bottom>
    </border>
    <border>
      <left style="thin">
        <color rgb="FFFFAB51"/>
      </left>
      <right style="thin">
        <color rgb="FFFFAB51"/>
      </right>
      <top style="thin">
        <color rgb="FFFFAB51"/>
      </top>
      <bottom style="thin">
        <color rgb="FFFFAB51"/>
      </bottom>
    </border>
    <border>
      <left style="thin">
        <color rgb="FFFF642F"/>
      </left>
      <right style="thin">
        <color rgb="FFFF642F"/>
      </right>
      <top style="thin">
        <color rgb="FFFF642F"/>
      </top>
      <bottom style="thin">
        <color rgb="FFFF642F"/>
      </bottom>
    </border>
    <border>
      <left style="thin">
        <color rgb="FFFF8E44"/>
      </left>
      <right style="thin">
        <color rgb="FF284E3F"/>
      </right>
      <top style="thin">
        <color rgb="FFFF8E44"/>
      </top>
      <bottom style="thin">
        <color rgb="FFFF8E44"/>
      </bottom>
    </border>
    <border>
      <left style="thin">
        <color rgb="FFFF9145"/>
      </left>
      <right style="thin">
        <color rgb="FF284E3F"/>
      </right>
      <top style="thin">
        <color rgb="FFFF9145"/>
      </top>
      <bottom style="thin">
        <color rgb="FFFF9145"/>
      </bottom>
    </border>
    <border>
      <left style="thin">
        <color rgb="FFF7D763"/>
      </left>
      <right style="thin">
        <color rgb="FFF7D763"/>
      </right>
      <top style="thin">
        <color rgb="FFF7D763"/>
      </top>
      <bottom style="thin">
        <color rgb="FFF7D763"/>
      </bottom>
    </border>
    <border>
      <left style="thin">
        <color rgb="FF8CE838"/>
      </left>
      <right style="thin">
        <color rgb="FF284E3F"/>
      </right>
      <top style="thin">
        <color rgb="FF8CE838"/>
      </top>
      <bottom style="thin">
        <color rgb="FF8CE838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833E"/>
      </left>
      <right style="thin">
        <color rgb="FFFF833E"/>
      </right>
      <top style="thin">
        <color rgb="FFFF833E"/>
      </top>
      <bottom style="thin">
        <color rgb="FF284E3F"/>
      </bottom>
    </border>
    <border>
      <left style="thin">
        <color rgb="FFFF7F3C"/>
      </left>
      <right style="thin">
        <color rgb="FF284E3F"/>
      </right>
      <top style="thin">
        <color rgb="FFFF7F3C"/>
      </top>
      <bottom style="thin">
        <color rgb="FF284E3F"/>
      </bottom>
    </border>
    <border>
      <left style="thin">
        <color rgb="FF284E3F"/>
      </left>
      <right style="thin">
        <color rgb="FFF4C7C3"/>
      </right>
      <top style="thin">
        <color rgb="FFF4C7C3"/>
      </top>
      <bottom style="thin">
        <color rgb="FF284E3F"/>
      </bottom>
    </border>
    <border>
      <left style="thin">
        <color rgb="FFF4C7C3"/>
      </left>
      <right style="thin">
        <color rgb="FFF4C7C3"/>
      </right>
      <top style="thin">
        <color rgb="FFF4C7C3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6" fillId="0" fontId="4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8" fillId="0" fontId="4" numFmtId="0" xfId="0" applyAlignment="1" applyBorder="1" applyFont="1">
      <alignment readingOrder="0" shrinkToFit="0" vertical="bottom" wrapText="0"/>
    </xf>
    <xf borderId="19" fillId="0" fontId="4" numFmtId="0" xfId="0" applyAlignment="1" applyBorder="1" applyFont="1">
      <alignment readingOrder="0" shrinkToFit="0" vertical="bottom" wrapText="0"/>
    </xf>
    <xf borderId="14" fillId="0" fontId="3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readingOrder="0"/>
    </xf>
    <xf borderId="20" fillId="0" fontId="2" numFmtId="0" xfId="0" applyAlignment="1" applyBorder="1" applyFont="1">
      <alignment readingOrder="0" shrinkToFit="0" vertical="center" wrapText="0"/>
    </xf>
    <xf borderId="21" fillId="0" fontId="4" numFmtId="0" xfId="0" applyAlignment="1" applyBorder="1" applyFont="1">
      <alignment readingOrder="0" shrinkToFit="0" vertical="bottom" wrapText="0"/>
    </xf>
    <xf borderId="22" fillId="0" fontId="2" numFmtId="0" xfId="0" applyAlignment="1" applyBorder="1" applyFont="1">
      <alignment readingOrder="0" shrinkToFit="0" vertical="center" wrapText="0"/>
    </xf>
    <xf borderId="23" fillId="0" fontId="4" numFmtId="0" xfId="0" applyAlignment="1" applyBorder="1" applyFont="1">
      <alignment readingOrder="0" shrinkToFit="0" vertical="bottom" wrapText="0"/>
    </xf>
    <xf borderId="24" fillId="0" fontId="2" numFmtId="0" xfId="0" applyAlignment="1" applyBorder="1" applyFont="1">
      <alignment readingOrder="0" shrinkToFit="0" vertical="center" wrapText="0"/>
    </xf>
    <xf borderId="25" fillId="0" fontId="4" numFmtId="0" xfId="0" applyAlignment="1" applyBorder="1" applyFont="1">
      <alignment readingOrder="0" shrinkToFit="0" vertical="bottom" wrapText="0"/>
    </xf>
    <xf borderId="26" fillId="0" fontId="3" numFmtId="0" xfId="0" applyAlignment="1" applyBorder="1" applyFont="1">
      <alignment shrinkToFit="0" vertical="center" wrapText="0"/>
    </xf>
    <xf borderId="27" fillId="0" fontId="2" numFmtId="0" xfId="0" applyAlignment="1" applyBorder="1" applyFont="1">
      <alignment readingOrder="0" shrinkToFit="0" vertical="center" wrapText="0"/>
    </xf>
    <xf borderId="28" fillId="0" fontId="4" numFmtId="0" xfId="0" applyAlignment="1" applyBorder="1" applyFont="1">
      <alignment readingOrder="0" shrinkToFit="0" vertical="bottom" wrapText="0"/>
    </xf>
    <xf borderId="29" fillId="0" fontId="2" numFmtId="0" xfId="0" applyAlignment="1" applyBorder="1" applyFont="1">
      <alignment readingOrder="0" shrinkToFit="0" vertical="center" wrapText="0"/>
    </xf>
    <xf borderId="30" fillId="0" fontId="4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31" fillId="0" fontId="2" numFmtId="0" xfId="0" applyAlignment="1" applyBorder="1" applyFont="1">
      <alignment readingOrder="0" shrinkToFit="0" vertical="center" wrapText="0"/>
    </xf>
    <xf borderId="32" fillId="0" fontId="4" numFmtId="0" xfId="0" applyAlignment="1" applyBorder="1" applyFont="1">
      <alignment readingOrder="0" shrinkToFit="0" vertical="bottom" wrapText="0"/>
    </xf>
    <xf borderId="14" fillId="0" fontId="5" numFmtId="0" xfId="0" applyAlignment="1" applyBorder="1" applyFont="1">
      <alignment readingOrder="0" shrinkToFit="0" vertical="bottom" wrapText="0"/>
    </xf>
    <xf borderId="33" fillId="0" fontId="2" numFmtId="0" xfId="0" applyAlignment="1" applyBorder="1" applyFont="1">
      <alignment readingOrder="0" shrinkToFit="0" vertical="center" wrapText="0"/>
    </xf>
    <xf borderId="34" fillId="0" fontId="4" numFmtId="0" xfId="0" applyAlignment="1" applyBorder="1" applyFont="1">
      <alignment readingOrder="0" shrinkToFit="0" vertical="bottom" wrapText="0"/>
    </xf>
    <xf borderId="35" fillId="0" fontId="2" numFmtId="0" xfId="0" applyAlignment="1" applyBorder="1" applyFont="1">
      <alignment readingOrder="0" shrinkToFit="0" vertical="center" wrapText="0"/>
    </xf>
    <xf borderId="36" fillId="0" fontId="4" numFmtId="0" xfId="0" applyAlignment="1" applyBorder="1" applyFont="1">
      <alignment readingOrder="0" shrinkToFit="0" vertical="bottom" wrapText="0"/>
    </xf>
    <xf borderId="14" fillId="0" fontId="2" numFmtId="0" xfId="0" applyAlignment="1" applyBorder="1" applyFont="1">
      <alignment readingOrder="0" shrinkToFit="0" vertical="center" wrapText="0"/>
    </xf>
    <xf borderId="37" fillId="0" fontId="2" numFmtId="0" xfId="0" applyAlignment="1" applyBorder="1" applyFont="1">
      <alignment readingOrder="0" shrinkToFit="0" vertical="center" wrapText="0"/>
    </xf>
    <xf borderId="38" fillId="0" fontId="4" numFmtId="0" xfId="0" applyAlignment="1" applyBorder="1" applyFont="1">
      <alignment readingOrder="0" shrinkToFit="0" vertical="bottom" wrapText="0"/>
    </xf>
    <xf borderId="39" fillId="0" fontId="2" numFmtId="0" xfId="0" applyAlignment="1" applyBorder="1" applyFont="1">
      <alignment readingOrder="0" shrinkToFit="0" vertical="center" wrapText="0"/>
    </xf>
    <xf borderId="40" fillId="0" fontId="4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center" wrapText="0"/>
    </xf>
    <xf borderId="41" fillId="0" fontId="3" numFmtId="0" xfId="0" applyAlignment="1" applyBorder="1" applyFont="1">
      <alignment readingOrder="0" shrinkToFit="0" vertical="center" wrapText="0"/>
    </xf>
    <xf borderId="42" fillId="0" fontId="4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readingOrder="0" shrinkToFit="0" vertical="center" wrapText="0"/>
    </xf>
    <xf borderId="43" fillId="0" fontId="3" numFmtId="0" xfId="0" applyAlignment="1" applyBorder="1" applyFont="1">
      <alignment readingOrder="0" shrinkToFit="0" vertical="center" wrapText="0"/>
    </xf>
    <xf borderId="44" fillId="0" fontId="4" numFmtId="0" xfId="0" applyAlignment="1" applyBorder="1" applyFont="1">
      <alignment readingOrder="0" shrinkToFit="0" vertical="bottom" wrapText="0"/>
    </xf>
    <xf borderId="13" fillId="0" fontId="3" numFmtId="0" xfId="0" applyAlignment="1" applyBorder="1" applyFont="1">
      <alignment readingOrder="0" shrinkToFit="0" vertical="center" wrapText="0"/>
    </xf>
    <xf borderId="45" fillId="0" fontId="3" numFmtId="0" xfId="0" applyAlignment="1" applyBorder="1" applyFont="1">
      <alignment readingOrder="0" shrinkToFit="0" vertical="center" wrapText="0"/>
    </xf>
    <xf borderId="46" fillId="0" fontId="4" numFmtId="0" xfId="0" applyAlignment="1" applyBorder="1" applyFont="1">
      <alignment readingOrder="0" shrinkToFit="0" vertical="bottom" wrapText="0"/>
    </xf>
    <xf borderId="47" fillId="0" fontId="3" numFmtId="0" xfId="0" applyAlignment="1" applyBorder="1" applyFont="1">
      <alignment readingOrder="0" shrinkToFit="0" vertical="center" wrapText="0"/>
    </xf>
    <xf borderId="48" fillId="0" fontId="4" numFmtId="0" xfId="0" applyAlignment="1" applyBorder="1" applyFont="1">
      <alignment readingOrder="0" shrinkToFit="0" vertical="bottom" wrapText="0"/>
    </xf>
    <xf borderId="49" fillId="0" fontId="3" numFmtId="0" xfId="0" applyAlignment="1" applyBorder="1" applyFont="1">
      <alignment readingOrder="0" shrinkToFit="0" vertical="center" wrapText="0"/>
    </xf>
    <xf borderId="50" fillId="0" fontId="3" numFmtId="0" xfId="0" applyAlignment="1" applyBorder="1" applyFont="1">
      <alignment readingOrder="0" shrinkToFit="0" vertical="center" wrapText="0"/>
    </xf>
    <xf borderId="51" fillId="0" fontId="4" numFmtId="0" xfId="0" applyAlignment="1" applyBorder="1" applyFont="1">
      <alignment readingOrder="0" shrinkToFit="0" vertical="bottom" wrapText="0"/>
    </xf>
    <xf borderId="52" fillId="0" fontId="3" numFmtId="0" xfId="0" applyAlignment="1" applyBorder="1" applyFont="1">
      <alignment readingOrder="0" shrinkToFit="0" vertical="center" wrapText="0"/>
    </xf>
    <xf borderId="53" fillId="0" fontId="4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54" fillId="0" fontId="3" numFmtId="0" xfId="0" applyAlignment="1" applyBorder="1" applyFont="1">
      <alignment readingOrder="0" shrinkToFit="0" vertical="center" wrapText="0"/>
    </xf>
    <xf borderId="55" fillId="0" fontId="4" numFmtId="0" xfId="0" applyAlignment="1" applyBorder="1" applyFont="1">
      <alignment readingOrder="0" shrinkToFit="0" vertical="bottom" wrapText="0"/>
    </xf>
    <xf borderId="56" fillId="0" fontId="3" numFmtId="0" xfId="0" applyAlignment="1" applyBorder="1" applyFont="1">
      <alignment readingOrder="0" shrinkToFit="0" vertical="center" wrapText="0"/>
    </xf>
    <xf borderId="57" fillId="0" fontId="4" numFmtId="0" xfId="0" applyAlignment="1" applyBorder="1" applyFont="1">
      <alignment readingOrder="0" shrinkToFit="0" vertical="bottom" wrapText="0"/>
    </xf>
    <xf borderId="58" fillId="0" fontId="3" numFmtId="0" xfId="0" applyAlignment="1" applyBorder="1" applyFont="1">
      <alignment readingOrder="0" shrinkToFit="0" vertical="center" wrapText="0"/>
    </xf>
    <xf borderId="59" fillId="0" fontId="4" numFmtId="0" xfId="0" applyAlignment="1" applyBorder="1" applyFont="1">
      <alignment readingOrder="0" shrinkToFit="0" vertical="bottom" wrapText="0"/>
    </xf>
    <xf borderId="60" fillId="0" fontId="3" numFmtId="0" xfId="0" applyAlignment="1" applyBorder="1" applyFont="1">
      <alignment readingOrder="0" shrinkToFit="0" vertical="center" wrapText="0"/>
    </xf>
    <xf borderId="61" fillId="0" fontId="3" numFmtId="0" xfId="0" applyAlignment="1" applyBorder="1" applyFont="1">
      <alignment readingOrder="0" shrinkToFit="0" vertical="center" wrapText="0"/>
    </xf>
    <xf borderId="62" fillId="0" fontId="4" numFmtId="0" xfId="0" applyAlignment="1" applyBorder="1" applyFont="1">
      <alignment readingOrder="0" shrinkToFit="0" vertical="bottom" wrapText="0"/>
    </xf>
    <xf borderId="63" fillId="0" fontId="4" numFmtId="0" xfId="0" applyAlignment="1" applyBorder="1" applyFont="1">
      <alignment readingOrder="0" shrinkToFit="0" vertical="bottom" wrapText="0"/>
    </xf>
    <xf borderId="64" fillId="0" fontId="3" numFmtId="0" xfId="0" applyAlignment="1" applyBorder="1" applyFont="1">
      <alignment readingOrder="0" shrinkToFit="0" vertical="center" wrapText="0"/>
    </xf>
    <xf borderId="65" fillId="0" fontId="4" numFmtId="0" xfId="0" applyAlignment="1" applyBorder="1" applyFont="1">
      <alignment readingOrder="0" shrinkToFit="0" vertical="bottom" wrapText="0"/>
    </xf>
    <xf borderId="66" fillId="0" fontId="3" numFmtId="0" xfId="0" applyAlignment="1" applyBorder="1" applyFont="1">
      <alignment readingOrder="0" shrinkToFit="0" vertical="center" wrapText="0"/>
    </xf>
    <xf borderId="67" fillId="0" fontId="4" numFmtId="0" xfId="0" applyAlignment="1" applyBorder="1" applyFont="1">
      <alignment readingOrder="0" shrinkToFit="0" vertical="bottom" wrapText="0"/>
    </xf>
    <xf borderId="68" fillId="0" fontId="3" numFmtId="0" xfId="0" applyAlignment="1" applyBorder="1" applyFont="1">
      <alignment readingOrder="0" shrinkToFit="0" vertical="center" wrapText="0"/>
    </xf>
    <xf borderId="69" fillId="0" fontId="4" numFmtId="0" xfId="0" applyAlignment="1" applyBorder="1" applyFont="1">
      <alignment readingOrder="0" shrinkToFit="0" vertical="bottom" wrapText="0"/>
    </xf>
    <xf borderId="70" fillId="0" fontId="3" numFmtId="0" xfId="0" applyAlignment="1" applyBorder="1" applyFont="1">
      <alignment readingOrder="0" shrinkToFit="0" vertical="center" wrapText="0"/>
    </xf>
    <xf borderId="71" fillId="0" fontId="4" numFmtId="0" xfId="0" applyAlignment="1" applyBorder="1" applyFont="1">
      <alignment readingOrder="0" shrinkToFit="0" vertical="bottom" wrapText="0"/>
    </xf>
    <xf borderId="72" fillId="0" fontId="3" numFmtId="0" xfId="0" applyAlignment="1" applyBorder="1" applyFont="1">
      <alignment readingOrder="0" shrinkToFit="0" vertical="center" wrapText="0"/>
    </xf>
    <xf borderId="73" fillId="0" fontId="4" numFmtId="0" xfId="0" applyAlignment="1" applyBorder="1" applyFont="1">
      <alignment readingOrder="0" shrinkToFit="0" vertical="bottom" wrapText="0"/>
    </xf>
    <xf borderId="74" fillId="0" fontId="3" numFmtId="0" xfId="0" applyAlignment="1" applyBorder="1" applyFont="1">
      <alignment readingOrder="0" shrinkToFit="0" vertical="center" wrapText="0"/>
    </xf>
    <xf borderId="75" fillId="0" fontId="4" numFmtId="0" xfId="0" applyAlignment="1" applyBorder="1" applyFont="1">
      <alignment readingOrder="0" shrinkToFit="0" vertical="bottom" wrapText="0"/>
    </xf>
    <xf borderId="76" fillId="0" fontId="3" numFmtId="0" xfId="0" applyAlignment="1" applyBorder="1" applyFont="1">
      <alignment readingOrder="0" shrinkToFit="0" vertical="center" wrapText="0"/>
    </xf>
    <xf borderId="77" fillId="0" fontId="4" numFmtId="0" xfId="0" applyAlignment="1" applyBorder="1" applyFont="1">
      <alignment readingOrder="0" shrinkToFit="0" vertical="bottom" wrapText="0"/>
    </xf>
    <xf borderId="78" fillId="0" fontId="3" numFmtId="0" xfId="0" applyAlignment="1" applyBorder="1" applyFont="1">
      <alignment readingOrder="0" shrinkToFit="0" vertical="center" wrapText="0"/>
    </xf>
    <xf borderId="79" fillId="0" fontId="4" numFmtId="0" xfId="0" applyAlignment="1" applyBorder="1" applyFont="1">
      <alignment readingOrder="0" shrinkToFit="0" vertical="bottom" wrapText="0"/>
    </xf>
    <xf borderId="80" fillId="0" fontId="3" numFmtId="0" xfId="0" applyAlignment="1" applyBorder="1" applyFont="1">
      <alignment readingOrder="0" shrinkToFit="0" vertical="center" wrapText="0"/>
    </xf>
    <xf borderId="81" fillId="0" fontId="4" numFmtId="0" xfId="0" applyAlignment="1" applyBorder="1" applyFont="1">
      <alignment readingOrder="0" shrinkToFit="0" vertical="bottom" wrapText="0"/>
    </xf>
    <xf borderId="82" fillId="0" fontId="3" numFmtId="0" xfId="0" applyAlignment="1" applyBorder="1" applyFont="1">
      <alignment readingOrder="0" shrinkToFit="0" vertical="center" wrapText="0"/>
    </xf>
    <xf borderId="83" fillId="0" fontId="4" numFmtId="0" xfId="0" applyAlignment="1" applyBorder="1" applyFont="1">
      <alignment readingOrder="0" shrinkToFit="0" vertical="bottom" wrapText="0"/>
    </xf>
    <xf borderId="84" fillId="0" fontId="3" numFmtId="0" xfId="0" applyAlignment="1" applyBorder="1" applyFont="1">
      <alignment readingOrder="0" shrinkToFit="0" vertical="center" wrapText="0"/>
    </xf>
    <xf borderId="85" fillId="0" fontId="3" numFmtId="0" xfId="0" applyAlignment="1" applyBorder="1" applyFont="1">
      <alignment readingOrder="0" shrinkToFit="0" vertical="center" wrapText="0"/>
    </xf>
    <xf borderId="86" fillId="0" fontId="4" numFmtId="0" xfId="0" applyAlignment="1" applyBorder="1" applyFont="1">
      <alignment readingOrder="0" shrinkToFit="0" vertical="bottom" wrapText="0"/>
    </xf>
    <xf borderId="87" fillId="0" fontId="3" numFmtId="0" xfId="0" applyAlignment="1" applyBorder="1" applyFont="1">
      <alignment readingOrder="0" shrinkToFit="0" vertical="center" wrapText="0"/>
    </xf>
    <xf borderId="88" fillId="0" fontId="4" numFmtId="0" xfId="0" applyAlignment="1" applyBorder="1" applyFont="1">
      <alignment readingOrder="0" shrinkToFit="0" vertical="bottom" wrapText="0"/>
    </xf>
    <xf borderId="89" fillId="0" fontId="3" numFmtId="0" xfId="0" applyAlignment="1" applyBorder="1" applyFont="1">
      <alignment readingOrder="0" shrinkToFit="0" vertical="center" wrapText="0"/>
    </xf>
    <xf borderId="90" fillId="0" fontId="4" numFmtId="0" xfId="0" applyAlignment="1" applyBorder="1" applyFont="1">
      <alignment readingOrder="0" shrinkToFit="0" vertical="bottom" wrapText="0"/>
    </xf>
    <xf borderId="91" fillId="0" fontId="3" numFmtId="0" xfId="0" applyAlignment="1" applyBorder="1" applyFont="1">
      <alignment readingOrder="0" shrinkToFit="0" vertical="center" wrapText="0"/>
    </xf>
    <xf borderId="92" fillId="0" fontId="4" numFmtId="0" xfId="0" applyAlignment="1" applyBorder="1" applyFont="1">
      <alignment readingOrder="0" shrinkToFit="0" vertical="bottom" wrapText="0"/>
    </xf>
    <xf borderId="93" fillId="0" fontId="3" numFmtId="0" xfId="0" applyAlignment="1" applyBorder="1" applyFont="1">
      <alignment readingOrder="0" shrinkToFit="0" vertical="center" wrapText="0"/>
    </xf>
    <xf borderId="94" fillId="0" fontId="4" numFmtId="0" xfId="0" applyAlignment="1" applyBorder="1" applyFont="1">
      <alignment readingOrder="0" shrinkToFit="0" vertical="bottom" wrapText="0"/>
    </xf>
    <xf borderId="95" fillId="0" fontId="3" numFmtId="0" xfId="0" applyAlignment="1" applyBorder="1" applyFont="1">
      <alignment readingOrder="0" shrinkToFit="0" vertical="center" wrapText="0"/>
    </xf>
    <xf borderId="96" fillId="0" fontId="4" numFmtId="0" xfId="0" applyAlignment="1" applyBorder="1" applyFont="1">
      <alignment readingOrder="0" shrinkToFit="0" vertical="bottom" wrapText="0"/>
    </xf>
    <xf borderId="97" fillId="0" fontId="3" numFmtId="0" xfId="0" applyAlignment="1" applyBorder="1" applyFont="1">
      <alignment readingOrder="0" shrinkToFit="0" vertical="center" wrapText="0"/>
    </xf>
    <xf borderId="98" fillId="0" fontId="4" numFmtId="0" xfId="0" applyAlignment="1" applyBorder="1" applyFont="1">
      <alignment readingOrder="0" shrinkToFit="0" vertical="bottom" wrapText="0"/>
    </xf>
    <xf borderId="99" fillId="0" fontId="3" numFmtId="0" xfId="0" applyAlignment="1" applyBorder="1" applyFont="1">
      <alignment readingOrder="0" shrinkToFit="0" vertical="center" wrapText="0"/>
    </xf>
    <xf borderId="100" fillId="0" fontId="4" numFmtId="0" xfId="0" applyAlignment="1" applyBorder="1" applyFont="1">
      <alignment readingOrder="0" shrinkToFit="0" vertical="bottom" wrapText="0"/>
    </xf>
    <xf borderId="101" fillId="0" fontId="4" numFmtId="0" xfId="0" applyAlignment="1" applyBorder="1" applyFont="1">
      <alignment readingOrder="0" shrinkToFit="0" vertical="bottom" wrapText="0"/>
    </xf>
    <xf borderId="102" fillId="0" fontId="3" numFmtId="0" xfId="0" applyAlignment="1" applyBorder="1" applyFont="1">
      <alignment readingOrder="0" shrinkToFit="0" vertical="center" wrapText="0"/>
    </xf>
    <xf borderId="103" fillId="0" fontId="4" numFmtId="0" xfId="0" applyAlignment="1" applyBorder="1" applyFont="1">
      <alignment readingOrder="0" shrinkToFit="0" vertical="bottom" wrapText="0"/>
    </xf>
    <xf borderId="104" fillId="0" fontId="3" numFmtId="0" xfId="0" applyAlignment="1" applyBorder="1" applyFont="1">
      <alignment readingOrder="0" shrinkToFit="0" vertical="center" wrapText="0"/>
    </xf>
    <xf borderId="105" fillId="0" fontId="4" numFmtId="0" xfId="0" applyAlignment="1" applyBorder="1" applyFont="1">
      <alignment readingOrder="0" shrinkToFit="0" vertical="bottom" wrapText="0"/>
    </xf>
    <xf borderId="106" fillId="0" fontId="3" numFmtId="0" xfId="0" applyAlignment="1" applyBorder="1" applyFont="1">
      <alignment readingOrder="0" shrinkToFit="0" vertical="center" wrapText="0"/>
    </xf>
    <xf borderId="107" fillId="0" fontId="4" numFmtId="0" xfId="0" applyAlignment="1" applyBorder="1" applyFont="1">
      <alignment readingOrder="0" shrinkToFit="0" vertical="bottom" wrapText="0"/>
    </xf>
    <xf borderId="108" fillId="0" fontId="3" numFmtId="0" xfId="0" applyAlignment="1" applyBorder="1" applyFont="1">
      <alignment readingOrder="0" shrinkToFit="0" vertical="center" wrapText="0"/>
    </xf>
    <xf borderId="109" fillId="0" fontId="4" numFmtId="0" xfId="0" applyAlignment="1" applyBorder="1" applyFont="1">
      <alignment readingOrder="0" shrinkToFit="0" vertical="bottom" wrapText="0"/>
    </xf>
    <xf borderId="110" fillId="0" fontId="3" numFmtId="0" xfId="0" applyAlignment="1" applyBorder="1" applyFont="1">
      <alignment readingOrder="0" shrinkToFit="0" vertical="center" wrapText="0"/>
    </xf>
    <xf borderId="111" fillId="0" fontId="3" numFmtId="0" xfId="0" applyAlignment="1" applyBorder="1" applyFont="1">
      <alignment readingOrder="0" shrinkToFit="0" vertical="center" wrapText="0"/>
    </xf>
    <xf borderId="112" fillId="0" fontId="4" numFmtId="0" xfId="0" applyAlignment="1" applyBorder="1" applyFont="1">
      <alignment readingOrder="0" shrinkToFit="0" vertical="bottom" wrapText="0"/>
    </xf>
    <xf borderId="113" fillId="0" fontId="3" numFmtId="0" xfId="0" applyAlignment="1" applyBorder="1" applyFont="1">
      <alignment readingOrder="0" shrinkToFit="0" vertical="center" wrapText="0"/>
    </xf>
    <xf borderId="114" fillId="0" fontId="4" numFmtId="0" xfId="0" applyAlignment="1" applyBorder="1" applyFont="1">
      <alignment readingOrder="0" shrinkToFit="0" vertical="bottom" wrapText="0"/>
    </xf>
    <xf borderId="115" fillId="0" fontId="4" numFmtId="0" xfId="0" applyAlignment="1" applyBorder="1" applyFont="1">
      <alignment readingOrder="0" shrinkToFit="0" vertical="bottom" wrapText="0"/>
    </xf>
    <xf borderId="116" fillId="0" fontId="3" numFmtId="0" xfId="0" applyAlignment="1" applyBorder="1" applyFont="1">
      <alignment readingOrder="0" shrinkToFit="0" vertical="center" wrapText="0"/>
    </xf>
    <xf borderId="117" fillId="0" fontId="3" numFmtId="0" xfId="0" applyAlignment="1" applyBorder="1" applyFont="1">
      <alignment readingOrder="0" shrinkToFit="0" vertical="center" wrapText="0"/>
    </xf>
    <xf borderId="118" fillId="0" fontId="4" numFmtId="0" xfId="0" applyAlignment="1" applyBorder="1" applyFont="1">
      <alignment readingOrder="0" shrinkToFit="0" vertical="bottom" wrapText="0"/>
    </xf>
    <xf borderId="119" fillId="0" fontId="3" numFmtId="0" xfId="0" applyAlignment="1" applyBorder="1" applyFont="1">
      <alignment readingOrder="0" shrinkToFit="0" vertical="center" wrapText="0"/>
    </xf>
    <xf borderId="120" fillId="0" fontId="4" numFmtId="0" xfId="0" applyAlignment="1" applyBorder="1" applyFont="1">
      <alignment readingOrder="0" shrinkToFit="0" vertical="bottom" wrapText="0"/>
    </xf>
    <xf borderId="121" fillId="0" fontId="3" numFmtId="0" xfId="0" applyAlignment="1" applyBorder="1" applyFont="1">
      <alignment readingOrder="0" shrinkToFit="0" vertical="center" wrapText="0"/>
    </xf>
    <xf borderId="122" fillId="0" fontId="4" numFmtId="0" xfId="0" applyAlignment="1" applyBorder="1" applyFont="1">
      <alignment readingOrder="0" shrinkToFit="0" vertical="bottom" wrapText="0"/>
    </xf>
    <xf borderId="123" fillId="0" fontId="3" numFmtId="0" xfId="0" applyAlignment="1" applyBorder="1" applyFont="1">
      <alignment readingOrder="0" shrinkToFit="0" vertical="center" wrapText="0"/>
    </xf>
    <xf borderId="124" fillId="0" fontId="4" numFmtId="0" xfId="0" applyAlignment="1" applyBorder="1" applyFont="1">
      <alignment readingOrder="0" shrinkToFit="0" vertical="bottom" wrapText="0"/>
    </xf>
    <xf borderId="125" fillId="0" fontId="3" numFmtId="0" xfId="0" applyAlignment="1" applyBorder="1" applyFont="1">
      <alignment readingOrder="0" shrinkToFit="0" vertical="center" wrapText="0"/>
    </xf>
    <xf borderId="126" fillId="0" fontId="4" numFmtId="0" xfId="0" applyAlignment="1" applyBorder="1" applyFont="1">
      <alignment readingOrder="0" shrinkToFit="0" vertical="bottom" wrapText="0"/>
    </xf>
    <xf borderId="22" fillId="0" fontId="3" numFmtId="0" xfId="0" applyAlignment="1" applyBorder="1" applyFont="1">
      <alignment readingOrder="0" shrinkToFit="0" vertical="center" wrapText="0"/>
    </xf>
    <xf borderId="127" fillId="0" fontId="4" numFmtId="0" xfId="0" applyAlignment="1" applyBorder="1" applyFont="1">
      <alignment readingOrder="0" shrinkToFit="0" vertical="bottom" wrapText="0"/>
    </xf>
    <xf borderId="128" fillId="0" fontId="3" numFmtId="0" xfId="0" applyAlignment="1" applyBorder="1" applyFont="1">
      <alignment readingOrder="0" shrinkToFit="0" vertical="center" wrapText="0"/>
    </xf>
    <xf borderId="129" fillId="0" fontId="4" numFmtId="0" xfId="0" applyAlignment="1" applyBorder="1" applyFont="1">
      <alignment readingOrder="0" shrinkToFit="0" vertical="bottom" wrapText="0"/>
    </xf>
    <xf borderId="130" fillId="0" fontId="3" numFmtId="0" xfId="0" applyAlignment="1" applyBorder="1" applyFont="1">
      <alignment readingOrder="0" shrinkToFit="0" vertical="center" wrapText="0"/>
    </xf>
    <xf borderId="131" fillId="0" fontId="4" numFmtId="0" xfId="0" applyAlignment="1" applyBorder="1" applyFont="1">
      <alignment readingOrder="0" shrinkToFit="0" vertical="bottom" wrapText="0"/>
    </xf>
    <xf borderId="132" fillId="0" fontId="3" numFmtId="0" xfId="0" applyAlignment="1" applyBorder="1" applyFont="1">
      <alignment readingOrder="0" shrinkToFit="0" vertical="center" wrapText="0"/>
    </xf>
    <xf borderId="133" fillId="0" fontId="4" numFmtId="0" xfId="0" applyAlignment="1" applyBorder="1" applyFont="1">
      <alignment readingOrder="0" shrinkToFit="0" vertical="bottom" wrapText="0"/>
    </xf>
    <xf borderId="134" fillId="0" fontId="3" numFmtId="0" xfId="0" applyAlignment="1" applyBorder="1" applyFont="1">
      <alignment readingOrder="0" shrinkToFit="0" vertical="center" wrapText="0"/>
    </xf>
    <xf borderId="135" fillId="0" fontId="4" numFmtId="0" xfId="0" applyAlignment="1" applyBorder="1" applyFont="1">
      <alignment readingOrder="0" shrinkToFit="0" vertical="bottom" wrapText="0"/>
    </xf>
    <xf borderId="136" fillId="0" fontId="3" numFmtId="0" xfId="0" applyAlignment="1" applyBorder="1" applyFont="1">
      <alignment readingOrder="0" shrinkToFit="0" vertical="center" wrapText="0"/>
    </xf>
    <xf borderId="137" fillId="0" fontId="4" numFmtId="0" xfId="0" applyAlignment="1" applyBorder="1" applyFont="1">
      <alignment readingOrder="0" shrinkToFit="0" vertical="bottom" wrapText="0"/>
    </xf>
    <xf borderId="138" fillId="0" fontId="3" numFmtId="0" xfId="0" applyAlignment="1" applyBorder="1" applyFont="1">
      <alignment readingOrder="0" shrinkToFit="0" vertical="center" wrapText="0"/>
    </xf>
    <xf borderId="139" fillId="0" fontId="4" numFmtId="0" xfId="0" applyAlignment="1" applyBorder="1" applyFont="1">
      <alignment readingOrder="0" shrinkToFit="0" vertical="bottom" wrapText="0"/>
    </xf>
    <xf borderId="140" fillId="0" fontId="4" numFmtId="0" xfId="0" applyAlignment="1" applyBorder="1" applyFont="1">
      <alignment readingOrder="0" shrinkToFit="0" vertical="bottom" wrapText="0"/>
    </xf>
    <xf borderId="141" fillId="0" fontId="3" numFmtId="0" xfId="0" applyAlignment="1" applyBorder="1" applyFont="1">
      <alignment readingOrder="0" shrinkToFit="0" vertical="center" wrapText="0"/>
    </xf>
    <xf borderId="142" fillId="0" fontId="4" numFmtId="0" xfId="0" applyAlignment="1" applyBorder="1" applyFont="1">
      <alignment readingOrder="0" shrinkToFit="0" vertical="bottom" wrapText="0"/>
    </xf>
    <xf borderId="143" fillId="0" fontId="3" numFmtId="0" xfId="0" applyAlignment="1" applyBorder="1" applyFont="1">
      <alignment readingOrder="0" shrinkToFit="0" vertical="center" wrapText="0"/>
    </xf>
    <xf borderId="144" fillId="0" fontId="4" numFmtId="0" xfId="0" applyAlignment="1" applyBorder="1" applyFont="1">
      <alignment readingOrder="0" shrinkToFit="0" vertical="bottom" wrapText="0"/>
    </xf>
    <xf borderId="14" fillId="0" fontId="4" numFmtId="0" xfId="0" applyAlignment="1" applyBorder="1" applyFont="1">
      <alignment readingOrder="0" shrinkToFit="0" vertical="bottom" wrapText="0"/>
    </xf>
    <xf borderId="145" fillId="0" fontId="3" numFmtId="0" xfId="0" applyAlignment="1" applyBorder="1" applyFont="1">
      <alignment readingOrder="0" shrinkToFit="0" vertical="center" wrapText="0"/>
    </xf>
    <xf borderId="146" fillId="0" fontId="4" numFmtId="0" xfId="0" applyAlignment="1" applyBorder="1" applyFont="1">
      <alignment readingOrder="0" shrinkToFit="0" vertical="bottom" wrapText="0"/>
    </xf>
    <xf borderId="147" fillId="0" fontId="3" numFmtId="0" xfId="0" applyAlignment="1" applyBorder="1" applyFont="1">
      <alignment readingOrder="0" shrinkToFit="0" vertical="center" wrapText="0"/>
    </xf>
    <xf borderId="148" fillId="0" fontId="4" numFmtId="0" xfId="0" applyAlignment="1" applyBorder="1" applyFont="1">
      <alignment readingOrder="0" shrinkToFit="0" vertical="bottom" wrapText="0"/>
    </xf>
    <xf borderId="149" fillId="0" fontId="3" numFmtId="0" xfId="0" applyAlignment="1" applyBorder="1" applyFont="1">
      <alignment readingOrder="0" shrinkToFit="0" vertical="center" wrapText="0"/>
    </xf>
    <xf borderId="150" fillId="0" fontId="3" numFmtId="0" xfId="0" applyAlignment="1" applyBorder="1" applyFont="1">
      <alignment readingOrder="0" shrinkToFit="0" vertical="center" wrapText="0"/>
    </xf>
    <xf borderId="151" fillId="0" fontId="4" numFmtId="0" xfId="0" applyAlignment="1" applyBorder="1" applyFont="1">
      <alignment readingOrder="0" shrinkToFit="0" vertical="bottom" wrapText="0"/>
    </xf>
    <xf borderId="152" fillId="0" fontId="3" numFmtId="0" xfId="0" applyAlignment="1" applyBorder="1" applyFont="1">
      <alignment readingOrder="0" shrinkToFit="0" vertical="center" wrapText="0"/>
    </xf>
    <xf borderId="153" fillId="0" fontId="4" numFmtId="0" xfId="0" applyAlignment="1" applyBorder="1" applyFont="1">
      <alignment readingOrder="0" shrinkToFit="0" vertical="bottom" wrapText="0"/>
    </xf>
    <xf borderId="154" fillId="0" fontId="3" numFmtId="0" xfId="0" applyAlignment="1" applyBorder="1" applyFont="1">
      <alignment readingOrder="0" shrinkToFit="0" vertical="center" wrapText="0"/>
    </xf>
    <xf borderId="155" fillId="0" fontId="4" numFmtId="0" xfId="0" applyAlignment="1" applyBorder="1" applyFont="1">
      <alignment readingOrder="0" shrinkToFit="0" vertical="bottom" wrapText="0"/>
    </xf>
    <xf borderId="156" fillId="0" fontId="3" numFmtId="0" xfId="0" applyAlignment="1" applyBorder="1" applyFont="1">
      <alignment readingOrder="0" shrinkToFit="0" vertical="center" wrapText="0"/>
    </xf>
    <xf borderId="157" fillId="0" fontId="4" numFmtId="0" xfId="0" applyAlignment="1" applyBorder="1" applyFont="1">
      <alignment readingOrder="0" shrinkToFit="0" vertical="bottom" wrapText="0"/>
    </xf>
    <xf borderId="158" fillId="0" fontId="3" numFmtId="0" xfId="0" applyAlignment="1" applyBorder="1" applyFont="1">
      <alignment shrinkToFit="0" vertical="center" wrapText="0"/>
    </xf>
    <xf borderId="159" fillId="0" fontId="3" numFmtId="0" xfId="0" applyAlignment="1" applyBorder="1" applyFont="1">
      <alignment readingOrder="0" shrinkToFit="0" vertical="center" wrapText="0"/>
    </xf>
    <xf borderId="160" fillId="0" fontId="4" numFmtId="0" xfId="0" applyAlignment="1" applyBorder="1" applyFont="1">
      <alignment readingOrder="0" shrinkToFit="0" vertical="bottom" wrapText="0"/>
    </xf>
    <xf borderId="161" fillId="0" fontId="3" numFmtId="0" xfId="0" applyAlignment="1" applyBorder="1" applyFont="1">
      <alignment readingOrder="0" shrinkToFit="0" vertical="center" wrapText="0"/>
    </xf>
    <xf borderId="162" fillId="0" fontId="4" numFmtId="0" xfId="0" applyAlignment="1" applyBorder="1" applyFont="1">
      <alignment readingOrder="0" shrinkToFit="0" vertical="bottom" wrapText="0"/>
    </xf>
    <xf borderId="163" fillId="0" fontId="3" numFmtId="0" xfId="0" applyAlignment="1" applyBorder="1" applyFont="1">
      <alignment readingOrder="0" shrinkToFit="0" vertical="center" wrapText="0"/>
    </xf>
    <xf borderId="164" fillId="0" fontId="4" numFmtId="0" xfId="0" applyAlignment="1" applyBorder="1" applyFont="1">
      <alignment readingOrder="0" shrinkToFit="0" vertical="bottom" wrapText="0"/>
    </xf>
    <xf borderId="35" fillId="0" fontId="3" numFmtId="0" xfId="0" applyAlignment="1" applyBorder="1" applyFont="1">
      <alignment readingOrder="0" shrinkToFit="0" vertical="center" wrapText="0"/>
    </xf>
    <xf borderId="165" fillId="0" fontId="4" numFmtId="0" xfId="0" applyAlignment="1" applyBorder="1" applyFont="1">
      <alignment readingOrder="0" shrinkToFit="0" vertical="bottom" wrapText="0"/>
    </xf>
    <xf borderId="166" fillId="0" fontId="3" numFmtId="0" xfId="0" applyAlignment="1" applyBorder="1" applyFont="1">
      <alignment readingOrder="0" shrinkToFit="0" vertical="center" wrapText="0"/>
    </xf>
    <xf borderId="167" fillId="0" fontId="4" numFmtId="0" xfId="0" applyAlignment="1" applyBorder="1" applyFont="1">
      <alignment readingOrder="0" shrinkToFit="0" vertical="bottom" wrapText="0"/>
    </xf>
    <xf borderId="168" fillId="0" fontId="4" numFmtId="0" xfId="0" applyAlignment="1" applyBorder="1" applyFont="1">
      <alignment readingOrder="0" shrinkToFit="0" vertical="bottom" wrapText="0"/>
    </xf>
    <xf borderId="169" fillId="0" fontId="3" numFmtId="0" xfId="0" applyAlignment="1" applyBorder="1" applyFont="1">
      <alignment readingOrder="0" shrinkToFit="0" vertical="center" wrapText="0"/>
    </xf>
    <xf borderId="170" fillId="0" fontId="3" numFmtId="0" xfId="0" applyAlignment="1" applyBorder="1" applyFont="1">
      <alignment readingOrder="0" shrinkToFit="0" vertical="center" wrapText="0"/>
    </xf>
    <xf borderId="171" fillId="0" fontId="3" numFmtId="0" xfId="0" applyAlignment="1" applyBorder="1" applyFont="1">
      <alignment readingOrder="0" shrinkToFit="0" vertical="center" wrapText="0"/>
    </xf>
    <xf borderId="172" fillId="0" fontId="4" numFmtId="0" xfId="0" applyAlignment="1" applyBorder="1" applyFont="1">
      <alignment readingOrder="0" shrinkToFit="0" vertical="bottom" wrapText="0"/>
    </xf>
    <xf borderId="173" fillId="0" fontId="4" numFmtId="0" xfId="0" applyAlignment="1" applyBorder="1" applyFont="1">
      <alignment readingOrder="0" shrinkToFit="0" vertical="bottom" wrapText="0"/>
    </xf>
    <xf borderId="174" fillId="0" fontId="4" numFmtId="0" xfId="0" applyAlignment="1" applyBorder="1" applyFont="1">
      <alignment readingOrder="0" shrinkToFit="0" vertical="bottom" wrapText="0"/>
    </xf>
    <xf borderId="175" fillId="0" fontId="3" numFmtId="0" xfId="0" applyAlignment="1" applyBorder="1" applyFont="1">
      <alignment readingOrder="0" shrinkToFit="0" vertical="center" wrapText="0"/>
    </xf>
    <xf borderId="176" fillId="0" fontId="4" numFmtId="0" xfId="0" applyAlignment="1" applyBorder="1" applyFont="1">
      <alignment readingOrder="0" shrinkToFit="0" vertical="bottom" wrapText="0"/>
    </xf>
    <xf borderId="177" fillId="0" fontId="3" numFmtId="0" xfId="0" applyAlignment="1" applyBorder="1" applyFont="1">
      <alignment readingOrder="0" shrinkToFit="0" vertical="center" wrapText="0"/>
    </xf>
    <xf borderId="178" fillId="0" fontId="3" numFmtId="0" xfId="0" applyAlignment="1" applyBorder="1" applyFont="1">
      <alignment readingOrder="0" shrinkToFit="0" vertical="center" wrapText="0"/>
    </xf>
    <xf borderId="179" fillId="0" fontId="4" numFmtId="0" xfId="0" applyAlignment="1" applyBorder="1" applyFont="1">
      <alignment readingOrder="0" shrinkToFit="0" vertical="bottom" wrapText="0"/>
    </xf>
    <xf borderId="180" fillId="0" fontId="4" numFmtId="0" xfId="0" applyAlignment="1" applyBorder="1" applyFont="1">
      <alignment readingOrder="0" shrinkToFit="0" vertical="bottom" wrapText="0"/>
    </xf>
    <xf borderId="181" fillId="0" fontId="3" numFmtId="0" xfId="0" applyAlignment="1" applyBorder="1" applyFont="1">
      <alignment readingOrder="0" shrinkToFit="0" vertical="center" wrapText="0"/>
    </xf>
    <xf borderId="182" fillId="0" fontId="4" numFmtId="0" xfId="0" applyAlignment="1" applyBorder="1" applyFont="1">
      <alignment readingOrder="0" shrinkToFit="0" vertical="bottom" wrapText="0"/>
    </xf>
    <xf borderId="183" fillId="0" fontId="3" numFmtId="0" xfId="0" applyAlignment="1" applyBorder="1" applyFont="1">
      <alignment readingOrder="0" shrinkToFit="0" vertical="center" wrapText="0"/>
    </xf>
    <xf borderId="184" fillId="0" fontId="3" numFmtId="0" xfId="0" applyAlignment="1" applyBorder="1" applyFont="1">
      <alignment readingOrder="0" shrinkToFit="0" vertical="center" wrapText="0"/>
    </xf>
    <xf borderId="185" fillId="0" fontId="4" numFmtId="0" xfId="0" applyAlignment="1" applyBorder="1" applyFont="1">
      <alignment readingOrder="0" shrinkToFit="0" vertical="bottom" wrapText="0"/>
    </xf>
    <xf borderId="186" fillId="0" fontId="3" numFmtId="0" xfId="0" applyAlignment="1" applyBorder="1" applyFont="1">
      <alignment readingOrder="0" shrinkToFit="0" vertical="center" wrapText="0"/>
    </xf>
    <xf borderId="187" fillId="0" fontId="4" numFmtId="0" xfId="0" applyAlignment="1" applyBorder="1" applyFont="1">
      <alignment readingOrder="0" shrinkToFit="0" vertical="bottom" wrapText="0"/>
    </xf>
    <xf borderId="188" fillId="0" fontId="3" numFmtId="0" xfId="0" applyAlignment="1" applyBorder="1" applyFont="1">
      <alignment readingOrder="0" shrinkToFit="0" vertical="center" wrapText="0"/>
    </xf>
    <xf borderId="189" fillId="0" fontId="4" numFmtId="0" xfId="0" applyAlignment="1" applyBorder="1" applyFont="1">
      <alignment readingOrder="0" shrinkToFit="0" vertical="bottom" wrapText="0"/>
    </xf>
    <xf borderId="190" fillId="0" fontId="3" numFmtId="0" xfId="0" applyAlignment="1" applyBorder="1" applyFont="1">
      <alignment readingOrder="0" shrinkToFit="0" vertical="center" wrapText="0"/>
    </xf>
    <xf borderId="191" fillId="0" fontId="4" numFmtId="0" xfId="0" applyAlignment="1" applyBorder="1" applyFont="1">
      <alignment readingOrder="0" shrinkToFit="0" vertical="bottom" wrapText="0"/>
    </xf>
    <xf borderId="192" fillId="0" fontId="3" numFmtId="0" xfId="0" applyAlignment="1" applyBorder="1" applyFont="1">
      <alignment readingOrder="0" shrinkToFit="0" vertical="center" wrapText="0"/>
    </xf>
    <xf borderId="193" fillId="0" fontId="3" numFmtId="0" xfId="0" applyAlignment="1" applyBorder="1" applyFont="1">
      <alignment readingOrder="0" shrinkToFit="0" vertical="center" wrapText="0"/>
    </xf>
    <xf borderId="194" fillId="0" fontId="4" numFmtId="0" xfId="0" applyAlignment="1" applyBorder="1" applyFont="1">
      <alignment readingOrder="0" shrinkToFit="0" vertical="bottom" wrapText="0"/>
    </xf>
    <xf borderId="195" fillId="0" fontId="4" numFmtId="0" xfId="0" applyAlignment="1" applyBorder="1" applyFont="1">
      <alignment readingOrder="0" shrinkToFit="0" vertical="bottom" wrapText="0"/>
    </xf>
    <xf borderId="196" fillId="0" fontId="3" numFmtId="0" xfId="0" applyAlignment="1" applyBorder="1" applyFont="1">
      <alignment readingOrder="0" shrinkToFit="0" vertical="center" wrapText="0"/>
    </xf>
    <xf borderId="197" fillId="0" fontId="3" numFmtId="0" xfId="0" applyAlignment="1" applyBorder="1" applyFont="1">
      <alignment readingOrder="0" shrinkToFit="0" vertical="center" wrapText="0"/>
    </xf>
    <xf borderId="198" fillId="0" fontId="3" numFmtId="0" xfId="0" applyAlignment="1" applyBorder="1" applyFont="1">
      <alignment readingOrder="0" shrinkToFit="0" vertical="center" wrapText="0"/>
    </xf>
    <xf borderId="199" fillId="0" fontId="4" numFmtId="0" xfId="0" applyAlignment="1" applyBorder="1" applyFont="1">
      <alignment readingOrder="0" shrinkToFit="0" vertical="bottom" wrapText="0"/>
    </xf>
    <xf borderId="200" fillId="0" fontId="3" numFmtId="0" xfId="0" applyAlignment="1" applyBorder="1" applyFont="1">
      <alignment readingOrder="0" shrinkToFit="0" vertical="center" wrapText="0"/>
    </xf>
    <xf borderId="201" fillId="0" fontId="3" numFmtId="0" xfId="0" applyAlignment="1" applyBorder="1" applyFont="1">
      <alignment readingOrder="0" shrinkToFit="0" vertical="center" wrapText="0"/>
    </xf>
    <xf borderId="202" fillId="0" fontId="4" numFmtId="0" xfId="0" applyAlignment="1" applyBorder="1" applyFont="1">
      <alignment readingOrder="0" shrinkToFit="0" vertical="bottom" wrapText="0"/>
    </xf>
    <xf borderId="203" fillId="0" fontId="3" numFmtId="0" xfId="0" applyAlignment="1" applyBorder="1" applyFont="1">
      <alignment readingOrder="0" shrinkToFit="0" vertical="center" wrapText="0"/>
    </xf>
    <xf borderId="204" fillId="0" fontId="4" numFmtId="0" xfId="0" applyAlignment="1" applyBorder="1" applyFont="1">
      <alignment readingOrder="0" shrinkToFit="0" vertical="bottom" wrapText="0"/>
    </xf>
    <xf borderId="205" fillId="0" fontId="3" numFmtId="0" xfId="0" applyAlignment="1" applyBorder="1" applyFont="1">
      <alignment readingOrder="0" shrinkToFit="0" vertical="center" wrapText="0"/>
    </xf>
    <xf borderId="206" fillId="0" fontId="4" numFmtId="0" xfId="0" applyAlignment="1" applyBorder="1" applyFont="1">
      <alignment readingOrder="0" shrinkToFit="0" vertical="bottom" wrapText="0"/>
    </xf>
    <xf borderId="207" fillId="0" fontId="3" numFmtId="0" xfId="0" applyAlignment="1" applyBorder="1" applyFont="1">
      <alignment readingOrder="0" shrinkToFit="0" vertical="center" wrapText="0"/>
    </xf>
    <xf borderId="208" fillId="0" fontId="3" numFmtId="0" xfId="0" applyAlignment="1" applyBorder="1" applyFont="1">
      <alignment readingOrder="0" shrinkToFit="0" vertical="center" wrapText="0"/>
    </xf>
    <xf borderId="209" fillId="0" fontId="3" numFmtId="0" xfId="0" applyAlignment="1" applyBorder="1" applyFont="1">
      <alignment readingOrder="0" shrinkToFit="0" vertical="center" wrapText="0"/>
    </xf>
    <xf borderId="210" fillId="0" fontId="4" numFmtId="0" xfId="0" applyAlignment="1" applyBorder="1" applyFont="1">
      <alignment readingOrder="0" shrinkToFit="0" vertical="bottom" wrapText="0"/>
    </xf>
    <xf borderId="211" fillId="0" fontId="3" numFmtId="0" xfId="0" applyAlignment="1" applyBorder="1" applyFont="1">
      <alignment readingOrder="0" shrinkToFit="0" vertical="center" wrapText="0"/>
    </xf>
    <xf borderId="212" fillId="0" fontId="4" numFmtId="0" xfId="0" applyAlignment="1" applyBorder="1" applyFont="1">
      <alignment readingOrder="0" shrinkToFit="0" vertical="bottom" wrapText="0"/>
    </xf>
    <xf borderId="27" fillId="0" fontId="3" numFmtId="0" xfId="0" applyAlignment="1" applyBorder="1" applyFont="1">
      <alignment readingOrder="0" shrinkToFit="0" vertical="center" wrapText="0"/>
    </xf>
    <xf borderId="213" fillId="0" fontId="4" numFmtId="0" xfId="0" applyAlignment="1" applyBorder="1" applyFont="1">
      <alignment readingOrder="0" shrinkToFit="0" vertical="bottom" wrapText="0"/>
    </xf>
    <xf borderId="214" fillId="0" fontId="3" numFmtId="0" xfId="0" applyAlignment="1" applyBorder="1" applyFont="1">
      <alignment readingOrder="0" shrinkToFit="0" vertical="center" wrapText="0"/>
    </xf>
    <xf borderId="215" fillId="0" fontId="3" numFmtId="0" xfId="0" applyAlignment="1" applyBorder="1" applyFont="1">
      <alignment readingOrder="0" shrinkToFit="0" vertical="center" wrapText="0"/>
    </xf>
    <xf borderId="216" fillId="0" fontId="4" numFmtId="0" xfId="0" applyAlignment="1" applyBorder="1" applyFont="1">
      <alignment readingOrder="0" shrinkToFit="0" vertical="bottom" wrapText="0"/>
    </xf>
    <xf borderId="217" fillId="0" fontId="3" numFmtId="0" xfId="0" applyAlignment="1" applyBorder="1" applyFont="1">
      <alignment readingOrder="0" shrinkToFit="0" vertical="center" wrapText="0"/>
    </xf>
    <xf borderId="218" fillId="0" fontId="4" numFmtId="0" xfId="0" applyAlignment="1" applyBorder="1" applyFont="1">
      <alignment readingOrder="0" shrinkToFit="0" vertical="bottom" wrapText="0"/>
    </xf>
    <xf borderId="219" fillId="0" fontId="3" numFmtId="0" xfId="0" applyAlignment="1" applyBorder="1" applyFont="1">
      <alignment readingOrder="0" shrinkToFit="0" vertical="center" wrapText="0"/>
    </xf>
    <xf borderId="220" fillId="0" fontId="4" numFmtId="0" xfId="0" applyAlignment="1" applyBorder="1" applyFont="1">
      <alignment readingOrder="0" shrinkToFit="0" vertical="bottom" wrapText="0"/>
    </xf>
    <xf borderId="221" fillId="0" fontId="4" numFmtId="0" xfId="0" applyAlignment="1" applyBorder="1" applyFont="1">
      <alignment readingOrder="0" shrinkToFit="0" vertical="bottom" wrapText="0"/>
    </xf>
    <xf borderId="222" fillId="0" fontId="4" numFmtId="0" xfId="0" applyAlignment="1" applyBorder="1" applyFont="1">
      <alignment readingOrder="0" shrinkToFit="0" vertical="bottom" wrapText="0"/>
    </xf>
    <xf borderId="223" fillId="0" fontId="3" numFmtId="0" xfId="0" applyAlignment="1" applyBorder="1" applyFont="1">
      <alignment readingOrder="0" shrinkToFit="0" vertical="center" wrapText="0"/>
    </xf>
    <xf borderId="224" fillId="0" fontId="3" numFmtId="0" xfId="0" applyAlignment="1" applyBorder="1" applyFont="1">
      <alignment readingOrder="0" shrinkToFit="0" vertical="center" wrapText="0"/>
    </xf>
    <xf borderId="225" fillId="0" fontId="4" numFmtId="0" xfId="0" applyAlignment="1" applyBorder="1" applyFont="1">
      <alignment readingOrder="0" shrinkToFit="0" vertical="bottom" wrapText="0"/>
    </xf>
    <xf borderId="226" fillId="0" fontId="4" numFmtId="0" xfId="0" applyAlignment="1" applyBorder="1" applyFont="1">
      <alignment readingOrder="0" shrinkToFit="0" vertical="bottom" wrapText="0"/>
    </xf>
    <xf borderId="227" fillId="0" fontId="3" numFmtId="0" xfId="0" applyAlignment="1" applyBorder="1" applyFont="1">
      <alignment readingOrder="0" shrinkToFit="0" vertical="center" wrapText="0"/>
    </xf>
    <xf borderId="228" fillId="0" fontId="4" numFmtId="0" xfId="0" applyAlignment="1" applyBorder="1" applyFont="1">
      <alignment readingOrder="0" shrinkToFit="0" vertical="bottom" wrapText="0"/>
    </xf>
    <xf borderId="229" fillId="0" fontId="3" numFmtId="0" xfId="0" applyAlignment="1" applyBorder="1" applyFont="1">
      <alignment readingOrder="0" shrinkToFit="0" vertical="center" wrapText="0"/>
    </xf>
    <xf borderId="230" fillId="0" fontId="3" numFmtId="0" xfId="0" applyAlignment="1" applyBorder="1" applyFont="1">
      <alignment readingOrder="0" shrinkToFit="0" vertical="center" wrapText="0"/>
    </xf>
    <xf borderId="231" fillId="0" fontId="4" numFmtId="0" xfId="0" applyAlignment="1" applyBorder="1" applyFont="1">
      <alignment readingOrder="0" shrinkToFit="0" vertical="bottom" wrapText="0"/>
    </xf>
    <xf borderId="232" fillId="0" fontId="4" numFmtId="0" xfId="0" applyAlignment="1" applyBorder="1" applyFont="1">
      <alignment readingOrder="0" shrinkToFit="0" vertical="bottom" wrapText="0"/>
    </xf>
    <xf borderId="233" fillId="0" fontId="3" numFmtId="0" xfId="0" applyAlignment="1" applyBorder="1" applyFont="1">
      <alignment shrinkToFit="0" vertical="center" wrapText="0"/>
    </xf>
    <xf borderId="234" fillId="0" fontId="5" numFmtId="0" xfId="0" applyAlignment="1" applyBorder="1" applyFont="1">
      <alignment readingOrder="0" shrinkToFit="0" vertical="bottom" wrapText="0"/>
    </xf>
    <xf borderId="234" fillId="0" fontId="3" numFmtId="0" xfId="0" applyAlignment="1" applyBorder="1" applyFont="1">
      <alignment shrinkToFit="0" vertical="center" wrapText="0"/>
    </xf>
    <xf borderId="0" fillId="0" fontId="5" numFmtId="0" xfId="0" applyAlignment="1" applyFont="1">
      <alignment shrinkToFit="0" vertical="bottom" wrapText="0"/>
    </xf>
    <xf borderId="0" fillId="0" fontId="3" numFmtId="0" xfId="0" applyFont="1"/>
    <xf borderId="0" fillId="0" fontId="6" numFmtId="0" xfId="0" applyAlignment="1" applyFont="1">
      <alignment vertical="bottom"/>
    </xf>
    <xf borderId="0" fillId="0" fontId="3" numFmtId="0" xfId="0" applyFont="1"/>
    <xf borderId="1" fillId="0" fontId="7" numFmtId="0" xfId="0" applyAlignment="1" applyBorder="1" applyFont="1">
      <alignment horizontal="left" readingOrder="0" shrinkToFit="0" vertical="bottom" wrapText="0"/>
    </xf>
    <xf borderId="3" fillId="0" fontId="7" numFmtId="0" xfId="0" applyAlignment="1" applyBorder="1" applyFont="1">
      <alignment horizontal="left" readingOrder="0" shrinkToFit="0" vertical="bottom" wrapText="0"/>
    </xf>
    <xf borderId="229" fillId="0" fontId="6" numFmtId="0" xfId="0" applyAlignment="1" applyBorder="1" applyFont="1">
      <alignment horizontal="right" shrinkToFit="0" vertical="bottom" wrapText="0"/>
    </xf>
    <xf borderId="234" fillId="0" fontId="6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Foglio1-style">
      <tableStyleElement dxfId="4" type="headerRow"/>
      <tableStyleElement dxfId="5" type="firstRowStripe"/>
      <tableStyleElement dxfId="6" type="secondRowStripe"/>
    </tableStyle>
    <tableStyle count="3" pivot="0" name="Foglio1-style 2">
      <tableStyleElement dxfId="4" type="headerRow"/>
      <tableStyleElement dxfId="5" type="firstRowStripe"/>
      <tableStyleElement dxfId="7" type="secondRowStripe"/>
    </tableStyle>
    <tableStyle count="3" pivot="0" name="Foglio1-style 3">
      <tableStyleElement dxfId="4" type="headerRow"/>
      <tableStyleElement dxfId="5" type="firstRowStripe"/>
      <tableStyleElement dxfId="7" type="secondRowStripe"/>
    </tableStyle>
    <tableStyle count="3" pivot="0" name="Foglio1-style 4">
      <tableStyleElement dxfId="4" type="headerRow"/>
      <tableStyleElement dxfId="5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34" displayName="Tabella_1" name="Tabella_1" id="1">
  <tableColumns count="3">
    <tableColumn name="Mutation " id="1"/>
    <tableColumn name=" ΔΔG 3a4d" id="2"/>
    <tableColumn name="ΔΔG af3" id="3"/>
  </tableColumns>
  <tableStyleInfo name="Foglio1-style" showColumnStripes="0" showFirstColumn="1" showLastColumn="1" showRowStripes="1"/>
</table>
</file>

<file path=xl/tables/table2.xml><?xml version="1.0" encoding="utf-8"?>
<table xmlns="http://schemas.openxmlformats.org/spreadsheetml/2006/main" ref="F1:H134" displayName="Tabella_2" name="Tabella_2" id="2">
  <tableColumns count="3">
    <tableColumn name="prediction " id="1"/>
    <tableColumn name="prediction af" id="2"/>
    <tableColumn name="missmatches" id="3"/>
  </tableColumns>
  <tableStyleInfo name="Foglio1-style 2" showColumnStripes="0" showFirstColumn="1" showLastColumn="1" showRowStripes="1"/>
</table>
</file>

<file path=xl/tables/table3.xml><?xml version="1.0" encoding="utf-8"?>
<table xmlns="http://schemas.openxmlformats.org/spreadsheetml/2006/main" ref="K1:L134" displayName="Tabella_3" name="Tabella_3" id="3">
  <tableColumns count="2">
    <tableColumn name="Mutation" id="1"/>
    <tableColumn name=" ΔΔG af3 multimer" id="2"/>
  </tableColumns>
  <tableStyleInfo name="Foglio1-style 3" showColumnStripes="0" showFirstColumn="1" showLastColumn="1" showRowStripes="1"/>
</table>
</file>

<file path=xl/tables/table4.xml><?xml version="1.0" encoding="utf-8"?>
<table xmlns="http://schemas.openxmlformats.org/spreadsheetml/2006/main" ref="F140:G141" displayName="Tabella_4" name="Tabella_4" id="4">
  <tableColumns count="2">
    <tableColumn name="N. of missmatches" id="1"/>
    <tableColumn name="N. of matches" id="2"/>
  </tableColumns>
  <tableStyleInfo name="Foglio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0"/>
    <col customWidth="1" min="2" max="2" width="17.75"/>
    <col customWidth="1" min="3" max="3" width="15.63"/>
    <col customWidth="1" min="4" max="4" width="8.25"/>
    <col customWidth="1" min="5" max="5" width="7.63"/>
    <col customWidth="1" min="6" max="6" width="16.38"/>
    <col customWidth="1" min="7" max="7" width="18.25"/>
    <col customWidth="1" min="8" max="8" width="15.5"/>
    <col customWidth="1" min="9" max="9" width="7.63"/>
    <col customWidth="1" min="10" max="10" width="10.88"/>
    <col customWidth="1" min="11" max="11" width="17.0"/>
    <col customWidth="1" min="12" max="12" width="20.88"/>
    <col customWidth="1" min="13" max="27" width="7.63"/>
  </cols>
  <sheetData>
    <row r="1" ht="14.25" customHeight="1">
      <c r="A1" s="1" t="s">
        <v>0</v>
      </c>
      <c r="B1" s="2" t="s">
        <v>1</v>
      </c>
      <c r="C1" s="3" t="s">
        <v>2</v>
      </c>
      <c r="F1" s="4" t="s">
        <v>3</v>
      </c>
      <c r="G1" s="2" t="s">
        <v>4</v>
      </c>
      <c r="H1" s="5" t="s">
        <v>5</v>
      </c>
      <c r="K1" s="4" t="s">
        <v>6</v>
      </c>
      <c r="L1" s="3" t="s">
        <v>7</v>
      </c>
    </row>
    <row r="2" ht="14.25" customHeight="1">
      <c r="A2" s="6" t="s">
        <v>8</v>
      </c>
      <c r="B2" s="7">
        <v>-1.35</v>
      </c>
      <c r="C2" s="8">
        <v>-1.84</v>
      </c>
      <c r="E2" s="9"/>
      <c r="F2" s="10" t="str">
        <f t="shared" ref="F2:G2" si="1">IFS(B2=0, "No effect", B2&gt;0, "stabilizer", B2&lt;0, "unstabilizer")
</f>
        <v>unstabilizer</v>
      </c>
      <c r="G2" s="11" t="str">
        <f t="shared" si="1"/>
        <v>unstabilizer</v>
      </c>
      <c r="K2" s="6" t="s">
        <v>8</v>
      </c>
      <c r="L2" s="12"/>
    </row>
    <row r="3" ht="14.25" customHeight="1">
      <c r="A3" s="13" t="s">
        <v>9</v>
      </c>
      <c r="B3" s="14">
        <v>-0.72</v>
      </c>
      <c r="C3" s="15">
        <v>-1.15</v>
      </c>
      <c r="E3" s="9"/>
      <c r="F3" s="10" t="str">
        <f t="shared" ref="F3:G3" si="2">IFS(B3=0, "No effect", B3&gt;0, "stabilizer", B3&lt;0, "unstabilizer")
</f>
        <v>unstabilizer</v>
      </c>
      <c r="G3" s="11" t="str">
        <f t="shared" si="2"/>
        <v>unstabilizer</v>
      </c>
      <c r="K3" s="16" t="s">
        <v>9</v>
      </c>
      <c r="L3" s="17"/>
    </row>
    <row r="4" ht="14.25" customHeight="1">
      <c r="A4" s="18" t="s">
        <v>10</v>
      </c>
      <c r="B4" s="19">
        <v>-1.75</v>
      </c>
      <c r="C4" s="20">
        <v>-1.34</v>
      </c>
      <c r="E4" s="9"/>
      <c r="F4" s="10" t="str">
        <f t="shared" ref="F4:G4" si="3">IFS(B4=0, "No effect", B4&gt;0, "stabilizer", B4&lt;0, "unstabilizer")
</f>
        <v>unstabilizer</v>
      </c>
      <c r="G4" s="11" t="str">
        <f t="shared" si="3"/>
        <v>unstabilizer</v>
      </c>
      <c r="K4" s="18" t="s">
        <v>10</v>
      </c>
      <c r="L4" s="12"/>
    </row>
    <row r="5" ht="14.25" customHeight="1">
      <c r="A5" s="21" t="s">
        <v>11</v>
      </c>
      <c r="B5" s="22">
        <v>0.2</v>
      </c>
      <c r="C5" s="23">
        <v>-0.23</v>
      </c>
      <c r="E5" s="9"/>
      <c r="F5" s="24" t="str">
        <f t="shared" ref="F5:G5" si="4">IFS(B5=0, "No effect", B5&gt;0, "stabilizer", B5&lt;0, "unstabilizer")
</f>
        <v>stabilizer</v>
      </c>
      <c r="G5" s="11" t="str">
        <f t="shared" si="4"/>
        <v>unstabilizer</v>
      </c>
      <c r="H5" s="25" t="s">
        <v>11</v>
      </c>
      <c r="K5" s="26" t="s">
        <v>11</v>
      </c>
      <c r="L5" s="17"/>
      <c r="M5" s="27"/>
    </row>
    <row r="6" ht="14.25" customHeight="1">
      <c r="A6" s="6" t="s">
        <v>12</v>
      </c>
      <c r="B6" s="28">
        <v>-1.7</v>
      </c>
      <c r="C6" s="29">
        <v>-0.84</v>
      </c>
      <c r="E6" s="9"/>
      <c r="F6" s="10" t="str">
        <f t="shared" ref="F6:G6" si="5">IFS(B6=0, "No effect", B6&gt;0, "stabilizer", B6&lt;0, "unstabilizer")
</f>
        <v>unstabilizer</v>
      </c>
      <c r="G6" s="11" t="str">
        <f t="shared" si="5"/>
        <v>unstabilizer</v>
      </c>
      <c r="K6" s="6" t="s">
        <v>12</v>
      </c>
      <c r="L6" s="12"/>
    </row>
    <row r="7" ht="14.25" customHeight="1">
      <c r="A7" s="13" t="s">
        <v>13</v>
      </c>
      <c r="B7" s="30">
        <v>-0.11</v>
      </c>
      <c r="C7" s="31">
        <v>-0.25</v>
      </c>
      <c r="E7" s="9"/>
      <c r="F7" s="10" t="str">
        <f t="shared" ref="F7:G7" si="6">IFS(B7=0, "No effect", B7&gt;0, "stabilizer", B7&lt;0, "unstabilizer")
</f>
        <v>unstabilizer</v>
      </c>
      <c r="G7" s="11" t="str">
        <f t="shared" si="6"/>
        <v>unstabilizer</v>
      </c>
      <c r="K7" s="16" t="s">
        <v>13</v>
      </c>
      <c r="L7" s="17"/>
    </row>
    <row r="8" ht="14.25" customHeight="1">
      <c r="A8" s="6" t="s">
        <v>14</v>
      </c>
      <c r="B8" s="32">
        <v>0.95</v>
      </c>
      <c r="C8" s="33">
        <v>0.84</v>
      </c>
      <c r="E8" s="9"/>
      <c r="F8" s="24" t="str">
        <f t="shared" ref="F8:G8" si="7">IFS(B8=0, "No effect", B8&gt;0, "stabilizer", B8&lt;0, "unstabilizer")
</f>
        <v>stabilizer</v>
      </c>
      <c r="G8" s="34" t="str">
        <f t="shared" si="7"/>
        <v>stabilizer</v>
      </c>
      <c r="K8" s="6" t="s">
        <v>14</v>
      </c>
      <c r="L8" s="12"/>
    </row>
    <row r="9" ht="14.25" customHeight="1">
      <c r="A9" s="13" t="s">
        <v>15</v>
      </c>
      <c r="B9" s="35">
        <v>-0.63</v>
      </c>
      <c r="C9" s="36">
        <v>-0.49</v>
      </c>
      <c r="E9" s="9"/>
      <c r="F9" s="10" t="str">
        <f t="shared" ref="F9:G9" si="8">IFS(B9=0, "No effect", B9&gt;0, "stabilizer", B9&lt;0, "unstabilizer")
</f>
        <v>unstabilizer</v>
      </c>
      <c r="G9" s="11" t="str">
        <f t="shared" si="8"/>
        <v>unstabilizer</v>
      </c>
      <c r="K9" s="16" t="s">
        <v>15</v>
      </c>
      <c r="L9" s="17"/>
    </row>
    <row r="10" ht="14.25" customHeight="1">
      <c r="A10" s="18" t="s">
        <v>16</v>
      </c>
      <c r="B10" s="37">
        <v>0.51</v>
      </c>
      <c r="C10" s="38">
        <v>-0.41</v>
      </c>
      <c r="E10" s="9"/>
      <c r="F10" s="24" t="str">
        <f t="shared" ref="F10:G10" si="9">IFS(B10=0, "No effect", B10&gt;0, "stabilizer", B10&lt;0, "unstabilizer")
</f>
        <v>stabilizer</v>
      </c>
      <c r="G10" s="11" t="str">
        <f t="shared" si="9"/>
        <v>unstabilizer</v>
      </c>
      <c r="H10" s="39" t="s">
        <v>16</v>
      </c>
      <c r="I10" s="40"/>
      <c r="K10" s="18" t="s">
        <v>16</v>
      </c>
      <c r="L10" s="12"/>
    </row>
    <row r="11" ht="14.25" customHeight="1">
      <c r="A11" s="13" t="s">
        <v>17</v>
      </c>
      <c r="B11" s="41">
        <v>0.3</v>
      </c>
      <c r="C11" s="42">
        <v>0.21</v>
      </c>
      <c r="E11" s="9"/>
      <c r="F11" s="24" t="str">
        <f t="shared" ref="F11:G11" si="10">IFS(B11=0, "No effect", B11&gt;0, "stabilizer", B11&lt;0, "unstabilizer")
</f>
        <v>stabilizer</v>
      </c>
      <c r="G11" s="34" t="str">
        <f t="shared" si="10"/>
        <v>stabilizer</v>
      </c>
      <c r="H11" s="43"/>
      <c r="I11" s="40"/>
      <c r="K11" s="16" t="s">
        <v>17</v>
      </c>
      <c r="L11" s="17"/>
    </row>
    <row r="12" ht="14.25" customHeight="1">
      <c r="A12" s="6" t="s">
        <v>18</v>
      </c>
      <c r="B12" s="44">
        <v>-2.08</v>
      </c>
      <c r="C12" s="45">
        <v>-1.23</v>
      </c>
      <c r="E12" s="9"/>
      <c r="F12" s="10" t="str">
        <f t="shared" ref="F12:G12" si="11">IFS(B12=0, "No effect", B12&gt;0, "stabilizer", B12&lt;0, "unstabilizer")
</f>
        <v>unstabilizer</v>
      </c>
      <c r="G12" s="11" t="str">
        <f t="shared" si="11"/>
        <v>unstabilizer</v>
      </c>
      <c r="H12" s="39"/>
      <c r="I12" s="40"/>
      <c r="K12" s="6" t="s">
        <v>18</v>
      </c>
      <c r="L12" s="12"/>
    </row>
    <row r="13" ht="14.25" customHeight="1">
      <c r="A13" s="21" t="s">
        <v>19</v>
      </c>
      <c r="B13" s="46">
        <v>-1.28</v>
      </c>
      <c r="C13" s="47">
        <v>0.02</v>
      </c>
      <c r="E13" s="9"/>
      <c r="F13" s="10" t="str">
        <f t="shared" ref="F13:G13" si="12">IFS(B13=0, "No effect", B13&gt;0, "stabilizer", B13&lt;0, "unstabilizer")
</f>
        <v>unstabilizer</v>
      </c>
      <c r="G13" s="34" t="str">
        <f t="shared" si="12"/>
        <v>stabilizer</v>
      </c>
      <c r="H13" s="48" t="s">
        <v>19</v>
      </c>
      <c r="I13" s="27"/>
      <c r="K13" s="26" t="s">
        <v>19</v>
      </c>
      <c r="L13" s="17"/>
    </row>
    <row r="14" ht="14.25" customHeight="1">
      <c r="A14" s="6" t="s">
        <v>20</v>
      </c>
      <c r="B14" s="49">
        <v>0.06</v>
      </c>
      <c r="C14" s="50">
        <v>0.04</v>
      </c>
      <c r="E14" s="9"/>
      <c r="F14" s="24" t="str">
        <f t="shared" ref="F14:G14" si="13">IFS(B14=0, "No effect", B14&gt;0, "stabilizer", B14&lt;0, "unstabilizer")
</f>
        <v>stabilizer</v>
      </c>
      <c r="G14" s="34" t="str">
        <f t="shared" si="13"/>
        <v>stabilizer</v>
      </c>
      <c r="H14" s="39"/>
      <c r="I14" s="40"/>
      <c r="K14" s="6" t="s">
        <v>20</v>
      </c>
      <c r="L14" s="12"/>
    </row>
    <row r="15" ht="14.25" customHeight="1">
      <c r="A15" s="13" t="s">
        <v>21</v>
      </c>
      <c r="B15" s="51">
        <v>-0.75</v>
      </c>
      <c r="C15" s="52">
        <v>-0.93</v>
      </c>
      <c r="E15" s="9"/>
      <c r="F15" s="10" t="str">
        <f t="shared" ref="F15:G15" si="14">IFS(B15=0, "No effect", B15&gt;0, "stabilizer", B15&lt;0, "unstabilizer")
</f>
        <v>unstabilizer</v>
      </c>
      <c r="G15" s="11" t="str">
        <f t="shared" si="14"/>
        <v>unstabilizer</v>
      </c>
      <c r="H15" s="43"/>
      <c r="I15" s="40"/>
      <c r="K15" s="16" t="s">
        <v>21</v>
      </c>
      <c r="L15" s="17"/>
    </row>
    <row r="16" ht="14.25" customHeight="1">
      <c r="A16" s="53" t="s">
        <v>22</v>
      </c>
      <c r="B16" s="54">
        <v>-0.48</v>
      </c>
      <c r="C16" s="55">
        <v>-0.16</v>
      </c>
      <c r="E16" s="9"/>
      <c r="F16" s="10" t="str">
        <f t="shared" ref="F16:G16" si="15">IFS(B16=0, "No effect", B16&gt;0, "stabilizer", B16&lt;0, "unstabilizer")
</f>
        <v>unstabilizer</v>
      </c>
      <c r="G16" s="11" t="str">
        <f t="shared" si="15"/>
        <v>unstabilizer</v>
      </c>
      <c r="H16" s="39"/>
      <c r="I16" s="40"/>
      <c r="K16" s="53" t="s">
        <v>22</v>
      </c>
      <c r="L16" s="12"/>
    </row>
    <row r="17" ht="14.25" customHeight="1">
      <c r="A17" s="56" t="s">
        <v>23</v>
      </c>
      <c r="B17" s="57">
        <v>-0.71</v>
      </c>
      <c r="C17" s="58">
        <v>-0.89</v>
      </c>
      <c r="E17" s="9"/>
      <c r="F17" s="10" t="str">
        <f t="shared" ref="F17:G17" si="16">IFS(B17=0, "No effect", B17&gt;0, "stabilizer", B17&lt;0, "unstabilizer")
</f>
        <v>unstabilizer</v>
      </c>
      <c r="G17" s="11" t="str">
        <f t="shared" si="16"/>
        <v>unstabilizer</v>
      </c>
      <c r="H17" s="43"/>
      <c r="I17" s="40"/>
      <c r="K17" s="59" t="s">
        <v>23</v>
      </c>
      <c r="L17" s="17"/>
    </row>
    <row r="18" ht="14.25" customHeight="1">
      <c r="A18" s="53" t="s">
        <v>24</v>
      </c>
      <c r="B18" s="60">
        <v>0.86</v>
      </c>
      <c r="C18" s="61">
        <v>0.56</v>
      </c>
      <c r="E18" s="9"/>
      <c r="F18" s="24" t="str">
        <f t="shared" ref="F18:G18" si="17">IFS(B18=0, "No effect", B18&gt;0, "stabilizer", B18&lt;0, "unstabilizer")
</f>
        <v>stabilizer</v>
      </c>
      <c r="G18" s="34" t="str">
        <f t="shared" si="17"/>
        <v>stabilizer</v>
      </c>
      <c r="H18" s="39"/>
      <c r="I18" s="40"/>
      <c r="K18" s="53" t="s">
        <v>24</v>
      </c>
      <c r="L18" s="12"/>
    </row>
    <row r="19" ht="14.25" customHeight="1">
      <c r="A19" s="56" t="s">
        <v>25</v>
      </c>
      <c r="B19" s="62">
        <v>-1.13</v>
      </c>
      <c r="C19" s="63">
        <v>-0.04</v>
      </c>
      <c r="E19" s="9"/>
      <c r="F19" s="10" t="str">
        <f t="shared" ref="F19:G19" si="18">IFS(B19=0, "No effect", B19&gt;0, "stabilizer", B19&lt;0, "unstabilizer")
</f>
        <v>unstabilizer</v>
      </c>
      <c r="G19" s="11" t="str">
        <f t="shared" si="18"/>
        <v>unstabilizer</v>
      </c>
      <c r="H19" s="43"/>
      <c r="I19" s="40"/>
      <c r="K19" s="59" t="s">
        <v>25</v>
      </c>
      <c r="L19" s="17"/>
    </row>
    <row r="20" ht="14.25" customHeight="1">
      <c r="A20" s="53" t="s">
        <v>26</v>
      </c>
      <c r="B20" s="64">
        <v>-0.58</v>
      </c>
      <c r="C20" s="29">
        <v>-0.84</v>
      </c>
      <c r="E20" s="9"/>
      <c r="F20" s="10" t="str">
        <f t="shared" ref="F20:G20" si="19">IFS(B20=0, "No effect", B20&gt;0, "stabilizer", B20&lt;0, "unstabilizer")
</f>
        <v>unstabilizer</v>
      </c>
      <c r="G20" s="11" t="str">
        <f t="shared" si="19"/>
        <v>unstabilizer</v>
      </c>
      <c r="H20" s="39"/>
      <c r="I20" s="40"/>
      <c r="K20" s="53" t="s">
        <v>26</v>
      </c>
      <c r="L20" s="12"/>
    </row>
    <row r="21" ht="14.25" customHeight="1">
      <c r="A21" s="56" t="s">
        <v>27</v>
      </c>
      <c r="B21" s="65">
        <v>0.19</v>
      </c>
      <c r="C21" s="66">
        <v>0.5</v>
      </c>
      <c r="E21" s="9"/>
      <c r="F21" s="24" t="str">
        <f t="shared" ref="F21:G21" si="20">IFS(B21=0, "No effect", B21&gt;0, "stabilizer", B21&lt;0, "unstabilizer")
</f>
        <v>stabilizer</v>
      </c>
      <c r="G21" s="34" t="str">
        <f t="shared" si="20"/>
        <v>stabilizer</v>
      </c>
      <c r="H21" s="43"/>
      <c r="I21" s="40"/>
      <c r="K21" s="59" t="s">
        <v>27</v>
      </c>
      <c r="L21" s="17"/>
    </row>
    <row r="22" ht="14.25" customHeight="1">
      <c r="A22" s="53" t="s">
        <v>28</v>
      </c>
      <c r="B22" s="67">
        <v>-2.22</v>
      </c>
      <c r="C22" s="68">
        <v>-1.45</v>
      </c>
      <c r="E22" s="9"/>
      <c r="F22" s="10" t="str">
        <f t="shared" ref="F22:G22" si="21">IFS(B22=0, "No effect", B22&gt;0, "stabilizer", B22&lt;0, "unstabilizer")
</f>
        <v>unstabilizer</v>
      </c>
      <c r="G22" s="11" t="str">
        <f t="shared" si="21"/>
        <v>unstabilizer</v>
      </c>
      <c r="H22" s="69"/>
      <c r="I22" s="9"/>
      <c r="K22" s="53" t="s">
        <v>28</v>
      </c>
      <c r="L22" s="12"/>
    </row>
    <row r="23" ht="14.25" customHeight="1">
      <c r="A23" s="56" t="s">
        <v>29</v>
      </c>
      <c r="B23" s="70">
        <v>0.09</v>
      </c>
      <c r="C23" s="71">
        <v>0.37</v>
      </c>
      <c r="E23" s="9"/>
      <c r="F23" s="24" t="str">
        <f t="shared" ref="F23:G23" si="22">IFS(B23=0, "No effect", B23&gt;0, "stabilizer", B23&lt;0, "unstabilizer")
</f>
        <v>stabilizer</v>
      </c>
      <c r="G23" s="34" t="str">
        <f t="shared" si="22"/>
        <v>stabilizer</v>
      </c>
      <c r="H23" s="43"/>
      <c r="I23" s="40"/>
      <c r="K23" s="59" t="s">
        <v>29</v>
      </c>
      <c r="L23" s="17"/>
    </row>
    <row r="24" ht="14.25" customHeight="1">
      <c r="A24" s="53" t="s">
        <v>30</v>
      </c>
      <c r="B24" s="72">
        <v>-1.11</v>
      </c>
      <c r="C24" s="73">
        <v>-1.1</v>
      </c>
      <c r="E24" s="9"/>
      <c r="F24" s="10" t="str">
        <f t="shared" ref="F24:G24" si="23">IFS(B24=0, "No effect", B24&gt;0, "stabilizer", B24&lt;0, "unstabilizer")
</f>
        <v>unstabilizer</v>
      </c>
      <c r="G24" s="11" t="str">
        <f t="shared" si="23"/>
        <v>unstabilizer</v>
      </c>
      <c r="H24" s="39"/>
      <c r="I24" s="40"/>
      <c r="K24" s="53" t="s">
        <v>30</v>
      </c>
      <c r="L24" s="12"/>
    </row>
    <row r="25" ht="14.25" customHeight="1">
      <c r="A25" s="56" t="s">
        <v>31</v>
      </c>
      <c r="B25" s="74">
        <v>-1.54</v>
      </c>
      <c r="C25" s="75">
        <v>-1.14</v>
      </c>
      <c r="E25" s="9"/>
      <c r="F25" s="10" t="str">
        <f t="shared" ref="F25:G25" si="24">IFS(B25=0, "No effect", B25&gt;0, "stabilizer", B25&lt;0, "unstabilizer")
</f>
        <v>unstabilizer</v>
      </c>
      <c r="G25" s="11" t="str">
        <f t="shared" si="24"/>
        <v>unstabilizer</v>
      </c>
      <c r="H25" s="43"/>
      <c r="I25" s="40"/>
      <c r="K25" s="59" t="s">
        <v>31</v>
      </c>
      <c r="L25" s="17"/>
    </row>
    <row r="26" ht="14.25" customHeight="1">
      <c r="A26" s="53" t="s">
        <v>32</v>
      </c>
      <c r="B26" s="76">
        <v>-0.27</v>
      </c>
      <c r="C26" s="36">
        <v>-0.49</v>
      </c>
      <c r="E26" s="9"/>
      <c r="F26" s="10" t="str">
        <f t="shared" ref="F26:G26" si="25">IFS(B26=0, "No effect", B26&gt;0, "stabilizer", B26&lt;0, "unstabilizer")
</f>
        <v>unstabilizer</v>
      </c>
      <c r="G26" s="11" t="str">
        <f t="shared" si="25"/>
        <v>unstabilizer</v>
      </c>
      <c r="H26" s="39"/>
      <c r="I26" s="40"/>
      <c r="K26" s="53" t="s">
        <v>32</v>
      </c>
      <c r="L26" s="12"/>
    </row>
    <row r="27" ht="14.25" customHeight="1">
      <c r="A27" s="56" t="s">
        <v>33</v>
      </c>
      <c r="B27" s="77">
        <v>0.52</v>
      </c>
      <c r="C27" s="78">
        <v>0.22</v>
      </c>
      <c r="E27" s="9"/>
      <c r="F27" s="24" t="str">
        <f t="shared" ref="F27:G27" si="26">IFS(B27=0, "No effect", B27&gt;0, "stabilizer", B27&lt;0, "unstabilizer")
</f>
        <v>stabilizer</v>
      </c>
      <c r="G27" s="34" t="str">
        <f t="shared" si="26"/>
        <v>stabilizer</v>
      </c>
      <c r="H27" s="43"/>
      <c r="I27" s="40"/>
      <c r="K27" s="59" t="s">
        <v>33</v>
      </c>
      <c r="L27" s="17"/>
    </row>
    <row r="28" ht="14.25" customHeight="1">
      <c r="A28" s="53" t="s">
        <v>34</v>
      </c>
      <c r="B28" s="54">
        <v>-0.48</v>
      </c>
      <c r="C28" s="79">
        <v>-0.27</v>
      </c>
      <c r="E28" s="9"/>
      <c r="F28" s="10" t="str">
        <f t="shared" ref="F28:G28" si="27">IFS(B28=0, "No effect", B28&gt;0, "stabilizer", B28&lt;0, "unstabilizer")
</f>
        <v>unstabilizer</v>
      </c>
      <c r="G28" s="11" t="str">
        <f t="shared" si="27"/>
        <v>unstabilizer</v>
      </c>
      <c r="H28" s="39"/>
      <c r="I28" s="40"/>
      <c r="K28" s="53" t="s">
        <v>34</v>
      </c>
      <c r="L28" s="12"/>
    </row>
    <row r="29" ht="14.25" customHeight="1">
      <c r="A29" s="56" t="s">
        <v>35</v>
      </c>
      <c r="B29" s="80">
        <v>0.29</v>
      </c>
      <c r="C29" s="81">
        <v>0.15</v>
      </c>
      <c r="E29" s="9"/>
      <c r="F29" s="24" t="str">
        <f t="shared" ref="F29:G29" si="28">IFS(B29=0, "No effect", B29&gt;0, "stabilizer", B29&lt;0, "unstabilizer")
</f>
        <v>stabilizer</v>
      </c>
      <c r="G29" s="34" t="str">
        <f t="shared" si="28"/>
        <v>stabilizer</v>
      </c>
      <c r="H29" s="43"/>
      <c r="I29" s="40"/>
      <c r="K29" s="59" t="s">
        <v>35</v>
      </c>
      <c r="L29" s="17"/>
    </row>
    <row r="30" ht="14.25" customHeight="1">
      <c r="A30" s="53" t="s">
        <v>36</v>
      </c>
      <c r="B30" s="82">
        <v>-2.52</v>
      </c>
      <c r="C30" s="83">
        <v>-1.99</v>
      </c>
      <c r="E30" s="9"/>
      <c r="F30" s="10" t="str">
        <f t="shared" ref="F30:G30" si="29">IFS(B30=0, "No effect", B30&gt;0, "stabilizer", B30&lt;0, "unstabilizer")
</f>
        <v>unstabilizer</v>
      </c>
      <c r="G30" s="11" t="str">
        <f t="shared" si="29"/>
        <v>unstabilizer</v>
      </c>
      <c r="H30" s="39"/>
      <c r="I30" s="40"/>
      <c r="K30" s="53" t="s">
        <v>36</v>
      </c>
      <c r="L30" s="12"/>
    </row>
    <row r="31" ht="14.25" customHeight="1">
      <c r="A31" s="56" t="s">
        <v>37</v>
      </c>
      <c r="B31" s="84">
        <v>-0.55</v>
      </c>
      <c r="C31" s="85">
        <v>-0.9</v>
      </c>
      <c r="E31" s="9"/>
      <c r="F31" s="10" t="str">
        <f t="shared" ref="F31:G31" si="30">IFS(B31=0, "No effect", B31&gt;0, "stabilizer", B31&lt;0, "unstabilizer")
</f>
        <v>unstabilizer</v>
      </c>
      <c r="G31" s="11" t="str">
        <f t="shared" si="30"/>
        <v>unstabilizer</v>
      </c>
      <c r="H31" s="43"/>
      <c r="I31" s="40"/>
      <c r="K31" s="59" t="s">
        <v>37</v>
      </c>
      <c r="L31" s="17"/>
    </row>
    <row r="32" ht="14.25" customHeight="1">
      <c r="A32" s="53" t="s">
        <v>38</v>
      </c>
      <c r="B32" s="86">
        <v>-0.61</v>
      </c>
      <c r="C32" s="87">
        <v>-0.3</v>
      </c>
      <c r="E32" s="9"/>
      <c r="F32" s="10" t="str">
        <f t="shared" ref="F32:G32" si="31">IFS(B32=0, "No effect", B32&gt;0, "stabilizer", B32&lt;0, "unstabilizer")
</f>
        <v>unstabilizer</v>
      </c>
      <c r="G32" s="11" t="str">
        <f t="shared" si="31"/>
        <v>unstabilizer</v>
      </c>
      <c r="H32" s="39"/>
      <c r="I32" s="40"/>
      <c r="K32" s="53" t="s">
        <v>38</v>
      </c>
      <c r="L32" s="12"/>
    </row>
    <row r="33" ht="14.25" customHeight="1">
      <c r="A33" s="56" t="s">
        <v>39</v>
      </c>
      <c r="B33" s="88">
        <v>0.12</v>
      </c>
      <c r="C33" s="89">
        <v>-0.2</v>
      </c>
      <c r="E33" s="9"/>
      <c r="F33" s="24" t="str">
        <f t="shared" ref="F33:G33" si="32">IFS(B33=0, "No effect", B33&gt;0, "stabilizer", B33&lt;0, "unstabilizer")
</f>
        <v>stabilizer</v>
      </c>
      <c r="G33" s="11" t="str">
        <f t="shared" si="32"/>
        <v>unstabilizer</v>
      </c>
      <c r="H33" s="43" t="s">
        <v>39</v>
      </c>
      <c r="I33" s="40"/>
      <c r="K33" s="59" t="s">
        <v>39</v>
      </c>
      <c r="L33" s="17"/>
    </row>
    <row r="34" ht="14.25" customHeight="1">
      <c r="A34" s="53" t="s">
        <v>40</v>
      </c>
      <c r="B34" s="90">
        <v>-0.1</v>
      </c>
      <c r="C34" s="91">
        <v>-0.12</v>
      </c>
      <c r="E34" s="9"/>
      <c r="F34" s="10" t="str">
        <f t="shared" ref="F34:G34" si="33">IFS(B34=0, "No effect", B34&gt;0, "stabilizer", B34&lt;0, "unstabilizer")
</f>
        <v>unstabilizer</v>
      </c>
      <c r="G34" s="11" t="str">
        <f t="shared" si="33"/>
        <v>unstabilizer</v>
      </c>
      <c r="H34" s="39"/>
      <c r="I34" s="40"/>
      <c r="K34" s="53" t="s">
        <v>40</v>
      </c>
      <c r="L34" s="12"/>
    </row>
    <row r="35" ht="14.25" customHeight="1">
      <c r="A35" s="56" t="s">
        <v>41</v>
      </c>
      <c r="B35" s="92">
        <v>-1.63</v>
      </c>
      <c r="C35" s="93">
        <v>-0.91</v>
      </c>
      <c r="E35" s="9"/>
      <c r="F35" s="10" t="str">
        <f t="shared" ref="F35:G35" si="34">IFS(B35=0, "No effect", B35&gt;0, "stabilizer", B35&lt;0, "unstabilizer")
</f>
        <v>unstabilizer</v>
      </c>
      <c r="G35" s="11" t="str">
        <f t="shared" si="34"/>
        <v>unstabilizer</v>
      </c>
      <c r="H35" s="43"/>
      <c r="I35" s="40"/>
      <c r="K35" s="59" t="s">
        <v>41</v>
      </c>
      <c r="L35" s="17"/>
    </row>
    <row r="36" ht="14.25" customHeight="1">
      <c r="A36" s="53" t="s">
        <v>42</v>
      </c>
      <c r="B36" s="94">
        <v>-3.53</v>
      </c>
      <c r="C36" s="95">
        <v>-2.94</v>
      </c>
      <c r="E36" s="9"/>
      <c r="F36" s="10" t="str">
        <f t="shared" ref="F36:G36" si="35">IFS(B36=0, "No effect", B36&gt;0, "stabilizer", B36&lt;0, "unstabilizer")
</f>
        <v>unstabilizer</v>
      </c>
      <c r="G36" s="11" t="str">
        <f t="shared" si="35"/>
        <v>unstabilizer</v>
      </c>
      <c r="H36" s="39"/>
      <c r="I36" s="40"/>
      <c r="K36" s="53" t="s">
        <v>42</v>
      </c>
      <c r="L36" s="12"/>
    </row>
    <row r="37" ht="14.25" customHeight="1">
      <c r="A37" s="56" t="s">
        <v>43</v>
      </c>
      <c r="B37" s="96">
        <v>-0.4</v>
      </c>
      <c r="C37" s="97">
        <v>-0.46</v>
      </c>
      <c r="E37" s="9"/>
      <c r="F37" s="10" t="str">
        <f t="shared" ref="F37:G37" si="36">IFS(B37=0, "No effect", B37&gt;0, "stabilizer", B37&lt;0, "unstabilizer")
</f>
        <v>unstabilizer</v>
      </c>
      <c r="G37" s="11" t="str">
        <f t="shared" si="36"/>
        <v>unstabilizer</v>
      </c>
      <c r="H37" s="43"/>
      <c r="I37" s="40"/>
      <c r="K37" s="59" t="s">
        <v>43</v>
      </c>
      <c r="L37" s="17"/>
    </row>
    <row r="38" ht="14.25" customHeight="1">
      <c r="A38" s="53" t="s">
        <v>44</v>
      </c>
      <c r="B38" s="98">
        <v>0.28</v>
      </c>
      <c r="C38" s="99">
        <v>-0.69</v>
      </c>
      <c r="E38" s="9"/>
      <c r="F38" s="24" t="str">
        <f t="shared" ref="F38:G38" si="37">IFS(B38=0, "No effect", B38&gt;0, "stabilizer", B38&lt;0, "unstabilizer")
</f>
        <v>stabilizer</v>
      </c>
      <c r="G38" s="11" t="str">
        <f t="shared" si="37"/>
        <v>unstabilizer</v>
      </c>
      <c r="H38" s="39" t="s">
        <v>44</v>
      </c>
      <c r="I38" s="40"/>
      <c r="K38" s="53" t="s">
        <v>44</v>
      </c>
      <c r="L38" s="12"/>
    </row>
    <row r="39" ht="14.25" customHeight="1">
      <c r="A39" s="56" t="s">
        <v>45</v>
      </c>
      <c r="B39" s="100">
        <v>0.11</v>
      </c>
      <c r="C39" s="38">
        <v>-0.41</v>
      </c>
      <c r="E39" s="9"/>
      <c r="F39" s="24" t="str">
        <f t="shared" ref="F39:G39" si="38">IFS(B39=0, "No effect", B39&gt;0, "stabilizer", B39&lt;0, "unstabilizer")
</f>
        <v>stabilizer</v>
      </c>
      <c r="G39" s="11" t="str">
        <f t="shared" si="38"/>
        <v>unstabilizer</v>
      </c>
      <c r="H39" s="43" t="s">
        <v>45</v>
      </c>
      <c r="I39" s="40"/>
      <c r="K39" s="59" t="s">
        <v>45</v>
      </c>
      <c r="L39" s="17"/>
    </row>
    <row r="40" ht="14.25" customHeight="1">
      <c r="A40" s="53" t="s">
        <v>46</v>
      </c>
      <c r="B40" s="101">
        <v>-1.68</v>
      </c>
      <c r="C40" s="102">
        <v>-1.24</v>
      </c>
      <c r="E40" s="9"/>
      <c r="F40" s="10" t="str">
        <f t="shared" ref="F40:G40" si="39">IFS(B40=0, "No effect", B40&gt;0, "stabilizer", B40&lt;0, "unstabilizer")
</f>
        <v>unstabilizer</v>
      </c>
      <c r="G40" s="11" t="str">
        <f t="shared" si="39"/>
        <v>unstabilizer</v>
      </c>
      <c r="H40" s="39"/>
      <c r="I40" s="40"/>
      <c r="K40" s="53" t="s">
        <v>46</v>
      </c>
      <c r="L40" s="12"/>
    </row>
    <row r="41" ht="14.25" customHeight="1">
      <c r="A41" s="56" t="s">
        <v>47</v>
      </c>
      <c r="B41" s="103">
        <v>-1.99</v>
      </c>
      <c r="C41" s="104">
        <v>-1.0</v>
      </c>
      <c r="E41" s="9"/>
      <c r="F41" s="10" t="str">
        <f t="shared" ref="F41:G41" si="40">IFS(B41=0, "No effect", B41&gt;0, "stabilizer", B41&lt;0, "unstabilizer")
</f>
        <v>unstabilizer</v>
      </c>
      <c r="G41" s="11" t="str">
        <f t="shared" si="40"/>
        <v>unstabilizer</v>
      </c>
      <c r="H41" s="43"/>
      <c r="I41" s="40"/>
      <c r="K41" s="59" t="s">
        <v>47</v>
      </c>
      <c r="L41" s="17"/>
    </row>
    <row r="42" ht="14.25" customHeight="1">
      <c r="A42" s="53" t="s">
        <v>48</v>
      </c>
      <c r="B42" s="105">
        <v>-0.59</v>
      </c>
      <c r="C42" s="106">
        <v>0.07</v>
      </c>
      <c r="E42" s="9"/>
      <c r="F42" s="10" t="str">
        <f t="shared" ref="F42:G42" si="41">IFS(B42=0, "No effect", B42&gt;0, "stabilizer", B42&lt;0, "unstabilizer")
</f>
        <v>unstabilizer</v>
      </c>
      <c r="G42" s="34" t="str">
        <f t="shared" si="41"/>
        <v>stabilizer</v>
      </c>
      <c r="H42" s="39" t="s">
        <v>48</v>
      </c>
      <c r="I42" s="40"/>
      <c r="K42" s="53" t="s">
        <v>48</v>
      </c>
      <c r="L42" s="12"/>
    </row>
    <row r="43" ht="14.25" customHeight="1">
      <c r="A43" s="56" t="s">
        <v>49</v>
      </c>
      <c r="B43" s="107">
        <v>-0.97</v>
      </c>
      <c r="C43" s="108">
        <v>-0.31</v>
      </c>
      <c r="E43" s="9"/>
      <c r="F43" s="10" t="str">
        <f t="shared" ref="F43:G43" si="42">IFS(B43=0, "No effect", B43&gt;0, "stabilizer", B43&lt;0, "unstabilizer")
</f>
        <v>unstabilizer</v>
      </c>
      <c r="G43" s="11" t="str">
        <f t="shared" si="42"/>
        <v>unstabilizer</v>
      </c>
      <c r="H43" s="43"/>
      <c r="I43" s="40"/>
      <c r="K43" s="59" t="s">
        <v>49</v>
      </c>
      <c r="L43" s="17"/>
    </row>
    <row r="44" ht="14.25" customHeight="1">
      <c r="A44" s="53" t="s">
        <v>50</v>
      </c>
      <c r="B44" s="109">
        <v>-1.15</v>
      </c>
      <c r="C44" s="110">
        <v>-1.2</v>
      </c>
      <c r="E44" s="9"/>
      <c r="F44" s="10" t="str">
        <f t="shared" ref="F44:G44" si="43">IFS(B44=0, "No effect", B44&gt;0, "stabilizer", B44&lt;0, "unstabilizer")
</f>
        <v>unstabilizer</v>
      </c>
      <c r="G44" s="11" t="str">
        <f t="shared" si="43"/>
        <v>unstabilizer</v>
      </c>
      <c r="H44" s="39"/>
      <c r="I44" s="40"/>
      <c r="K44" s="53" t="s">
        <v>50</v>
      </c>
      <c r="L44" s="12"/>
    </row>
    <row r="45" ht="14.25" customHeight="1">
      <c r="A45" s="56" t="s">
        <v>51</v>
      </c>
      <c r="B45" s="111">
        <v>-0.34</v>
      </c>
      <c r="C45" s="112">
        <v>-0.38</v>
      </c>
      <c r="E45" s="9"/>
      <c r="F45" s="10" t="str">
        <f t="shared" ref="F45:G45" si="44">IFS(B45=0, "No effect", B45&gt;0, "stabilizer", B45&lt;0, "unstabilizer")
</f>
        <v>unstabilizer</v>
      </c>
      <c r="G45" s="11" t="str">
        <f t="shared" si="44"/>
        <v>unstabilizer</v>
      </c>
      <c r="H45" s="43"/>
      <c r="I45" s="40"/>
      <c r="K45" s="59" t="s">
        <v>51</v>
      </c>
      <c r="L45" s="17"/>
    </row>
    <row r="46" ht="14.25" customHeight="1">
      <c r="A46" s="53" t="s">
        <v>52</v>
      </c>
      <c r="B46" s="113">
        <v>-0.42</v>
      </c>
      <c r="C46" s="114">
        <v>-0.11</v>
      </c>
      <c r="E46" s="9"/>
      <c r="F46" s="10" t="str">
        <f t="shared" ref="F46:G46" si="45">IFS(B46=0, "No effect", B46&gt;0, "stabilizer", B46&lt;0, "unstabilizer")
</f>
        <v>unstabilizer</v>
      </c>
      <c r="G46" s="11" t="str">
        <f t="shared" si="45"/>
        <v>unstabilizer</v>
      </c>
      <c r="H46" s="39"/>
      <c r="I46" s="40"/>
      <c r="K46" s="53" t="s">
        <v>52</v>
      </c>
      <c r="L46" s="12"/>
    </row>
    <row r="47" ht="14.25" customHeight="1">
      <c r="A47" s="56" t="s">
        <v>53</v>
      </c>
      <c r="B47" s="115">
        <v>-2.44</v>
      </c>
      <c r="C47" s="116">
        <v>-1.52</v>
      </c>
      <c r="E47" s="9"/>
      <c r="F47" s="10" t="str">
        <f t="shared" ref="F47:G47" si="46">IFS(B47=0, "No effect", B47&gt;0, "stabilizer", B47&lt;0, "unstabilizer")
</f>
        <v>unstabilizer</v>
      </c>
      <c r="G47" s="11" t="str">
        <f t="shared" si="46"/>
        <v>unstabilizer</v>
      </c>
      <c r="H47" s="43"/>
      <c r="I47" s="40"/>
      <c r="K47" s="59" t="s">
        <v>53</v>
      </c>
      <c r="L47" s="17"/>
    </row>
    <row r="48" ht="14.25" customHeight="1">
      <c r="A48" s="53" t="s">
        <v>54</v>
      </c>
      <c r="B48" s="76">
        <v>-0.27</v>
      </c>
      <c r="C48" s="117">
        <v>-0.09</v>
      </c>
      <c r="E48" s="9"/>
      <c r="F48" s="10" t="str">
        <f t="shared" ref="F48:G48" si="47">IFS(B48=0, "No effect", B48&gt;0, "stabilizer", B48&lt;0, "unstabilizer")
</f>
        <v>unstabilizer</v>
      </c>
      <c r="G48" s="11" t="str">
        <f t="shared" si="47"/>
        <v>unstabilizer</v>
      </c>
      <c r="H48" s="39"/>
      <c r="I48" s="40"/>
      <c r="K48" s="53" t="s">
        <v>54</v>
      </c>
      <c r="L48" s="12"/>
    </row>
    <row r="49" ht="14.25" customHeight="1">
      <c r="A49" s="56" t="s">
        <v>55</v>
      </c>
      <c r="B49" s="118">
        <v>-1.55</v>
      </c>
      <c r="C49" s="119">
        <v>-1.06</v>
      </c>
      <c r="E49" s="9"/>
      <c r="F49" s="10" t="str">
        <f t="shared" ref="F49:G49" si="48">IFS(B49=0, "No effect", B49&gt;0, "stabilizer", B49&lt;0, "unstabilizer")
</f>
        <v>unstabilizer</v>
      </c>
      <c r="G49" s="11" t="str">
        <f t="shared" si="48"/>
        <v>unstabilizer</v>
      </c>
      <c r="H49" s="43"/>
      <c r="I49" s="40"/>
      <c r="K49" s="59" t="s">
        <v>55</v>
      </c>
      <c r="L49" s="17"/>
    </row>
    <row r="50" ht="14.25" customHeight="1">
      <c r="A50" s="53" t="s">
        <v>56</v>
      </c>
      <c r="B50" s="120">
        <v>-0.3</v>
      </c>
      <c r="C50" s="99">
        <v>-0.69</v>
      </c>
      <c r="E50" s="9"/>
      <c r="F50" s="10" t="str">
        <f t="shared" ref="F50:G50" si="49">IFS(B50=0, "No effect", B50&gt;0, "stabilizer", B50&lt;0, "unstabilizer")
</f>
        <v>unstabilizer</v>
      </c>
      <c r="G50" s="11" t="str">
        <f t="shared" si="49"/>
        <v>unstabilizer</v>
      </c>
      <c r="H50" s="39"/>
      <c r="I50" s="40"/>
      <c r="K50" s="53" t="s">
        <v>56</v>
      </c>
      <c r="L50" s="12"/>
    </row>
    <row r="51" ht="14.25" customHeight="1">
      <c r="A51" s="56" t="s">
        <v>57</v>
      </c>
      <c r="B51" s="76">
        <v>-0.27</v>
      </c>
      <c r="C51" s="121">
        <v>-0.87</v>
      </c>
      <c r="E51" s="9"/>
      <c r="F51" s="10" t="str">
        <f t="shared" ref="F51:G51" si="50">IFS(B51=0, "No effect", B51&gt;0, "stabilizer", B51&lt;0, "unstabilizer")
</f>
        <v>unstabilizer</v>
      </c>
      <c r="G51" s="11" t="str">
        <f t="shared" si="50"/>
        <v>unstabilizer</v>
      </c>
      <c r="H51" s="43"/>
      <c r="I51" s="40"/>
      <c r="K51" s="59" t="s">
        <v>57</v>
      </c>
      <c r="L51" s="17"/>
    </row>
    <row r="52" ht="14.25" customHeight="1">
      <c r="A52" s="53" t="s">
        <v>58</v>
      </c>
      <c r="B52" s="122">
        <v>-2.73</v>
      </c>
      <c r="C52" s="123">
        <v>-1.68</v>
      </c>
      <c r="E52" s="9"/>
      <c r="F52" s="10" t="str">
        <f t="shared" ref="F52:G52" si="51">IFS(B52=0, "No effect", B52&gt;0, "stabilizer", B52&lt;0, "unstabilizer")
</f>
        <v>unstabilizer</v>
      </c>
      <c r="G52" s="11" t="str">
        <f t="shared" si="51"/>
        <v>unstabilizer</v>
      </c>
      <c r="H52" s="39"/>
      <c r="I52" s="40"/>
      <c r="K52" s="53" t="s">
        <v>58</v>
      </c>
      <c r="L52" s="12"/>
    </row>
    <row r="53" ht="14.25" customHeight="1">
      <c r="A53" s="56" t="s">
        <v>59</v>
      </c>
      <c r="B53" s="124">
        <v>0.44</v>
      </c>
      <c r="C53" s="125">
        <v>0.06</v>
      </c>
      <c r="E53" s="9"/>
      <c r="F53" s="24" t="str">
        <f t="shared" ref="F53:G53" si="52">IFS(B53=0, "No effect", B53&gt;0, "stabilizer", B53&lt;0, "unstabilizer")
</f>
        <v>stabilizer</v>
      </c>
      <c r="G53" s="34" t="str">
        <f t="shared" si="52"/>
        <v>stabilizer</v>
      </c>
      <c r="H53" s="43"/>
      <c r="I53" s="40"/>
      <c r="K53" s="59" t="s">
        <v>59</v>
      </c>
      <c r="L53" s="17"/>
    </row>
    <row r="54" ht="14.25" customHeight="1">
      <c r="A54" s="53" t="s">
        <v>60</v>
      </c>
      <c r="B54" s="126">
        <v>-0.12</v>
      </c>
      <c r="C54" s="91">
        <v>-0.12</v>
      </c>
      <c r="E54" s="9"/>
      <c r="F54" s="10" t="str">
        <f t="shared" ref="F54:G54" si="53">IFS(B54=0, "No effect", B54&gt;0, "stabilizer", B54&lt;0, "unstabilizer")
</f>
        <v>unstabilizer</v>
      </c>
      <c r="G54" s="11" t="str">
        <f t="shared" si="53"/>
        <v>unstabilizer</v>
      </c>
      <c r="H54" s="39"/>
      <c r="I54" s="40"/>
      <c r="K54" s="53" t="s">
        <v>60</v>
      </c>
      <c r="L54" s="12"/>
    </row>
    <row r="55" ht="14.25" customHeight="1">
      <c r="A55" s="56" t="s">
        <v>61</v>
      </c>
      <c r="B55" s="127">
        <v>-0.01</v>
      </c>
      <c r="C55" s="128">
        <v>-0.14</v>
      </c>
      <c r="E55" s="9"/>
      <c r="F55" s="10" t="str">
        <f t="shared" ref="F55:G55" si="54">IFS(B55=0, "No effect", B55&gt;0, "stabilizer", B55&lt;0, "unstabilizer")
</f>
        <v>unstabilizer</v>
      </c>
      <c r="G55" s="11" t="str">
        <f t="shared" si="54"/>
        <v>unstabilizer</v>
      </c>
      <c r="H55" s="43"/>
      <c r="I55" s="40"/>
      <c r="K55" s="59" t="s">
        <v>61</v>
      </c>
      <c r="L55" s="17"/>
    </row>
    <row r="56" ht="14.25" customHeight="1">
      <c r="A56" s="53" t="s">
        <v>62</v>
      </c>
      <c r="B56" s="129">
        <v>-1.32</v>
      </c>
      <c r="C56" s="130">
        <v>-1.42</v>
      </c>
      <c r="E56" s="9"/>
      <c r="F56" s="10" t="str">
        <f t="shared" ref="F56:G56" si="55">IFS(B56=0, "No effect", B56&gt;0, "stabilizer", B56&lt;0, "unstabilizer")
</f>
        <v>unstabilizer</v>
      </c>
      <c r="G56" s="11" t="str">
        <f t="shared" si="55"/>
        <v>unstabilizer</v>
      </c>
      <c r="H56" s="39"/>
      <c r="I56" s="40"/>
      <c r="K56" s="53" t="s">
        <v>62</v>
      </c>
      <c r="L56" s="12"/>
    </row>
    <row r="57" ht="14.25" customHeight="1">
      <c r="A57" s="56" t="s">
        <v>63</v>
      </c>
      <c r="B57" s="105">
        <v>-0.59</v>
      </c>
      <c r="C57" s="131">
        <v>-0.78</v>
      </c>
      <c r="E57" s="9"/>
      <c r="F57" s="10" t="str">
        <f t="shared" ref="F57:G57" si="56">IFS(B57=0, "No effect", B57&gt;0, "stabilizer", B57&lt;0, "unstabilizer")
</f>
        <v>unstabilizer</v>
      </c>
      <c r="G57" s="11" t="str">
        <f t="shared" si="56"/>
        <v>unstabilizer</v>
      </c>
      <c r="H57" s="43"/>
      <c r="I57" s="40"/>
      <c r="K57" s="59" t="s">
        <v>63</v>
      </c>
      <c r="L57" s="17"/>
    </row>
    <row r="58" ht="14.25" customHeight="1">
      <c r="A58" s="53" t="s">
        <v>64</v>
      </c>
      <c r="B58" s="132">
        <v>-1.21</v>
      </c>
      <c r="C58" s="121">
        <v>-0.88</v>
      </c>
      <c r="E58" s="9"/>
      <c r="F58" s="10" t="str">
        <f t="shared" ref="F58:G58" si="57">IFS(B58=0, "No effect", B58&gt;0, "stabilizer", B58&lt;0, "unstabilizer")
</f>
        <v>unstabilizer</v>
      </c>
      <c r="G58" s="11" t="str">
        <f t="shared" si="57"/>
        <v>unstabilizer</v>
      </c>
      <c r="H58" s="39"/>
      <c r="I58" s="40"/>
      <c r="K58" s="53" t="s">
        <v>64</v>
      </c>
      <c r="L58" s="12"/>
    </row>
    <row r="59" ht="14.25" customHeight="1">
      <c r="A59" s="56" t="s">
        <v>65</v>
      </c>
      <c r="B59" s="133">
        <v>-0.76</v>
      </c>
      <c r="C59" s="134">
        <v>-1.04</v>
      </c>
      <c r="E59" s="9"/>
      <c r="F59" s="10" t="str">
        <f t="shared" ref="F59:G59" si="58">IFS(B59=0, "No effect", B59&gt;0, "stabilizer", B59&lt;0, "unstabilizer")
</f>
        <v>unstabilizer</v>
      </c>
      <c r="G59" s="11" t="str">
        <f t="shared" si="58"/>
        <v>unstabilizer</v>
      </c>
      <c r="H59" s="43"/>
      <c r="I59" s="40"/>
      <c r="K59" s="59" t="s">
        <v>65</v>
      </c>
      <c r="L59" s="17"/>
    </row>
    <row r="60" ht="14.25" customHeight="1">
      <c r="A60" s="53" t="s">
        <v>66</v>
      </c>
      <c r="B60" s="135">
        <v>-3.78</v>
      </c>
      <c r="C60" s="136">
        <v>-3.12</v>
      </c>
      <c r="E60" s="9"/>
      <c r="F60" s="10" t="str">
        <f t="shared" ref="F60:G60" si="59">IFS(B60=0, "No effect", B60&gt;0, "stabilizer", B60&lt;0, "unstabilizer")
</f>
        <v>unstabilizer</v>
      </c>
      <c r="G60" s="11" t="str">
        <f t="shared" si="59"/>
        <v>unstabilizer</v>
      </c>
      <c r="H60" s="39"/>
      <c r="I60" s="40"/>
      <c r="K60" s="53" t="s">
        <v>66</v>
      </c>
      <c r="L60" s="12"/>
    </row>
    <row r="61" ht="14.25" customHeight="1">
      <c r="A61" s="56" t="s">
        <v>67</v>
      </c>
      <c r="B61" s="137">
        <v>-0.24</v>
      </c>
      <c r="C61" s="138">
        <v>-0.33</v>
      </c>
      <c r="E61" s="9"/>
      <c r="F61" s="10" t="str">
        <f t="shared" ref="F61:G61" si="60">IFS(B61=0, "No effect", B61&gt;0, "stabilizer", B61&lt;0, "unstabilizer")
</f>
        <v>unstabilizer</v>
      </c>
      <c r="G61" s="11" t="str">
        <f t="shared" si="60"/>
        <v>unstabilizer</v>
      </c>
      <c r="H61" s="43"/>
      <c r="I61" s="40"/>
      <c r="K61" s="59" t="s">
        <v>67</v>
      </c>
      <c r="L61" s="17"/>
    </row>
    <row r="62" ht="14.25" customHeight="1">
      <c r="A62" s="53" t="s">
        <v>68</v>
      </c>
      <c r="B62" s="139">
        <v>-0.86</v>
      </c>
      <c r="C62" s="140">
        <v>-1.09</v>
      </c>
      <c r="E62" s="9"/>
      <c r="F62" s="10" t="str">
        <f t="shared" ref="F62:G62" si="61">IFS(B62=0, "No effect", B62&gt;0, "stabilizer", B62&lt;0, "unstabilizer")
</f>
        <v>unstabilizer</v>
      </c>
      <c r="G62" s="11" t="str">
        <f t="shared" si="61"/>
        <v>unstabilizer</v>
      </c>
      <c r="H62" s="39"/>
      <c r="I62" s="40"/>
      <c r="K62" s="53" t="s">
        <v>68</v>
      </c>
      <c r="L62" s="12"/>
    </row>
    <row r="63" ht="14.25" customHeight="1">
      <c r="A63" s="56" t="s">
        <v>69</v>
      </c>
      <c r="B63" s="141">
        <v>-2.49</v>
      </c>
      <c r="C63" s="142">
        <v>-2.29</v>
      </c>
      <c r="E63" s="9"/>
      <c r="F63" s="10" t="str">
        <f t="shared" ref="F63:G63" si="62">IFS(B63=0, "No effect", B63&gt;0, "stabilizer", B63&lt;0, "unstabilizer")
</f>
        <v>unstabilizer</v>
      </c>
      <c r="G63" s="11" t="str">
        <f t="shared" si="62"/>
        <v>unstabilizer</v>
      </c>
      <c r="H63" s="43"/>
      <c r="I63" s="40"/>
      <c r="K63" s="59" t="s">
        <v>69</v>
      </c>
      <c r="L63" s="17"/>
    </row>
    <row r="64" ht="14.25" customHeight="1">
      <c r="A64" s="53" t="s">
        <v>70</v>
      </c>
      <c r="B64" s="143">
        <v>-0.11</v>
      </c>
      <c r="C64" s="144">
        <v>-0.08</v>
      </c>
      <c r="E64" s="9"/>
      <c r="F64" s="10" t="str">
        <f t="shared" ref="F64:G64" si="63">IFS(B64=0, "No effect", B64&gt;0, "stabilizer", B64&lt;0, "unstabilizer")
</f>
        <v>unstabilizer</v>
      </c>
      <c r="G64" s="11" t="str">
        <f t="shared" si="63"/>
        <v>unstabilizer</v>
      </c>
      <c r="H64" s="39"/>
      <c r="I64" s="40"/>
      <c r="K64" s="53" t="s">
        <v>70</v>
      </c>
      <c r="L64" s="12"/>
    </row>
    <row r="65" ht="14.25" customHeight="1">
      <c r="A65" s="56" t="s">
        <v>71</v>
      </c>
      <c r="B65" s="145">
        <v>0.69</v>
      </c>
      <c r="C65" s="146">
        <v>-0.73</v>
      </c>
      <c r="E65" s="9"/>
      <c r="F65" s="24" t="str">
        <f t="shared" ref="F65:G65" si="64">IFS(B65=0, "No effect", B65&gt;0, "stabilizer", B65&lt;0, "unstabilizer")
</f>
        <v>stabilizer</v>
      </c>
      <c r="G65" s="11" t="str">
        <f t="shared" si="64"/>
        <v>unstabilizer</v>
      </c>
      <c r="H65" s="43" t="s">
        <v>71</v>
      </c>
      <c r="I65" s="40"/>
      <c r="K65" s="59" t="s">
        <v>71</v>
      </c>
      <c r="L65" s="17"/>
    </row>
    <row r="66" ht="14.25" customHeight="1">
      <c r="A66" s="53" t="s">
        <v>72</v>
      </c>
      <c r="B66" s="147">
        <v>-0.92</v>
      </c>
      <c r="C66" s="148">
        <v>-0.74</v>
      </c>
      <c r="E66" s="9"/>
      <c r="F66" s="10" t="str">
        <f t="shared" ref="F66:G66" si="65">IFS(B66=0, "No effect", B66&gt;0, "stabilizer", B66&lt;0, "unstabilizer")
</f>
        <v>unstabilizer</v>
      </c>
      <c r="G66" s="11" t="str">
        <f t="shared" si="65"/>
        <v>unstabilizer</v>
      </c>
      <c r="H66" s="39"/>
      <c r="I66" s="40"/>
      <c r="K66" s="53" t="s">
        <v>72</v>
      </c>
      <c r="L66" s="12"/>
    </row>
    <row r="67" ht="14.25" customHeight="1">
      <c r="A67" s="56" t="s">
        <v>73</v>
      </c>
      <c r="B67" s="149">
        <v>-0.23</v>
      </c>
      <c r="C67" s="150">
        <v>-0.1</v>
      </c>
      <c r="E67" s="9"/>
      <c r="F67" s="10" t="str">
        <f t="shared" ref="F67:G67" si="66">IFS(B67=0, "No effect", B67&gt;0, "stabilizer", B67&lt;0, "unstabilizer")
</f>
        <v>unstabilizer</v>
      </c>
      <c r="G67" s="11" t="str">
        <f t="shared" si="66"/>
        <v>unstabilizer</v>
      </c>
      <c r="H67" s="43"/>
      <c r="I67" s="40"/>
      <c r="K67" s="59" t="s">
        <v>73</v>
      </c>
      <c r="L67" s="17"/>
    </row>
    <row r="68" ht="14.25" customHeight="1">
      <c r="A68" s="53" t="s">
        <v>74</v>
      </c>
      <c r="B68" s="151">
        <v>0.67</v>
      </c>
      <c r="C68" s="152">
        <v>0.31</v>
      </c>
      <c r="E68" s="9"/>
      <c r="F68" s="24" t="str">
        <f t="shared" ref="F68:G68" si="67">IFS(B68=0, "No effect", B68&gt;0, "stabilizer", B68&lt;0, "unstabilizer")
</f>
        <v>stabilizer</v>
      </c>
      <c r="G68" s="34" t="str">
        <f t="shared" si="67"/>
        <v>stabilizer</v>
      </c>
      <c r="H68" s="39"/>
      <c r="I68" s="40"/>
      <c r="K68" s="53" t="s">
        <v>74</v>
      </c>
      <c r="L68" s="12"/>
    </row>
    <row r="69" ht="14.25" customHeight="1">
      <c r="A69" s="56" t="s">
        <v>75</v>
      </c>
      <c r="B69" s="153">
        <v>0.16</v>
      </c>
      <c r="C69" s="154">
        <v>-0.32</v>
      </c>
      <c r="E69" s="9"/>
      <c r="F69" s="24" t="str">
        <f t="shared" ref="F69:G69" si="68">IFS(B69=0, "No effect", B69&gt;0, "stabilizer", B69&lt;0, "unstabilizer")
</f>
        <v>stabilizer</v>
      </c>
      <c r="G69" s="11" t="str">
        <f t="shared" si="68"/>
        <v>unstabilizer</v>
      </c>
      <c r="H69" s="43" t="s">
        <v>75</v>
      </c>
      <c r="I69" s="40"/>
      <c r="K69" s="59" t="s">
        <v>75</v>
      </c>
      <c r="L69" s="17"/>
    </row>
    <row r="70" ht="14.25" customHeight="1">
      <c r="A70" s="53" t="s">
        <v>76</v>
      </c>
      <c r="B70" s="155">
        <v>-0.64</v>
      </c>
      <c r="C70" s="156">
        <v>0.13</v>
      </c>
      <c r="E70" s="9"/>
      <c r="F70" s="10" t="str">
        <f t="shared" ref="F70:G70" si="69">IFS(B70=0, "No effect", B70&gt;0, "stabilizer", B70&lt;0, "unstabilizer")
</f>
        <v>unstabilizer</v>
      </c>
      <c r="G70" s="34" t="str">
        <f t="shared" si="69"/>
        <v>stabilizer</v>
      </c>
      <c r="H70" s="39" t="s">
        <v>76</v>
      </c>
      <c r="I70" s="40"/>
      <c r="K70" s="53" t="s">
        <v>76</v>
      </c>
      <c r="L70" s="12"/>
    </row>
    <row r="71" ht="14.25" customHeight="1">
      <c r="A71" s="56" t="s">
        <v>77</v>
      </c>
      <c r="B71" s="115">
        <v>-2.44</v>
      </c>
      <c r="C71" s="157">
        <v>-1.48</v>
      </c>
      <c r="E71" s="9"/>
      <c r="F71" s="10" t="str">
        <f t="shared" ref="F71:G71" si="70">IFS(B71=0, "No effect", B71&gt;0, "stabilizer", B71&lt;0, "unstabilizer")
</f>
        <v>unstabilizer</v>
      </c>
      <c r="G71" s="11" t="str">
        <f t="shared" si="70"/>
        <v>unstabilizer</v>
      </c>
      <c r="H71" s="43"/>
      <c r="I71" s="40"/>
      <c r="K71" s="59" t="s">
        <v>77</v>
      </c>
      <c r="L71" s="17"/>
    </row>
    <row r="72" ht="14.25" customHeight="1">
      <c r="A72" s="53" t="s">
        <v>78</v>
      </c>
      <c r="B72" s="158">
        <v>-0.21</v>
      </c>
      <c r="C72" s="117">
        <v>-0.09</v>
      </c>
      <c r="E72" s="9"/>
      <c r="F72" s="10" t="str">
        <f t="shared" ref="F72:G72" si="71">IFS(B72=0, "No effect", B72&gt;0, "stabilizer", B72&lt;0, "unstabilizer")
</f>
        <v>unstabilizer</v>
      </c>
      <c r="G72" s="11" t="str">
        <f t="shared" si="71"/>
        <v>unstabilizer</v>
      </c>
      <c r="H72" s="39"/>
      <c r="I72" s="40"/>
      <c r="K72" s="53" t="s">
        <v>78</v>
      </c>
      <c r="L72" s="12"/>
    </row>
    <row r="73" ht="14.25" customHeight="1">
      <c r="A73" s="56" t="s">
        <v>79</v>
      </c>
      <c r="B73" s="111">
        <v>-0.34</v>
      </c>
      <c r="C73" s="159">
        <v>-0.47</v>
      </c>
      <c r="E73" s="9"/>
      <c r="F73" s="10" t="str">
        <f t="shared" ref="F73:G73" si="72">IFS(B73=0, "No effect", B73&gt;0, "stabilizer", B73&lt;0, "unstabilizer")
</f>
        <v>unstabilizer</v>
      </c>
      <c r="G73" s="11" t="str">
        <f t="shared" si="72"/>
        <v>unstabilizer</v>
      </c>
      <c r="H73" s="43"/>
      <c r="I73" s="40"/>
      <c r="K73" s="59" t="s">
        <v>79</v>
      </c>
      <c r="L73" s="17"/>
    </row>
    <row r="74" ht="14.25" customHeight="1">
      <c r="A74" s="53" t="s">
        <v>80</v>
      </c>
      <c r="B74" s="153">
        <v>0.16</v>
      </c>
      <c r="C74" s="97">
        <v>-0.46</v>
      </c>
      <c r="E74" s="9"/>
      <c r="F74" s="24" t="str">
        <f t="shared" ref="F74:G74" si="73">IFS(B74=0, "No effect", B74&gt;0, "stabilizer", B74&lt;0, "unstabilizer")
</f>
        <v>stabilizer</v>
      </c>
      <c r="G74" s="11" t="str">
        <f t="shared" si="73"/>
        <v>unstabilizer</v>
      </c>
      <c r="H74" s="39"/>
      <c r="I74" s="40"/>
      <c r="K74" s="53" t="s">
        <v>80</v>
      </c>
      <c r="L74" s="12"/>
    </row>
    <row r="75" ht="14.25" customHeight="1">
      <c r="A75" s="56" t="s">
        <v>81</v>
      </c>
      <c r="B75" s="160">
        <v>-0.47</v>
      </c>
      <c r="C75" s="161">
        <v>0.03</v>
      </c>
      <c r="E75" s="9"/>
      <c r="F75" s="10" t="str">
        <f t="shared" ref="F75:G75" si="74">IFS(B75=0, "No effect", B75&gt;0, "stabilizer", B75&lt;0, "unstabilizer")
</f>
        <v>unstabilizer</v>
      </c>
      <c r="G75" s="34" t="str">
        <f t="shared" si="74"/>
        <v>stabilizer</v>
      </c>
      <c r="H75" s="162" t="s">
        <v>81</v>
      </c>
      <c r="I75" s="9"/>
      <c r="K75" s="59" t="s">
        <v>81</v>
      </c>
      <c r="L75" s="17"/>
    </row>
    <row r="76" ht="14.25" customHeight="1">
      <c r="A76" s="53" t="s">
        <v>82</v>
      </c>
      <c r="B76" s="163">
        <v>-2.81</v>
      </c>
      <c r="C76" s="164">
        <v>0.32</v>
      </c>
      <c r="E76" s="9"/>
      <c r="F76" s="10" t="str">
        <f t="shared" ref="F76:G76" si="75">IFS(B76=0, "No effect", B76&gt;0, "stabilizer", B76&lt;0, "unstabilizer")
</f>
        <v>unstabilizer</v>
      </c>
      <c r="G76" s="34" t="str">
        <f t="shared" si="75"/>
        <v>stabilizer</v>
      </c>
      <c r="H76" s="69" t="s">
        <v>82</v>
      </c>
      <c r="I76" s="9"/>
      <c r="K76" s="53" t="s">
        <v>82</v>
      </c>
      <c r="L76" s="12"/>
    </row>
    <row r="77" ht="14.25" customHeight="1">
      <c r="A77" s="56" t="s">
        <v>83</v>
      </c>
      <c r="B77" s="165">
        <v>-1.51</v>
      </c>
      <c r="C77" s="166">
        <v>-0.83</v>
      </c>
      <c r="E77" s="9"/>
      <c r="F77" s="10" t="str">
        <f t="shared" ref="F77:G77" si="76">IFS(B77=0, "No effect", B77&gt;0, "stabilizer", B77&lt;0, "unstabilizer")
</f>
        <v>unstabilizer</v>
      </c>
      <c r="G77" s="11" t="str">
        <f t="shared" si="76"/>
        <v>unstabilizer</v>
      </c>
      <c r="H77" s="43"/>
      <c r="I77" s="40"/>
      <c r="K77" s="59" t="s">
        <v>83</v>
      </c>
      <c r="L77" s="17"/>
    </row>
    <row r="78" ht="14.25" customHeight="1">
      <c r="A78" s="53" t="s">
        <v>84</v>
      </c>
      <c r="B78" s="167">
        <v>-1.57</v>
      </c>
      <c r="C78" s="121">
        <v>-0.88</v>
      </c>
      <c r="E78" s="9"/>
      <c r="F78" s="10" t="str">
        <f t="shared" ref="F78:G78" si="77">IFS(B78=0, "No effect", B78&gt;0, "stabilizer", B78&lt;0, "unstabilizer")
</f>
        <v>unstabilizer</v>
      </c>
      <c r="G78" s="11" t="str">
        <f t="shared" si="77"/>
        <v>unstabilizer</v>
      </c>
      <c r="H78" s="39"/>
      <c r="I78" s="40"/>
      <c r="K78" s="53" t="s">
        <v>84</v>
      </c>
      <c r="L78" s="12"/>
    </row>
    <row r="79" ht="14.25" customHeight="1">
      <c r="A79" s="56" t="s">
        <v>85</v>
      </c>
      <c r="B79" s="168">
        <v>0.33</v>
      </c>
      <c r="C79" s="169">
        <v>0.47</v>
      </c>
      <c r="E79" s="9"/>
      <c r="F79" s="24" t="str">
        <f t="shared" ref="F79:G79" si="78">IFS(B79=0, "No effect", B79&gt;0, "stabilizer", B79&lt;0, "unstabilizer")
</f>
        <v>stabilizer</v>
      </c>
      <c r="G79" s="34" t="str">
        <f t="shared" si="78"/>
        <v>stabilizer</v>
      </c>
      <c r="H79" s="43"/>
      <c r="I79" s="40"/>
      <c r="K79" s="59" t="s">
        <v>85</v>
      </c>
      <c r="L79" s="17"/>
    </row>
    <row r="80" ht="14.25" customHeight="1">
      <c r="A80" s="53" t="s">
        <v>86</v>
      </c>
      <c r="B80" s="170">
        <v>-1.85</v>
      </c>
      <c r="C80" s="171">
        <v>-0.56</v>
      </c>
      <c r="E80" s="9"/>
      <c r="F80" s="10" t="str">
        <f t="shared" ref="F80:G80" si="79">IFS(B80=0, "No effect", B80&gt;0, "stabilizer", B80&lt;0, "unstabilizer")
</f>
        <v>unstabilizer</v>
      </c>
      <c r="G80" s="11" t="str">
        <f t="shared" si="79"/>
        <v>unstabilizer</v>
      </c>
      <c r="H80" s="39"/>
      <c r="I80" s="40"/>
      <c r="K80" s="53" t="s">
        <v>86</v>
      </c>
      <c r="L80" s="12"/>
    </row>
    <row r="81" ht="14.25" customHeight="1">
      <c r="A81" s="56" t="s">
        <v>87</v>
      </c>
      <c r="B81" s="172">
        <v>-1.3</v>
      </c>
      <c r="C81" s="173">
        <v>-1.67</v>
      </c>
      <c r="E81" s="9"/>
      <c r="F81" s="10" t="str">
        <f t="shared" ref="F81:G81" si="80">IFS(B81=0, "No effect", B81&gt;0, "stabilizer", B81&lt;0, "unstabilizer")
</f>
        <v>unstabilizer</v>
      </c>
      <c r="G81" s="11" t="str">
        <f t="shared" si="80"/>
        <v>unstabilizer</v>
      </c>
      <c r="H81" s="43"/>
      <c r="I81" s="40"/>
      <c r="K81" s="59" t="s">
        <v>87</v>
      </c>
      <c r="L81" s="17"/>
    </row>
    <row r="82" ht="14.25" customHeight="1">
      <c r="A82" s="53" t="s">
        <v>88</v>
      </c>
      <c r="B82" s="174">
        <v>-0.02</v>
      </c>
      <c r="C82" s="175">
        <v>0.0</v>
      </c>
      <c r="E82" s="9"/>
      <c r="F82" s="10" t="str">
        <f t="shared" ref="F82:G82" si="81">IFS(B82=0, "No effect", B82&gt;0, "stabilizer", B82&lt;0, "unstabilizer")
</f>
        <v>unstabilizer</v>
      </c>
      <c r="G82" s="176" t="str">
        <f t="shared" si="81"/>
        <v>No effect</v>
      </c>
      <c r="H82" s="69" t="s">
        <v>88</v>
      </c>
      <c r="I82" s="9"/>
      <c r="K82" s="53" t="s">
        <v>88</v>
      </c>
      <c r="L82" s="12"/>
    </row>
    <row r="83" ht="14.25" customHeight="1">
      <c r="A83" s="56" t="s">
        <v>89</v>
      </c>
      <c r="B83" s="177">
        <v>-0.96</v>
      </c>
      <c r="C83" s="178">
        <v>-0.81</v>
      </c>
      <c r="E83" s="9"/>
      <c r="F83" s="10" t="str">
        <f t="shared" ref="F83:G83" si="82">IFS(B83=0, "No effect", B83&gt;0, "stabilizer", B83&lt;0, "unstabilizer")
</f>
        <v>unstabilizer</v>
      </c>
      <c r="G83" s="11" t="str">
        <f t="shared" si="82"/>
        <v>unstabilizer</v>
      </c>
      <c r="H83" s="43"/>
      <c r="I83" s="40"/>
      <c r="K83" s="59" t="s">
        <v>89</v>
      </c>
      <c r="L83" s="17"/>
    </row>
    <row r="84" ht="14.25" customHeight="1">
      <c r="A84" s="53" t="s">
        <v>90</v>
      </c>
      <c r="B84" s="179">
        <v>-0.94</v>
      </c>
      <c r="C84" s="180">
        <v>-0.94</v>
      </c>
      <c r="E84" s="9"/>
      <c r="F84" s="10" t="str">
        <f t="shared" ref="F84:G84" si="83">IFS(B84=0, "No effect", B84&gt;0, "stabilizer", B84&lt;0, "unstabilizer")
</f>
        <v>unstabilizer</v>
      </c>
      <c r="G84" s="11" t="str">
        <f t="shared" si="83"/>
        <v>unstabilizer</v>
      </c>
      <c r="H84" s="39"/>
      <c r="I84" s="40"/>
      <c r="K84" s="53" t="s">
        <v>90</v>
      </c>
      <c r="L84" s="12"/>
    </row>
    <row r="85" ht="14.25" customHeight="1">
      <c r="A85" s="56" t="s">
        <v>91</v>
      </c>
      <c r="B85" s="181">
        <v>-2.58</v>
      </c>
      <c r="C85" s="182">
        <v>-1.73</v>
      </c>
      <c r="E85" s="9"/>
      <c r="F85" s="10" t="str">
        <f t="shared" ref="F85:G85" si="84">IFS(B85=0, "No effect", B85&gt;0, "stabilizer", B85&lt;0, "unstabilizer")
</f>
        <v>unstabilizer</v>
      </c>
      <c r="G85" s="11" t="str">
        <f t="shared" si="84"/>
        <v>unstabilizer</v>
      </c>
      <c r="H85" s="43"/>
      <c r="I85" s="40"/>
      <c r="K85" s="59" t="s">
        <v>91</v>
      </c>
      <c r="L85" s="17"/>
    </row>
    <row r="86" ht="14.25" customHeight="1">
      <c r="A86" s="53" t="s">
        <v>92</v>
      </c>
      <c r="B86" s="183">
        <v>-1.29</v>
      </c>
      <c r="C86" s="104">
        <v>-0.99</v>
      </c>
      <c r="E86" s="9"/>
      <c r="F86" s="10" t="str">
        <f t="shared" ref="F86:G86" si="85">IFS(B86=0, "No effect", B86&gt;0, "stabilizer", B86&lt;0, "unstabilizer")
</f>
        <v>unstabilizer</v>
      </c>
      <c r="G86" s="11" t="str">
        <f t="shared" si="85"/>
        <v>unstabilizer</v>
      </c>
      <c r="H86" s="39"/>
      <c r="I86" s="40"/>
      <c r="K86" s="53" t="s">
        <v>92</v>
      </c>
      <c r="L86" s="12"/>
    </row>
    <row r="87" ht="14.25" customHeight="1">
      <c r="A87" s="56" t="s">
        <v>93</v>
      </c>
      <c r="B87" s="100">
        <v>0.11</v>
      </c>
      <c r="C87" s="184">
        <v>0.05</v>
      </c>
      <c r="E87" s="9"/>
      <c r="F87" s="24" t="str">
        <f t="shared" ref="F87:G87" si="86">IFS(B87=0, "No effect", B87&gt;0, "stabilizer", B87&lt;0, "unstabilizer")
</f>
        <v>stabilizer</v>
      </c>
      <c r="G87" s="34" t="str">
        <f t="shared" si="86"/>
        <v>stabilizer</v>
      </c>
      <c r="H87" s="43"/>
      <c r="I87" s="40"/>
      <c r="K87" s="59" t="s">
        <v>93</v>
      </c>
      <c r="L87" s="17"/>
    </row>
    <row r="88" ht="14.25" customHeight="1">
      <c r="A88" s="53" t="s">
        <v>94</v>
      </c>
      <c r="B88" s="185">
        <v>-0.54</v>
      </c>
      <c r="C88" s="186">
        <v>-1.08</v>
      </c>
      <c r="E88" s="9"/>
      <c r="F88" s="10" t="str">
        <f t="shared" ref="F88:G88" si="87">IFS(B88=0, "No effect", B88&gt;0, "stabilizer", B88&lt;0, "unstabilizer")
</f>
        <v>unstabilizer</v>
      </c>
      <c r="G88" s="11" t="str">
        <f t="shared" si="87"/>
        <v>unstabilizer</v>
      </c>
      <c r="H88" s="39"/>
      <c r="I88" s="40"/>
      <c r="K88" s="53" t="s">
        <v>94</v>
      </c>
      <c r="L88" s="12"/>
    </row>
    <row r="89" ht="14.25" customHeight="1">
      <c r="A89" s="56" t="s">
        <v>95</v>
      </c>
      <c r="B89" s="143">
        <v>-0.11</v>
      </c>
      <c r="C89" s="187">
        <v>-0.4</v>
      </c>
      <c r="E89" s="9"/>
      <c r="F89" s="10" t="str">
        <f t="shared" ref="F89:G89" si="88">IFS(B89=0, "No effect", B89&gt;0, "stabilizer", B89&lt;0, "unstabilizer")
</f>
        <v>unstabilizer</v>
      </c>
      <c r="G89" s="11" t="str">
        <f t="shared" si="88"/>
        <v>unstabilizer</v>
      </c>
      <c r="H89" s="43"/>
      <c r="I89" s="40"/>
      <c r="K89" s="59" t="s">
        <v>95</v>
      </c>
      <c r="L89" s="17"/>
    </row>
    <row r="90" ht="14.25" customHeight="1">
      <c r="A90" s="53" t="s">
        <v>96</v>
      </c>
      <c r="B90" s="188">
        <v>-3.09</v>
      </c>
      <c r="C90" s="110">
        <v>-1.2</v>
      </c>
      <c r="E90" s="9"/>
      <c r="F90" s="10" t="str">
        <f t="shared" ref="F90:G90" si="89">IFS(B90=0, "No effect", B90&gt;0, "stabilizer", B90&lt;0, "unstabilizer")
</f>
        <v>unstabilizer</v>
      </c>
      <c r="G90" s="11" t="str">
        <f t="shared" si="89"/>
        <v>unstabilizer</v>
      </c>
      <c r="H90" s="39"/>
      <c r="I90" s="40"/>
      <c r="K90" s="53" t="s">
        <v>96</v>
      </c>
      <c r="L90" s="12"/>
    </row>
    <row r="91" ht="14.25" customHeight="1">
      <c r="A91" s="56" t="s">
        <v>97</v>
      </c>
      <c r="B91" s="189">
        <v>-1.09</v>
      </c>
      <c r="C91" s="121">
        <v>-0.88</v>
      </c>
      <c r="E91" s="9"/>
      <c r="F91" s="10" t="str">
        <f t="shared" ref="F91:G91" si="90">IFS(B91=0, "No effect", B91&gt;0, "stabilizer", B91&lt;0, "unstabilizer")
</f>
        <v>unstabilizer</v>
      </c>
      <c r="G91" s="11" t="str">
        <f t="shared" si="90"/>
        <v>unstabilizer</v>
      </c>
      <c r="H91" s="43"/>
      <c r="I91" s="40"/>
      <c r="K91" s="59" t="s">
        <v>97</v>
      </c>
      <c r="L91" s="17"/>
    </row>
    <row r="92" ht="14.25" customHeight="1">
      <c r="A92" s="53" t="s">
        <v>98</v>
      </c>
      <c r="B92" s="167">
        <v>-1.56</v>
      </c>
      <c r="C92" s="134">
        <v>-1.05</v>
      </c>
      <c r="E92" s="9"/>
      <c r="F92" s="10" t="str">
        <f t="shared" ref="F92:G92" si="91">IFS(B92=0, "No effect", B92&gt;0, "stabilizer", B92&lt;0, "unstabilizer")
</f>
        <v>unstabilizer</v>
      </c>
      <c r="G92" s="11" t="str">
        <f t="shared" si="91"/>
        <v>unstabilizer</v>
      </c>
      <c r="H92" s="39"/>
      <c r="I92" s="40"/>
      <c r="K92" s="53" t="s">
        <v>98</v>
      </c>
      <c r="L92" s="12"/>
    </row>
    <row r="93" ht="14.25" customHeight="1">
      <c r="A93" s="56" t="s">
        <v>99</v>
      </c>
      <c r="B93" s="190">
        <v>-0.29</v>
      </c>
      <c r="C93" s="191">
        <v>-0.45</v>
      </c>
      <c r="E93" s="9"/>
      <c r="F93" s="10" t="str">
        <f t="shared" ref="F93:G93" si="92">IFS(B93=0, "No effect", B93&gt;0, "stabilizer", B93&lt;0, "unstabilizer")
</f>
        <v>unstabilizer</v>
      </c>
      <c r="G93" s="11" t="str">
        <f t="shared" si="92"/>
        <v>unstabilizer</v>
      </c>
      <c r="H93" s="43"/>
      <c r="I93" s="40"/>
      <c r="K93" s="59" t="s">
        <v>99</v>
      </c>
      <c r="L93" s="17"/>
    </row>
    <row r="94" ht="14.25" customHeight="1">
      <c r="A94" s="53" t="s">
        <v>100</v>
      </c>
      <c r="B94" s="177">
        <v>-0.96</v>
      </c>
      <c r="C94" s="75">
        <v>-1.14</v>
      </c>
      <c r="E94" s="9"/>
      <c r="F94" s="10" t="str">
        <f t="shared" ref="F94:G94" si="93">IFS(B94=0, "No effect", B94&gt;0, "stabilizer", B94&lt;0, "unstabilizer")
</f>
        <v>unstabilizer</v>
      </c>
      <c r="G94" s="11" t="str">
        <f t="shared" si="93"/>
        <v>unstabilizer</v>
      </c>
      <c r="H94" s="39"/>
      <c r="I94" s="40"/>
      <c r="K94" s="53" t="s">
        <v>100</v>
      </c>
      <c r="L94" s="12"/>
    </row>
    <row r="95" ht="14.25" customHeight="1">
      <c r="A95" s="56" t="s">
        <v>101</v>
      </c>
      <c r="B95" s="168">
        <v>0.33</v>
      </c>
      <c r="C95" s="192">
        <v>0.24</v>
      </c>
      <c r="E95" s="9"/>
      <c r="F95" s="24" t="str">
        <f t="shared" ref="F95:G95" si="94">IFS(B95=0, "No effect", B95&gt;0, "stabilizer", B95&lt;0, "unstabilizer")
</f>
        <v>stabilizer</v>
      </c>
      <c r="G95" s="34" t="str">
        <f t="shared" si="94"/>
        <v>stabilizer</v>
      </c>
      <c r="H95" s="43"/>
      <c r="I95" s="40"/>
      <c r="K95" s="59" t="s">
        <v>101</v>
      </c>
      <c r="L95" s="17"/>
    </row>
    <row r="96" ht="14.25" customHeight="1">
      <c r="A96" s="53" t="s">
        <v>102</v>
      </c>
      <c r="B96" s="54">
        <v>-0.48</v>
      </c>
      <c r="C96" s="128">
        <v>-0.14</v>
      </c>
      <c r="E96" s="9"/>
      <c r="F96" s="10" t="str">
        <f t="shared" ref="F96:G96" si="95">IFS(B96=0, "No effect", B96&gt;0, "stabilizer", B96&lt;0, "unstabilizer")
</f>
        <v>unstabilizer</v>
      </c>
      <c r="G96" s="11" t="str">
        <f t="shared" si="95"/>
        <v>unstabilizer</v>
      </c>
      <c r="H96" s="39"/>
      <c r="I96" s="40"/>
      <c r="K96" s="53" t="s">
        <v>102</v>
      </c>
      <c r="L96" s="12"/>
    </row>
    <row r="97" ht="14.25" customHeight="1">
      <c r="A97" s="56" t="s">
        <v>103</v>
      </c>
      <c r="B97" s="137">
        <v>-0.24</v>
      </c>
      <c r="C97" s="193">
        <v>-0.01</v>
      </c>
      <c r="E97" s="9"/>
      <c r="F97" s="10" t="str">
        <f t="shared" ref="F97:G97" si="96">IFS(B97=0, "No effect", B97&gt;0, "stabilizer", B97&lt;0, "unstabilizer")
</f>
        <v>unstabilizer</v>
      </c>
      <c r="G97" s="11" t="str">
        <f t="shared" si="96"/>
        <v>unstabilizer</v>
      </c>
      <c r="H97" s="43"/>
      <c r="I97" s="40"/>
      <c r="K97" s="59" t="s">
        <v>103</v>
      </c>
      <c r="L97" s="17"/>
    </row>
    <row r="98" ht="14.25" customHeight="1">
      <c r="A98" s="53" t="s">
        <v>104</v>
      </c>
      <c r="B98" s="194">
        <v>-1.49</v>
      </c>
      <c r="C98" s="195">
        <v>-0.97</v>
      </c>
      <c r="E98" s="9"/>
      <c r="F98" s="10" t="str">
        <f t="shared" ref="F98:G98" si="97">IFS(B98=0, "No effect", B98&gt;0, "stabilizer", B98&lt;0, "unstabilizer")
</f>
        <v>unstabilizer</v>
      </c>
      <c r="G98" s="11" t="str">
        <f t="shared" si="97"/>
        <v>unstabilizer</v>
      </c>
      <c r="H98" s="39"/>
      <c r="I98" s="40"/>
      <c r="K98" s="53" t="s">
        <v>104</v>
      </c>
      <c r="L98" s="12"/>
    </row>
    <row r="99" ht="14.25" customHeight="1">
      <c r="A99" s="56" t="s">
        <v>105</v>
      </c>
      <c r="B99" s="196">
        <v>-1.47</v>
      </c>
      <c r="C99" s="93">
        <v>-0.91</v>
      </c>
      <c r="E99" s="9"/>
      <c r="F99" s="10" t="str">
        <f t="shared" ref="F99:G99" si="98">IFS(B99=0, "No effect", B99&gt;0, "stabilizer", B99&lt;0, "unstabilizer")
</f>
        <v>unstabilizer</v>
      </c>
      <c r="G99" s="11" t="str">
        <f t="shared" si="98"/>
        <v>unstabilizer</v>
      </c>
      <c r="H99" s="43"/>
      <c r="I99" s="40"/>
      <c r="K99" s="59" t="s">
        <v>105</v>
      </c>
      <c r="L99" s="17"/>
    </row>
    <row r="100" ht="14.25" customHeight="1">
      <c r="A100" s="53" t="s">
        <v>106</v>
      </c>
      <c r="B100" s="197">
        <v>-3.44</v>
      </c>
      <c r="C100" s="198">
        <v>-2.66</v>
      </c>
      <c r="E100" s="9"/>
      <c r="F100" s="10" t="str">
        <f t="shared" ref="F100:G100" si="99">IFS(B100=0, "No effect", B100&gt;0, "stabilizer", B100&lt;0, "unstabilizer")
</f>
        <v>unstabilizer</v>
      </c>
      <c r="G100" s="11" t="str">
        <f t="shared" si="99"/>
        <v>unstabilizer</v>
      </c>
      <c r="H100" s="39"/>
      <c r="I100" s="40"/>
      <c r="K100" s="53" t="s">
        <v>106</v>
      </c>
      <c r="L100" s="12"/>
    </row>
    <row r="101" ht="14.25" customHeight="1">
      <c r="A101" s="56" t="s">
        <v>107</v>
      </c>
      <c r="B101" s="165">
        <v>-1.51</v>
      </c>
      <c r="C101" s="199">
        <v>-1.26</v>
      </c>
      <c r="E101" s="9"/>
      <c r="F101" s="10" t="str">
        <f t="shared" ref="F101:G101" si="100">IFS(B101=0, "No effect", B101&gt;0, "stabilizer", B101&lt;0, "unstabilizer")
</f>
        <v>unstabilizer</v>
      </c>
      <c r="G101" s="11" t="str">
        <f t="shared" si="100"/>
        <v>unstabilizer</v>
      </c>
      <c r="H101" s="43"/>
      <c r="I101" s="40"/>
      <c r="K101" s="59" t="s">
        <v>107</v>
      </c>
      <c r="L101" s="17"/>
    </row>
    <row r="102" ht="14.25" customHeight="1">
      <c r="A102" s="53" t="s">
        <v>108</v>
      </c>
      <c r="B102" s="200">
        <v>-0.45</v>
      </c>
      <c r="C102" s="201">
        <v>-0.59</v>
      </c>
      <c r="E102" s="9"/>
      <c r="F102" s="10" t="str">
        <f t="shared" ref="F102:G102" si="101">IFS(B102=0, "No effect", B102&gt;0, "stabilizer", B102&lt;0, "unstabilizer")
</f>
        <v>unstabilizer</v>
      </c>
      <c r="G102" s="11" t="str">
        <f t="shared" si="101"/>
        <v>unstabilizer</v>
      </c>
      <c r="H102" s="39"/>
      <c r="I102" s="40"/>
      <c r="K102" s="53" t="s">
        <v>108</v>
      </c>
      <c r="L102" s="12"/>
    </row>
    <row r="103" ht="14.25" customHeight="1">
      <c r="A103" s="56" t="s">
        <v>109</v>
      </c>
      <c r="B103" s="202">
        <v>-0.9</v>
      </c>
      <c r="C103" s="121">
        <v>-0.87</v>
      </c>
      <c r="E103" s="9"/>
      <c r="F103" s="10" t="str">
        <f t="shared" ref="F103:G103" si="102">IFS(B103=0, "No effect", B103&gt;0, "stabilizer", B103&lt;0, "unstabilizer")
</f>
        <v>unstabilizer</v>
      </c>
      <c r="G103" s="11" t="str">
        <f t="shared" si="102"/>
        <v>unstabilizer</v>
      </c>
      <c r="H103" s="43"/>
      <c r="I103" s="40"/>
      <c r="K103" s="59" t="s">
        <v>109</v>
      </c>
      <c r="L103" s="17"/>
    </row>
    <row r="104" ht="14.25" customHeight="1">
      <c r="A104" s="53" t="s">
        <v>110</v>
      </c>
      <c r="B104" s="203">
        <v>-0.78</v>
      </c>
      <c r="C104" s="204">
        <v>-1.07</v>
      </c>
      <c r="E104" s="9"/>
      <c r="F104" s="10" t="str">
        <f t="shared" ref="F104:G104" si="103">IFS(B104=0, "No effect", B104&gt;0, "stabilizer", B104&lt;0, "unstabilizer")
</f>
        <v>unstabilizer</v>
      </c>
      <c r="G104" s="11" t="str">
        <f t="shared" si="103"/>
        <v>unstabilizer</v>
      </c>
      <c r="H104" s="39"/>
      <c r="I104" s="40"/>
      <c r="K104" s="53" t="s">
        <v>110</v>
      </c>
      <c r="L104" s="12"/>
    </row>
    <row r="105" ht="14.25" customHeight="1">
      <c r="A105" s="56" t="s">
        <v>111</v>
      </c>
      <c r="B105" s="205">
        <v>0.07</v>
      </c>
      <c r="C105" s="206">
        <v>-0.24</v>
      </c>
      <c r="E105" s="9"/>
      <c r="F105" s="24" t="str">
        <f t="shared" ref="F105:G105" si="104">IFS(B105=0, "No effect", B105&gt;0, "stabilizer", B105&lt;0, "unstabilizer")
</f>
        <v>stabilizer</v>
      </c>
      <c r="G105" s="11" t="str">
        <f t="shared" si="104"/>
        <v>unstabilizer</v>
      </c>
      <c r="H105" s="162" t="s">
        <v>111</v>
      </c>
      <c r="I105" s="9"/>
      <c r="K105" s="59" t="s">
        <v>111</v>
      </c>
      <c r="L105" s="17"/>
    </row>
    <row r="106" ht="14.25" customHeight="1">
      <c r="A106" s="53" t="s">
        <v>112</v>
      </c>
      <c r="B106" s="207">
        <v>1.23</v>
      </c>
      <c r="C106" s="208">
        <v>-1.29</v>
      </c>
      <c r="E106" s="9"/>
      <c r="F106" s="24" t="str">
        <f t="shared" ref="F106:G106" si="105">IFS(B106=0, "No effect", B106&gt;0, "stabilizer", B106&lt;0, "unstabilizer")
</f>
        <v>stabilizer</v>
      </c>
      <c r="G106" s="11" t="str">
        <f t="shared" si="105"/>
        <v>unstabilizer</v>
      </c>
      <c r="H106" s="69" t="s">
        <v>112</v>
      </c>
      <c r="I106" s="9"/>
      <c r="K106" s="53" t="s">
        <v>112</v>
      </c>
      <c r="L106" s="12"/>
    </row>
    <row r="107" ht="14.25" customHeight="1">
      <c r="A107" s="56" t="s">
        <v>113</v>
      </c>
      <c r="B107" s="209">
        <v>0.76</v>
      </c>
      <c r="C107" s="210">
        <v>0.26</v>
      </c>
      <c r="E107" s="9"/>
      <c r="F107" s="24" t="str">
        <f t="shared" ref="F107:G107" si="106">IFS(B107=0, "No effect", B107&gt;0, "stabilizer", B107&lt;0, "unstabilizer")
</f>
        <v>stabilizer</v>
      </c>
      <c r="G107" s="34" t="str">
        <f t="shared" si="106"/>
        <v>stabilizer</v>
      </c>
      <c r="H107" s="43"/>
      <c r="I107" s="40"/>
      <c r="K107" s="59" t="s">
        <v>113</v>
      </c>
      <c r="L107" s="17"/>
    </row>
    <row r="108" ht="14.25" customHeight="1">
      <c r="A108" s="53" t="s">
        <v>114</v>
      </c>
      <c r="B108" s="211">
        <v>0.17</v>
      </c>
      <c r="C108" s="63">
        <v>-0.04</v>
      </c>
      <c r="E108" s="9"/>
      <c r="F108" s="24" t="str">
        <f t="shared" ref="F108:G108" si="107">IFS(B108=0, "No effect", B108&gt;0, "stabilizer", B108&lt;0, "unstabilizer")
</f>
        <v>stabilizer</v>
      </c>
      <c r="G108" s="11" t="str">
        <f t="shared" si="107"/>
        <v>unstabilizer</v>
      </c>
      <c r="H108" s="69" t="s">
        <v>114</v>
      </c>
      <c r="I108" s="9"/>
      <c r="K108" s="53" t="s">
        <v>114</v>
      </c>
      <c r="L108" s="12"/>
    </row>
    <row r="109" ht="14.25" customHeight="1">
      <c r="A109" s="56" t="s">
        <v>115</v>
      </c>
      <c r="B109" s="212">
        <v>1.01</v>
      </c>
      <c r="C109" s="213">
        <v>-0.15</v>
      </c>
      <c r="E109" s="9"/>
      <c r="F109" s="24" t="str">
        <f t="shared" ref="F109:G109" si="108">IFS(B109=0, "No effect", B109&gt;0, "stabilizer", B109&lt;0, "unstabilizer")
</f>
        <v>stabilizer</v>
      </c>
      <c r="G109" s="11" t="str">
        <f t="shared" si="108"/>
        <v>unstabilizer</v>
      </c>
      <c r="H109" s="162" t="s">
        <v>115</v>
      </c>
      <c r="I109" s="9"/>
      <c r="K109" s="59" t="s">
        <v>115</v>
      </c>
      <c r="L109" s="17"/>
    </row>
    <row r="110" ht="14.25" customHeight="1">
      <c r="A110" s="53" t="s">
        <v>116</v>
      </c>
      <c r="B110" s="124">
        <v>0.44</v>
      </c>
      <c r="C110" s="214">
        <v>-0.51</v>
      </c>
      <c r="E110" s="9"/>
      <c r="F110" s="24" t="str">
        <f t="shared" ref="F110:G110" si="109">IFS(B110=0, "No effect", B110&gt;0, "stabilizer", B110&lt;0, "unstabilizer")
</f>
        <v>stabilizer</v>
      </c>
      <c r="G110" s="11" t="str">
        <f t="shared" si="109"/>
        <v>unstabilizer</v>
      </c>
      <c r="H110" s="69" t="s">
        <v>116</v>
      </c>
      <c r="I110" s="9"/>
      <c r="K110" s="53" t="s">
        <v>116</v>
      </c>
      <c r="L110" s="12"/>
    </row>
    <row r="111" ht="14.25" customHeight="1">
      <c r="A111" s="56" t="s">
        <v>117</v>
      </c>
      <c r="B111" s="215">
        <v>-0.25</v>
      </c>
      <c r="C111" s="112">
        <v>-0.38</v>
      </c>
      <c r="E111" s="9"/>
      <c r="F111" s="10" t="str">
        <f t="shared" ref="F111:G111" si="110">IFS(B111=0, "No effect", B111&gt;0, "stabilizer", B111&lt;0, "unstabilizer")
</f>
        <v>unstabilizer</v>
      </c>
      <c r="G111" s="11" t="str">
        <f t="shared" si="110"/>
        <v>unstabilizer</v>
      </c>
      <c r="H111" s="43"/>
      <c r="I111" s="40"/>
      <c r="K111" s="59" t="s">
        <v>117</v>
      </c>
      <c r="L111" s="17"/>
    </row>
    <row r="112" ht="14.25" customHeight="1">
      <c r="A112" s="53" t="s">
        <v>118</v>
      </c>
      <c r="B112" s="216">
        <v>-0.77</v>
      </c>
      <c r="C112" s="150">
        <v>-0.1</v>
      </c>
      <c r="E112" s="9"/>
      <c r="F112" s="10" t="str">
        <f t="shared" ref="F112:G112" si="111">IFS(B112=0, "No effect", B112&gt;0, "stabilizer", B112&lt;0, "unstabilizer")
</f>
        <v>unstabilizer</v>
      </c>
      <c r="G112" s="11" t="str">
        <f t="shared" si="111"/>
        <v>unstabilizer</v>
      </c>
      <c r="H112" s="39"/>
      <c r="I112" s="40"/>
      <c r="K112" s="53" t="s">
        <v>118</v>
      </c>
      <c r="L112" s="12"/>
    </row>
    <row r="113" ht="14.25" customHeight="1">
      <c r="A113" s="56" t="s">
        <v>119</v>
      </c>
      <c r="B113" s="217">
        <v>-2.9</v>
      </c>
      <c r="C113" s="218">
        <v>-2.78</v>
      </c>
      <c r="E113" s="9"/>
      <c r="F113" s="10" t="str">
        <f t="shared" ref="F113:G113" si="112">IFS(B113=0, "No effect", B113&gt;0, "stabilizer", B113&lt;0, "unstabilizer")
</f>
        <v>unstabilizer</v>
      </c>
      <c r="G113" s="11" t="str">
        <f t="shared" si="112"/>
        <v>unstabilizer</v>
      </c>
      <c r="H113" s="43"/>
      <c r="I113" s="40"/>
      <c r="K113" s="59" t="s">
        <v>119</v>
      </c>
      <c r="L113" s="17"/>
    </row>
    <row r="114" ht="14.25" customHeight="1">
      <c r="A114" s="53" t="s">
        <v>120</v>
      </c>
      <c r="B114" s="219">
        <v>0.02</v>
      </c>
      <c r="C114" s="55">
        <v>-0.16</v>
      </c>
      <c r="E114" s="9"/>
      <c r="F114" s="24" t="str">
        <f t="shared" ref="F114:G114" si="113">IFS(B114=0, "No effect", B114&gt;0, "stabilizer", B114&lt;0, "unstabilizer")
</f>
        <v>stabilizer</v>
      </c>
      <c r="G114" s="11" t="str">
        <f t="shared" si="113"/>
        <v>unstabilizer</v>
      </c>
      <c r="H114" s="69" t="s">
        <v>120</v>
      </c>
      <c r="I114" s="9"/>
      <c r="K114" s="53" t="s">
        <v>120</v>
      </c>
      <c r="L114" s="12"/>
    </row>
    <row r="115" ht="14.25" customHeight="1">
      <c r="A115" s="56" t="s">
        <v>121</v>
      </c>
      <c r="B115" s="220">
        <v>-3.46</v>
      </c>
      <c r="C115" s="221">
        <v>-2.75</v>
      </c>
      <c r="E115" s="9"/>
      <c r="F115" s="10" t="str">
        <f t="shared" ref="F115:G115" si="114">IFS(B115=0, "No effect", B115&gt;0, "stabilizer", B115&lt;0, "unstabilizer")
</f>
        <v>unstabilizer</v>
      </c>
      <c r="G115" s="11" t="str">
        <f t="shared" si="114"/>
        <v>unstabilizer</v>
      </c>
      <c r="H115" s="43"/>
      <c r="I115" s="40"/>
      <c r="K115" s="59" t="s">
        <v>121</v>
      </c>
      <c r="L115" s="17"/>
    </row>
    <row r="116" ht="14.25" customHeight="1">
      <c r="A116" s="53" t="s">
        <v>122</v>
      </c>
      <c r="B116" s="222">
        <v>-2.88</v>
      </c>
      <c r="C116" s="223">
        <v>-2.48</v>
      </c>
      <c r="E116" s="9"/>
      <c r="F116" s="10" t="str">
        <f t="shared" ref="F116:G116" si="115">IFS(B116=0, "No effect", B116&gt;0, "stabilizer", B116&lt;0, "unstabilizer")
</f>
        <v>unstabilizer</v>
      </c>
      <c r="G116" s="11" t="str">
        <f t="shared" si="115"/>
        <v>unstabilizer</v>
      </c>
      <c r="H116" s="39"/>
      <c r="I116" s="40"/>
      <c r="K116" s="53" t="s">
        <v>122</v>
      </c>
      <c r="L116" s="12"/>
    </row>
    <row r="117" ht="14.25" customHeight="1">
      <c r="A117" s="56" t="s">
        <v>123</v>
      </c>
      <c r="B117" s="224">
        <v>-2.25</v>
      </c>
      <c r="C117" s="225">
        <v>-0.53</v>
      </c>
      <c r="E117" s="9"/>
      <c r="F117" s="10" t="str">
        <f t="shared" ref="F117:G117" si="116">IFS(B117=0, "No effect", B117&gt;0, "stabilizer", B117&lt;0, "unstabilizer")
</f>
        <v>unstabilizer</v>
      </c>
      <c r="G117" s="11" t="str">
        <f t="shared" si="116"/>
        <v>unstabilizer</v>
      </c>
      <c r="H117" s="43"/>
      <c r="I117" s="40"/>
      <c r="K117" s="59" t="s">
        <v>123</v>
      </c>
      <c r="L117" s="17"/>
    </row>
    <row r="118" ht="14.25" customHeight="1">
      <c r="A118" s="53" t="s">
        <v>124</v>
      </c>
      <c r="B118" s="226">
        <v>-1.66</v>
      </c>
      <c r="C118" s="130">
        <v>-1.42</v>
      </c>
      <c r="E118" s="9"/>
      <c r="F118" s="10" t="str">
        <f t="shared" ref="F118:G118" si="117">IFS(B118=0, "No effect", B118&gt;0, "stabilizer", B118&lt;0, "unstabilizer")
</f>
        <v>unstabilizer</v>
      </c>
      <c r="G118" s="11" t="str">
        <f t="shared" si="117"/>
        <v>unstabilizer</v>
      </c>
      <c r="H118" s="39"/>
      <c r="I118" s="40"/>
      <c r="K118" s="53" t="s">
        <v>124</v>
      </c>
      <c r="L118" s="12"/>
    </row>
    <row r="119" ht="14.25" customHeight="1">
      <c r="A119" s="56" t="s">
        <v>125</v>
      </c>
      <c r="B119" s="227">
        <v>-0.22</v>
      </c>
      <c r="C119" s="50">
        <v>0.04</v>
      </c>
      <c r="E119" s="9"/>
      <c r="F119" s="10" t="str">
        <f t="shared" ref="F119:G119" si="118">IFS(B119=0, "No effect", B119&gt;0, "stabilizer", B119&lt;0, "unstabilizer")
</f>
        <v>unstabilizer</v>
      </c>
      <c r="G119" s="34" t="str">
        <f t="shared" si="118"/>
        <v>stabilizer</v>
      </c>
      <c r="H119" s="162" t="s">
        <v>125</v>
      </c>
      <c r="I119" s="9"/>
      <c r="K119" s="59" t="s">
        <v>125</v>
      </c>
      <c r="L119" s="17"/>
    </row>
    <row r="120" ht="14.25" customHeight="1">
      <c r="A120" s="53" t="s">
        <v>126</v>
      </c>
      <c r="B120" s="228">
        <v>0.91</v>
      </c>
      <c r="C120" s="229">
        <v>0.7</v>
      </c>
      <c r="E120" s="9"/>
      <c r="F120" s="24" t="str">
        <f t="shared" ref="F120:G120" si="119">IFS(B120=0, "No effect", B120&gt;0, "stabilizer", B120&lt;0, "unstabilizer")
</f>
        <v>stabilizer</v>
      </c>
      <c r="G120" s="34" t="str">
        <f t="shared" si="119"/>
        <v>stabilizer</v>
      </c>
      <c r="H120" s="39"/>
      <c r="I120" s="40"/>
      <c r="K120" s="53" t="s">
        <v>126</v>
      </c>
      <c r="L120" s="12"/>
    </row>
    <row r="121" ht="14.25" customHeight="1">
      <c r="A121" s="56" t="s">
        <v>127</v>
      </c>
      <c r="B121" s="230">
        <v>-2.66</v>
      </c>
      <c r="C121" s="231">
        <v>-2.18</v>
      </c>
      <c r="E121" s="9"/>
      <c r="F121" s="10" t="str">
        <f t="shared" ref="F121:G121" si="120">IFS(B121=0, "No effect", B121&gt;0, "stabilizer", B121&lt;0, "unstabilizer")
</f>
        <v>unstabilizer</v>
      </c>
      <c r="G121" s="11" t="str">
        <f t="shared" si="120"/>
        <v>unstabilizer</v>
      </c>
      <c r="H121" s="43"/>
      <c r="I121" s="40"/>
      <c r="K121" s="59" t="s">
        <v>127</v>
      </c>
      <c r="L121" s="17"/>
    </row>
    <row r="122" ht="14.25" customHeight="1">
      <c r="A122" s="53" t="s">
        <v>128</v>
      </c>
      <c r="B122" s="232">
        <v>-0.63</v>
      </c>
      <c r="C122" s="233">
        <v>-0.5</v>
      </c>
      <c r="E122" s="9"/>
      <c r="F122" s="10" t="str">
        <f t="shared" ref="F122:G122" si="121">IFS(B122=0, "No effect", B122&gt;0, "stabilizer", B122&lt;0, "unstabilizer")
</f>
        <v>unstabilizer</v>
      </c>
      <c r="G122" s="11" t="str">
        <f t="shared" si="121"/>
        <v>unstabilizer</v>
      </c>
      <c r="H122" s="39"/>
      <c r="I122" s="40"/>
      <c r="K122" s="53" t="s">
        <v>128</v>
      </c>
      <c r="L122" s="12"/>
    </row>
    <row r="123" ht="14.25" customHeight="1">
      <c r="A123" s="56" t="s">
        <v>129</v>
      </c>
      <c r="B123" s="234">
        <v>-0.28</v>
      </c>
      <c r="C123" s="36">
        <v>-0.49</v>
      </c>
      <c r="E123" s="9"/>
      <c r="F123" s="10" t="str">
        <f t="shared" ref="F123:G123" si="122">IFS(B123=0, "No effect", B123&gt;0, "stabilizer", B123&lt;0, "unstabilizer")
</f>
        <v>unstabilizer</v>
      </c>
      <c r="G123" s="11" t="str">
        <f t="shared" si="122"/>
        <v>unstabilizer</v>
      </c>
      <c r="H123" s="43"/>
      <c r="I123" s="40"/>
      <c r="K123" s="59" t="s">
        <v>129</v>
      </c>
      <c r="L123" s="17"/>
    </row>
    <row r="124" ht="14.25" customHeight="1">
      <c r="A124" s="53" t="s">
        <v>130</v>
      </c>
      <c r="B124" s="235">
        <v>-0.03</v>
      </c>
      <c r="C124" s="236">
        <v>-0.05</v>
      </c>
      <c r="E124" s="9"/>
      <c r="F124" s="10" t="str">
        <f t="shared" ref="F124:G124" si="123">IFS(B124=0, "No effect", B124&gt;0, "stabilizer", B124&lt;0, "unstabilizer")
</f>
        <v>unstabilizer</v>
      </c>
      <c r="G124" s="11" t="str">
        <f t="shared" si="123"/>
        <v>unstabilizer</v>
      </c>
      <c r="H124" s="39"/>
      <c r="I124" s="40"/>
      <c r="K124" s="53" t="s">
        <v>130</v>
      </c>
      <c r="L124" s="12"/>
    </row>
    <row r="125" ht="14.25" customHeight="1">
      <c r="A125" s="56" t="s">
        <v>131</v>
      </c>
      <c r="B125" s="237">
        <v>-1.41</v>
      </c>
      <c r="C125" s="238">
        <v>-1.75</v>
      </c>
      <c r="E125" s="9"/>
      <c r="F125" s="10" t="str">
        <f t="shared" ref="F125:G125" si="124">IFS(B125=0, "No effect", B125&gt;0, "stabilizer", B125&lt;0, "unstabilizer")
</f>
        <v>unstabilizer</v>
      </c>
      <c r="G125" s="11" t="str">
        <f t="shared" si="124"/>
        <v>unstabilizer</v>
      </c>
      <c r="H125" s="43"/>
      <c r="I125" s="40"/>
      <c r="K125" s="59" t="s">
        <v>131</v>
      </c>
      <c r="L125" s="17"/>
    </row>
    <row r="126" ht="14.25" customHeight="1">
      <c r="A126" s="53" t="s">
        <v>132</v>
      </c>
      <c r="B126" s="239">
        <v>-0.15</v>
      </c>
      <c r="C126" s="240">
        <v>-0.28</v>
      </c>
      <c r="E126" s="9"/>
      <c r="F126" s="10" t="str">
        <f t="shared" ref="F126:G126" si="125">IFS(B126=0, "No effect", B126&gt;0, "stabilizer", B126&lt;0, "unstabilizer")
</f>
        <v>unstabilizer</v>
      </c>
      <c r="G126" s="11" t="str">
        <f t="shared" si="125"/>
        <v>unstabilizer</v>
      </c>
      <c r="H126" s="39"/>
      <c r="I126" s="40"/>
      <c r="K126" s="53" t="s">
        <v>132</v>
      </c>
      <c r="L126" s="12"/>
    </row>
    <row r="127" ht="14.25" customHeight="1">
      <c r="A127" s="56" t="s">
        <v>133</v>
      </c>
      <c r="B127" s="197">
        <v>-3.44</v>
      </c>
      <c r="C127" s="241">
        <v>-2.6</v>
      </c>
      <c r="E127" s="9"/>
      <c r="F127" s="10" t="str">
        <f t="shared" ref="F127:G127" si="126">IFS(B127=0, "No effect", B127&gt;0, "stabilizer", B127&lt;0, "unstabilizer")
</f>
        <v>unstabilizer</v>
      </c>
      <c r="G127" s="11" t="str">
        <f t="shared" si="126"/>
        <v>unstabilizer</v>
      </c>
      <c r="H127" s="43"/>
      <c r="I127" s="40"/>
      <c r="K127" s="59" t="s">
        <v>133</v>
      </c>
      <c r="L127" s="17"/>
    </row>
    <row r="128" ht="14.25" customHeight="1">
      <c r="A128" s="53" t="s">
        <v>134</v>
      </c>
      <c r="B128" s="216">
        <v>-0.77</v>
      </c>
      <c r="C128" s="242">
        <v>-0.34</v>
      </c>
      <c r="E128" s="9"/>
      <c r="F128" s="10" t="str">
        <f t="shared" ref="F128:G128" si="127">IFS(B128=0, "No effect", B128&gt;0, "stabilizer", B128&lt;0, "unstabilizer")
</f>
        <v>unstabilizer</v>
      </c>
      <c r="G128" s="11" t="str">
        <f t="shared" si="127"/>
        <v>unstabilizer</v>
      </c>
      <c r="H128" s="39"/>
      <c r="I128" s="40"/>
      <c r="K128" s="53" t="s">
        <v>134</v>
      </c>
      <c r="L128" s="12"/>
    </row>
    <row r="129" ht="14.25" customHeight="1">
      <c r="A129" s="56" t="s">
        <v>135</v>
      </c>
      <c r="B129" s="243">
        <v>-1.26</v>
      </c>
      <c r="C129" s="121">
        <v>-0.87</v>
      </c>
      <c r="E129" s="9"/>
      <c r="F129" s="10" t="str">
        <f t="shared" ref="F129:G129" si="128">IFS(B129=0, "No effect", B129&gt;0, "stabilizer", B129&lt;0, "unstabilizer")
</f>
        <v>unstabilizer</v>
      </c>
      <c r="G129" s="11" t="str">
        <f t="shared" si="128"/>
        <v>unstabilizer</v>
      </c>
      <c r="H129" s="43"/>
      <c r="I129" s="40"/>
      <c r="K129" s="59" t="s">
        <v>135</v>
      </c>
      <c r="L129" s="17"/>
    </row>
    <row r="130" ht="14.25" customHeight="1">
      <c r="A130" s="53" t="s">
        <v>136</v>
      </c>
      <c r="B130" s="244">
        <v>-2.3</v>
      </c>
      <c r="C130" s="245">
        <v>-1.39</v>
      </c>
      <c r="E130" s="9"/>
      <c r="F130" s="10" t="str">
        <f t="shared" ref="F130:G130" si="129">IFS(B130=0, "No effect", B130&gt;0, "stabilizer", B130&lt;0, "unstabilizer")
</f>
        <v>unstabilizer</v>
      </c>
      <c r="G130" s="11" t="str">
        <f t="shared" si="129"/>
        <v>unstabilizer</v>
      </c>
      <c r="H130" s="39"/>
      <c r="I130" s="40"/>
      <c r="K130" s="53" t="s">
        <v>136</v>
      </c>
      <c r="L130" s="12"/>
    </row>
    <row r="131" ht="14.25" customHeight="1">
      <c r="A131" s="56" t="s">
        <v>137</v>
      </c>
      <c r="B131" s="189">
        <v>-1.09</v>
      </c>
      <c r="C131" s="246">
        <v>-1.36</v>
      </c>
      <c r="E131" s="9"/>
      <c r="F131" s="10" t="str">
        <f t="shared" ref="F131:G131" si="130">IFS(B131=0, "No effect", B131&gt;0, "stabilizer", B131&lt;0, "unstabilizer")
</f>
        <v>unstabilizer</v>
      </c>
      <c r="G131" s="11" t="str">
        <f t="shared" si="130"/>
        <v>unstabilizer</v>
      </c>
      <c r="H131" s="43"/>
      <c r="I131" s="40"/>
      <c r="K131" s="59" t="s">
        <v>137</v>
      </c>
      <c r="L131" s="17"/>
    </row>
    <row r="132" ht="14.25" customHeight="1">
      <c r="A132" s="53" t="s">
        <v>138</v>
      </c>
      <c r="B132" s="147">
        <v>-0.92</v>
      </c>
      <c r="C132" s="138">
        <v>-0.33</v>
      </c>
      <c r="E132" s="9"/>
      <c r="F132" s="10" t="str">
        <f t="shared" ref="F132:G132" si="131">IFS(B132=0, "No effect", B132&gt;0, "stabilizer", B132&lt;0, "unstabilizer")
</f>
        <v>unstabilizer</v>
      </c>
      <c r="G132" s="11" t="str">
        <f t="shared" si="131"/>
        <v>unstabilizer</v>
      </c>
      <c r="H132" s="39"/>
      <c r="I132" s="40"/>
      <c r="K132" s="53" t="s">
        <v>138</v>
      </c>
      <c r="L132" s="12"/>
    </row>
    <row r="133" ht="14.25" customHeight="1">
      <c r="A133" s="56" t="s">
        <v>139</v>
      </c>
      <c r="B133" s="247">
        <v>-0.57</v>
      </c>
      <c r="C133" s="248">
        <v>0.09</v>
      </c>
      <c r="E133" s="9"/>
      <c r="F133" s="10" t="str">
        <f t="shared" ref="F133:G133" si="132">IFS(B133=0, "No effect", B133&gt;0, "stabilizer", B133&lt;0, "unstabilizer")
</f>
        <v>unstabilizer</v>
      </c>
      <c r="G133" s="34" t="str">
        <f t="shared" si="132"/>
        <v>stabilizer</v>
      </c>
      <c r="H133" s="162" t="s">
        <v>139</v>
      </c>
      <c r="I133" s="9"/>
      <c r="K133" s="59" t="s">
        <v>139</v>
      </c>
      <c r="L133" s="17"/>
    </row>
    <row r="134" ht="14.25" customHeight="1">
      <c r="A134" s="249" t="s">
        <v>140</v>
      </c>
      <c r="B134" s="250">
        <v>-1.85</v>
      </c>
      <c r="C134" s="251">
        <v>-1.58</v>
      </c>
      <c r="E134" s="9"/>
      <c r="F134" s="252" t="str">
        <f t="shared" ref="F134:G134" si="133">IFS(B134=0, "No effect", B134&gt;0, "stabilizer", B134&lt;0, "unstabilizer")
</f>
        <v>unstabilizer</v>
      </c>
      <c r="G134" s="253" t="str">
        <f t="shared" si="133"/>
        <v>unstabilizer</v>
      </c>
      <c r="H134" s="254"/>
      <c r="I134" s="40"/>
      <c r="K134" s="249" t="s">
        <v>140</v>
      </c>
      <c r="L134" s="255"/>
    </row>
    <row r="135" ht="14.25" customHeight="1">
      <c r="F135" s="256"/>
      <c r="G135" s="256"/>
    </row>
    <row r="136" ht="14.25" customHeight="1">
      <c r="B136" s="27"/>
      <c r="F136" s="256"/>
      <c r="G136" s="256"/>
      <c r="J136" s="27"/>
      <c r="K136" s="27"/>
    </row>
    <row r="137" ht="14.25" customHeight="1">
      <c r="E137" s="27"/>
      <c r="F137" s="27"/>
      <c r="G137" s="257"/>
      <c r="H137" s="257"/>
      <c r="I137" s="258"/>
    </row>
    <row r="138" ht="14.25" customHeight="1">
      <c r="B138" s="27" t="s">
        <v>141</v>
      </c>
      <c r="G138" s="257"/>
      <c r="H138" s="257"/>
      <c r="I138" s="258"/>
    </row>
    <row r="139" ht="14.25" customHeight="1">
      <c r="B139" s="259" t="str">
        <f>PEARSON(B2:B134, C2:C134)
</f>
        <v>#ERROR!</v>
      </c>
      <c r="F139" s="256"/>
      <c r="G139" s="256"/>
    </row>
    <row r="140" ht="14.25" customHeight="1">
      <c r="F140" s="260" t="s">
        <v>142</v>
      </c>
      <c r="G140" s="261" t="s">
        <v>143</v>
      </c>
    </row>
    <row r="141" ht="14.25" customHeight="1">
      <c r="F141" s="262">
        <f>COUNTA(E138)</f>
        <v>0</v>
      </c>
      <c r="G141" s="263">
        <f>COUNTA(#REF!)-F141</f>
        <v>1</v>
      </c>
    </row>
    <row r="142" ht="14.25" customHeight="1">
      <c r="F142" s="256"/>
      <c r="G142" s="256"/>
    </row>
    <row r="143" ht="14.25" customHeight="1">
      <c r="F143" s="256"/>
      <c r="G143" s="256"/>
    </row>
    <row r="144" ht="14.25" customHeight="1">
      <c r="F144" s="256"/>
      <c r="G144" s="256"/>
    </row>
    <row r="145" ht="14.25" customHeight="1">
      <c r="F145" s="256"/>
      <c r="G145" s="256"/>
    </row>
    <row r="146" ht="14.25" customHeight="1">
      <c r="F146" s="256"/>
      <c r="G146" s="256"/>
    </row>
    <row r="147" ht="14.25" customHeight="1">
      <c r="F147" s="256"/>
      <c r="G147" s="256"/>
    </row>
    <row r="148" ht="14.25" customHeight="1">
      <c r="F148" s="256"/>
      <c r="G148" s="256"/>
    </row>
    <row r="149" ht="14.25" customHeight="1">
      <c r="F149" s="256"/>
      <c r="G149" s="256"/>
    </row>
    <row r="150" ht="14.25" customHeight="1">
      <c r="F150" s="256"/>
      <c r="G150" s="256"/>
    </row>
    <row r="151" ht="14.25" customHeight="1">
      <c r="F151" s="256"/>
      <c r="G151" s="256"/>
    </row>
    <row r="152" ht="14.25" customHeight="1">
      <c r="F152" s="256"/>
      <c r="G152" s="256"/>
    </row>
    <row r="153" ht="14.25" customHeight="1">
      <c r="F153" s="256"/>
      <c r="G153" s="256"/>
    </row>
    <row r="154" ht="14.25" customHeight="1">
      <c r="F154" s="256"/>
      <c r="G154" s="256"/>
    </row>
    <row r="155" ht="14.25" customHeight="1">
      <c r="F155" s="256"/>
      <c r="G155" s="256"/>
    </row>
    <row r="156" ht="14.25" customHeight="1">
      <c r="F156" s="256"/>
      <c r="G156" s="256"/>
    </row>
    <row r="157" ht="14.25" customHeight="1">
      <c r="F157" s="256"/>
      <c r="G157" s="256"/>
    </row>
    <row r="158" ht="14.25" customHeight="1">
      <c r="F158" s="256"/>
      <c r="G158" s="256"/>
    </row>
    <row r="159" ht="14.25" customHeight="1">
      <c r="F159" s="256"/>
      <c r="G159" s="256"/>
    </row>
    <row r="160" ht="14.25" customHeight="1">
      <c r="F160" s="256"/>
      <c r="G160" s="256"/>
    </row>
    <row r="161" ht="14.25" customHeight="1">
      <c r="F161" s="256"/>
      <c r="G161" s="256"/>
    </row>
    <row r="162" ht="14.25" customHeight="1">
      <c r="F162" s="256"/>
      <c r="G162" s="256"/>
    </row>
    <row r="163" ht="14.25" customHeight="1">
      <c r="F163" s="256"/>
      <c r="G163" s="256"/>
    </row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B2:B134">
    <cfRule type="colorScale" priority="1">
      <colorScale>
        <cfvo type="min"/>
        <cfvo type="percentile" val="50"/>
        <cfvo type="max"/>
        <color rgb="FFFF0000"/>
        <color rgb="FFFFD666"/>
        <color rgb="FF00FF00"/>
      </colorScale>
    </cfRule>
  </conditionalFormatting>
  <conditionalFormatting sqref="L133">
    <cfRule type="colorScale" priority="2">
      <colorScale>
        <cfvo type="min"/>
        <cfvo type="percentile" val="50"/>
        <cfvo type="max"/>
        <color rgb="FFFF0000"/>
        <color rgb="FFFFD666"/>
        <color rgb="FF00FF00"/>
      </colorScale>
    </cfRule>
  </conditionalFormatting>
  <conditionalFormatting sqref="C2:C134">
    <cfRule type="colorScale" priority="3">
      <colorScale>
        <cfvo type="min"/>
        <cfvo type="percentile" val="50"/>
        <cfvo type="max"/>
        <color rgb="FFFF0000"/>
        <color rgb="FFFFD666"/>
        <color rgb="FF00FF00"/>
      </colorScale>
    </cfRule>
  </conditionalFormatting>
  <conditionalFormatting sqref="F2:F134">
    <cfRule type="cellIs" dxfId="0" priority="4" operator="equal">
      <formula>"stabilizer"</formula>
    </cfRule>
  </conditionalFormatting>
  <conditionalFormatting sqref="F2:F134">
    <cfRule type="cellIs" dxfId="1" priority="5" operator="equal">
      <formula>"unstabilizer"</formula>
    </cfRule>
  </conditionalFormatting>
  <conditionalFormatting sqref="G2:G134">
    <cfRule type="cellIs" dxfId="0" priority="6" operator="equal">
      <formula>"stabilizer"</formula>
    </cfRule>
  </conditionalFormatting>
  <conditionalFormatting sqref="G2:G134">
    <cfRule type="cellIs" dxfId="1" priority="7" operator="equal">
      <formula>"unstabilizer"</formula>
    </cfRule>
  </conditionalFormatting>
  <conditionalFormatting sqref="G2:G134">
    <cfRule type="cellIs" dxfId="2" priority="8" operator="equal">
      <formula>"No effect"</formula>
    </cfRule>
  </conditionalFormatting>
  <conditionalFormatting sqref="L2">
    <cfRule type="colorScale" priority="9">
      <colorScale>
        <cfvo type="min"/>
        <cfvo type="percentile" val="50"/>
        <cfvo type="max"/>
        <color rgb="FFFF0000"/>
        <color rgb="FFFFD666"/>
        <color rgb="FF00FF00"/>
      </colorScale>
    </cfRule>
  </conditionalFormatting>
  <dataValidations>
    <dataValidation type="custom" allowBlank="1" showDropDown="1" sqref="B2:C134">
      <formula1>AND(ISNUMBER(B2),(NOT(OR(NOT(ISERROR(DATEVALUE(B2))), AND(ISNUMBER(B2), LEFT(CELL("format", B2))="D")))))</formula1>
    </dataValidation>
  </dataValidations>
  <printOptions/>
  <pageMargins bottom="0.75" footer="0.0" header="0.0" left="0.7" right="0.7" top="0.75"/>
  <pageSetup paperSize="9" orientation="portrait"/>
  <drawing r:id="rId1"/>
  <tableParts count="4">
    <tablePart r:id="rId6"/>
    <tablePart r:id="rId7"/>
    <tablePart r:id="rId8"/>
    <tablePart r:id="rId9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2025-02-07T12:39:05Z</dcterms:created>
  <dc:creator>Ugo Lomoio</dc:creator>
</cp:coreProperties>
</file>