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alculator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<sst xmlns="http://schemas.openxmlformats.org/spreadsheetml/2006/main" count="51" uniqueCount="35">
  <si>
    <t xml:space="preserve">GPA Calculator</t>
  </si>
  <si>
    <t xml:space="preserve">Variables for the calculator</t>
  </si>
  <si>
    <t xml:space="preserve">Semester I</t>
  </si>
  <si>
    <t xml:space="preserve">Semester II</t>
  </si>
  <si>
    <t xml:space="preserve">Semester III</t>
  </si>
  <si>
    <t xml:space="preserve">Semester IV</t>
  </si>
  <si>
    <t xml:space="preserve">Sem1 credits:</t>
  </si>
  <si>
    <t xml:space="preserve">Credits</t>
  </si>
  <si>
    <t xml:space="preserve">Grade</t>
  </si>
  <si>
    <t xml:space="preserve">Sem1 grades:</t>
  </si>
  <si>
    <t xml:space="preserve">Sem2 credits:</t>
  </si>
  <si>
    <t xml:space="preserve">Sem2 grades:</t>
  </si>
  <si>
    <t xml:space="preserve">Sem3 credits:</t>
  </si>
  <si>
    <t xml:space="preserve">Sem3 grades:</t>
  </si>
  <si>
    <t xml:space="preserve">Sem4 credits:</t>
  </si>
  <si>
    <t xml:space="preserve">Sem4 grades:</t>
  </si>
  <si>
    <t xml:space="preserve">Current:</t>
  </si>
  <si>
    <t xml:space="preserve">Sem5 credits:</t>
  </si>
  <si>
    <t xml:space="preserve">Total:</t>
  </si>
  <si>
    <t xml:space="preserve">Sem5 grades:</t>
  </si>
  <si>
    <t xml:space="preserve">Sem6 credits:</t>
  </si>
  <si>
    <t xml:space="preserve">Sem6 grades:</t>
  </si>
  <si>
    <t xml:space="preserve">Semester V</t>
  </si>
  <si>
    <t xml:space="preserve">Semester VI</t>
  </si>
  <si>
    <t xml:space="preserve">Semester VII</t>
  </si>
  <si>
    <t xml:space="preserve">Semester VIII</t>
  </si>
  <si>
    <t xml:space="preserve">Sem7 credits:</t>
  </si>
  <si>
    <t xml:space="preserve">Sem7 grades:</t>
  </si>
  <si>
    <t xml:space="preserve">Sem8 credits:</t>
  </si>
  <si>
    <t xml:space="preserve">Sem8 grades:</t>
  </si>
  <si>
    <t xml:space="preserve">Total Credits:</t>
  </si>
  <si>
    <t xml:space="preserve">Total GPA:</t>
  </si>
  <si>
    <t xml:space="preserve">* Fill only the table (credits and grades)</t>
  </si>
  <si>
    <t xml:space="preserve">* #DIV/0! - division 0 error. It will be solved, when you will enter credits and grades</t>
  </si>
  <si>
    <t xml:space="preserve">* Don't edit grey cells!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</si>
</sst>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General"/>
    <numFmt numFmtId="166" formatCode="0.0000"/>
  </numFmts>
  <fonts count="6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BFBFBF"/>
        <bgColor rgb="FFCCCCFF"/>
      </patternFill>
    </fill>
  </fills>
  <borders count="28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medium"/>
      <right/>
      <top/>
      <bottom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medium"/>
      <right/>
      <top style="medium"/>
      <bottom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/>
      <right style="thin"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medium"/>
      <right style="thin"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 style="thin"/>
      <right style="medium"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medium"/>
      <right style="medium"/>
      <top style="medium"/>
      <bottom style="thin"/>
      <diagonal/>
    </border>
    <border diagonalUp="false" diagonalDown="false">
      <left/>
      <right style="medium"/>
      <top style="medium"/>
      <bottom style="thin"/>
      <diagonal/>
    </border>
    <border diagonalUp="false" diagonalDown="false">
      <left style="medium"/>
      <right style="medium"/>
      <top style="thin"/>
      <bottom style="medium"/>
      <diagonal/>
    </border>
    <border diagonalUp="false" diagonalDown="false">
      <left/>
      <right style="medium"/>
      <top style="thin"/>
      <bottom style="medium"/>
      <diagonal/>
    </border>
    <border diagonalUp="false" diagonalDown="false">
      <left/>
      <right style="medium"/>
      <top style="medium"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6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7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8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2" borderId="2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2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2" borderId="2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2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2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2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2" borderId="1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2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2" borderId="27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2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1:M29"/>
  <sheetViews>
    <sheetView showFormulas="false" showGridLines="true" showRowColHeaders="true" showZeros="true" rightToLeft="false" tabSelected="true" showOutlineSymbols="true" defaultGridColor="true" view="normal" topLeftCell="A7" colorId="64" zoomScale="100" zoomScaleNormal="100" zoomScalePageLayoutView="100" workbookViewId="0">
      <selection pane="topLeft" activeCell="J18" activeCellId="0" sqref="J18"/>
    </sheetView>
  </sheetViews>
  <sheetFormatPr defaultColWidth="8.6796875" defaultRowHeight="14.25" zeroHeight="false" outlineLevelRow="0" outlineLevelCol="0"/>
  <cols>
    <col collapsed="false" customWidth="true" hidden="false" outlineLevel="0" max="7" min="7" style="0" width="8.88"/>
    <col collapsed="false" customWidth="true" hidden="false" outlineLevel="0" max="11" min="11" style="0" width="8.88"/>
    <col collapsed="false" customWidth="true" hidden="false" outlineLevel="0" max="12" min="12" style="0" width="12"/>
    <col collapsed="false" customWidth="true" hidden="false" outlineLevel="0" max="16" min="16" style="0" width="11.89"/>
    <col collapsed="false" customWidth="true" hidden="false" outlineLevel="0" max="19" min="19" style="0" width="8.88"/>
  </cols>
  <sheetData>
    <row r="1" customFormat="false" ht="14.25" hidden="false" customHeight="true" outlineLevel="0" collapsed="false">
      <c r="C1" s="1" t="s">
        <v>0</v>
      </c>
      <c r="D1" s="1"/>
      <c r="E1" s="1"/>
      <c r="F1" s="1"/>
      <c r="G1" s="1"/>
      <c r="H1" s="1"/>
      <c r="I1" s="1"/>
      <c r="J1" s="1"/>
      <c r="L1" s="2" t="s">
        <v>1</v>
      </c>
      <c r="M1" s="2"/>
    </row>
    <row r="2" customFormat="false" ht="15" hidden="false" customHeight="true" outlineLevel="0" collapsed="false">
      <c r="C2" s="1"/>
      <c r="D2" s="1"/>
      <c r="E2" s="1"/>
      <c r="F2" s="1"/>
      <c r="G2" s="1"/>
      <c r="H2" s="1"/>
      <c r="I2" s="1"/>
      <c r="J2" s="1"/>
      <c r="L2" s="2"/>
      <c r="M2" s="2"/>
    </row>
    <row r="3" customFormat="false" ht="15" hidden="false" customHeight="false" outlineLevel="0" collapsed="false">
      <c r="C3" s="3" t="s">
        <v>2</v>
      </c>
      <c r="D3" s="3"/>
      <c r="E3" s="3" t="s">
        <v>3</v>
      </c>
      <c r="F3" s="3"/>
      <c r="G3" s="3" t="s">
        <v>4</v>
      </c>
      <c r="H3" s="3"/>
      <c r="I3" s="3" t="s">
        <v>5</v>
      </c>
      <c r="J3" s="3"/>
      <c r="L3" s="4" t="s">
        <v>6</v>
      </c>
      <c r="M3" s="5" t="n">
        <f aca="false">SUM(C5:C10)</f>
        <v>29</v>
      </c>
    </row>
    <row r="4" customFormat="false" ht="15" hidden="false" customHeight="false" outlineLevel="0" collapsed="false">
      <c r="C4" s="6" t="s">
        <v>7</v>
      </c>
      <c r="D4" s="7" t="s">
        <v>8</v>
      </c>
      <c r="E4" s="8" t="s">
        <v>7</v>
      </c>
      <c r="F4" s="9" t="s">
        <v>8</v>
      </c>
      <c r="G4" s="9" t="s">
        <v>7</v>
      </c>
      <c r="H4" s="9" t="s">
        <v>8</v>
      </c>
      <c r="I4" s="9" t="s">
        <v>7</v>
      </c>
      <c r="J4" s="7" t="s">
        <v>8</v>
      </c>
      <c r="L4" s="4" t="s">
        <v>9</v>
      </c>
      <c r="M4" s="5" t="n">
        <f aca="false">SUMPRODUCT(C5:C10,D5:D10)</f>
        <v>2378</v>
      </c>
    </row>
    <row r="5" customFormat="false" ht="14.25" hidden="false" customHeight="false" outlineLevel="0" collapsed="false">
      <c r="C5" s="10" t="n">
        <v>6</v>
      </c>
      <c r="D5" s="11" t="n">
        <v>90</v>
      </c>
      <c r="E5" s="12" t="n">
        <v>3</v>
      </c>
      <c r="F5" s="11" t="n">
        <v>100</v>
      </c>
      <c r="G5" s="12" t="n">
        <v>6</v>
      </c>
      <c r="H5" s="11" t="n">
        <v>94</v>
      </c>
      <c r="I5" s="12" t="n">
        <v>6</v>
      </c>
      <c r="J5" s="11" t="n">
        <v>92</v>
      </c>
      <c r="L5" s="4" t="s">
        <v>10</v>
      </c>
      <c r="M5" s="5" t="n">
        <f aca="false">SUM(E5:E10)</f>
        <v>30</v>
      </c>
    </row>
    <row r="6" customFormat="false" ht="14.25" hidden="false" customHeight="false" outlineLevel="0" collapsed="false">
      <c r="C6" s="13" t="n">
        <v>6</v>
      </c>
      <c r="D6" s="14" t="n">
        <v>94</v>
      </c>
      <c r="E6" s="15" t="n">
        <v>6</v>
      </c>
      <c r="F6" s="14" t="n">
        <v>92</v>
      </c>
      <c r="G6" s="15" t="n">
        <v>6</v>
      </c>
      <c r="H6" s="14" t="n">
        <v>89</v>
      </c>
      <c r="I6" s="15" t="n">
        <v>4</v>
      </c>
      <c r="J6" s="14" t="n">
        <v>93</v>
      </c>
      <c r="L6" s="4" t="s">
        <v>11</v>
      </c>
      <c r="M6" s="5" t="n">
        <f aca="false">SUMPRODUCT(E5:E10,F5:F10)</f>
        <v>2778</v>
      </c>
    </row>
    <row r="7" customFormat="false" ht="14.25" hidden="false" customHeight="false" outlineLevel="0" collapsed="false">
      <c r="C7" s="13" t="n">
        <v>5</v>
      </c>
      <c r="D7" s="14" t="n">
        <v>94</v>
      </c>
      <c r="E7" s="15" t="n">
        <v>5</v>
      </c>
      <c r="F7" s="14" t="n">
        <v>96</v>
      </c>
      <c r="G7" s="15" t="n">
        <v>4</v>
      </c>
      <c r="H7" s="14" t="n">
        <v>71</v>
      </c>
      <c r="I7" s="15" t="n">
        <v>6</v>
      </c>
      <c r="J7" s="14" t="n">
        <v>83</v>
      </c>
      <c r="L7" s="4" t="s">
        <v>12</v>
      </c>
      <c r="M7" s="5" t="n">
        <f aca="false">SUM(G5:G10)</f>
        <v>32</v>
      </c>
    </row>
    <row r="8" customFormat="false" ht="14.25" hidden="false" customHeight="false" outlineLevel="0" collapsed="false">
      <c r="C8" s="13" t="n">
        <v>6</v>
      </c>
      <c r="D8" s="14" t="n">
        <v>63</v>
      </c>
      <c r="E8" s="15" t="n">
        <v>4</v>
      </c>
      <c r="F8" s="14" t="n">
        <v>93</v>
      </c>
      <c r="G8" s="15" t="n">
        <v>4</v>
      </c>
      <c r="H8" s="14" t="n">
        <v>83</v>
      </c>
      <c r="I8" s="15" t="n">
        <v>6</v>
      </c>
      <c r="J8" s="14" t="n">
        <v>100</v>
      </c>
      <c r="L8" s="4" t="s">
        <v>13</v>
      </c>
      <c r="M8" s="5" t="n">
        <f aca="false">SUMPRODUCT(G5:G10,H5:H10)</f>
        <v>2866</v>
      </c>
    </row>
    <row r="9" customFormat="false" ht="14.25" hidden="false" customHeight="false" outlineLevel="0" collapsed="false">
      <c r="C9" s="13" t="n">
        <v>6</v>
      </c>
      <c r="D9" s="14" t="n">
        <v>71</v>
      </c>
      <c r="E9" s="15" t="n">
        <v>6</v>
      </c>
      <c r="F9" s="14" t="n">
        <v>81</v>
      </c>
      <c r="G9" s="15" t="n">
        <v>6</v>
      </c>
      <c r="H9" s="14" t="n">
        <v>100</v>
      </c>
      <c r="I9" s="15" t="n">
        <v>4</v>
      </c>
      <c r="J9" s="14" t="n">
        <v>86</v>
      </c>
      <c r="L9" s="4" t="s">
        <v>14</v>
      </c>
      <c r="M9" s="5" t="n">
        <f aca="false">SUM(I5:I10)</f>
        <v>31</v>
      </c>
    </row>
    <row r="10" customFormat="false" ht="15" hidden="false" customHeight="false" outlineLevel="0" collapsed="false">
      <c r="C10" s="16"/>
      <c r="D10" s="17"/>
      <c r="E10" s="16" t="n">
        <v>6</v>
      </c>
      <c r="F10" s="18" t="n">
        <v>98</v>
      </c>
      <c r="G10" s="19" t="n">
        <v>6</v>
      </c>
      <c r="H10" s="18" t="n">
        <v>92</v>
      </c>
      <c r="I10" s="19" t="n">
        <v>5</v>
      </c>
      <c r="J10" s="18" t="n">
        <v>97</v>
      </c>
      <c r="L10" s="4" t="s">
        <v>15</v>
      </c>
      <c r="M10" s="5" t="n">
        <f aca="false">SUMPRODUCT(I5:I10,J5:J10)</f>
        <v>2851</v>
      </c>
    </row>
    <row r="11" customFormat="false" ht="14.25" hidden="false" customHeight="false" outlineLevel="0" collapsed="false">
      <c r="B11" s="20" t="s">
        <v>16</v>
      </c>
      <c r="C11" s="21" t="n">
        <f aca="false">(M4)/(M3)</f>
        <v>82</v>
      </c>
      <c r="D11" s="21"/>
      <c r="E11" s="21" t="n">
        <f aca="false">(M6)/(M5)</f>
        <v>92.6</v>
      </c>
      <c r="F11" s="21"/>
      <c r="G11" s="21" t="n">
        <f aca="false">(M8)/(M7)</f>
        <v>89.5625</v>
      </c>
      <c r="H11" s="21"/>
      <c r="I11" s="21" t="n">
        <f aca="false">(M10)/(M9)</f>
        <v>91.9677419354839</v>
      </c>
      <c r="J11" s="21"/>
      <c r="L11" s="4" t="s">
        <v>17</v>
      </c>
      <c r="M11" s="5" t="n">
        <f aca="false">SUM(C17:C22)</f>
        <v>33</v>
      </c>
    </row>
    <row r="12" customFormat="false" ht="15" hidden="false" customHeight="false" outlineLevel="0" collapsed="false">
      <c r="B12" s="22" t="s">
        <v>18</v>
      </c>
      <c r="C12" s="23" t="n">
        <f aca="false">(M4)/(M3)</f>
        <v>82</v>
      </c>
      <c r="D12" s="23"/>
      <c r="E12" s="23" t="n">
        <f aca="false">(M4+M6)/(M3+M5)</f>
        <v>87.3898305084746</v>
      </c>
      <c r="F12" s="23"/>
      <c r="G12" s="23" t="n">
        <f aca="false">(M4+M6+M8)/(M3+M5+M7)</f>
        <v>88.1538461538462</v>
      </c>
      <c r="H12" s="23"/>
      <c r="I12" s="23" t="n">
        <f aca="false">(M4+M6+M8+M10)/(M3+M5+M7+M9)</f>
        <v>89.1229508196721</v>
      </c>
      <c r="J12" s="23"/>
      <c r="L12" s="4" t="s">
        <v>19</v>
      </c>
      <c r="M12" s="5" t="n">
        <f aca="false">SUMPRODUCT(C17:C22,D17:D22)</f>
        <v>3258</v>
      </c>
    </row>
    <row r="13" customFormat="false" ht="14.25" hidden="false" customHeight="false" outlineLevel="0" collapsed="false">
      <c r="L13" s="4" t="s">
        <v>20</v>
      </c>
      <c r="M13" s="5" t="n">
        <f aca="false">SUM(E17:E22)</f>
        <v>31</v>
      </c>
    </row>
    <row r="14" customFormat="false" ht="15" hidden="false" customHeight="false" outlineLevel="0" collapsed="false">
      <c r="L14" s="4" t="s">
        <v>21</v>
      </c>
      <c r="M14" s="5" t="n">
        <f aca="false">SUMPRODUCT(E17:E22,F17:F22)</f>
        <v>3090</v>
      </c>
    </row>
    <row r="15" customFormat="false" ht="15" hidden="false" customHeight="false" outlineLevel="0" collapsed="false">
      <c r="C15" s="24" t="s">
        <v>22</v>
      </c>
      <c r="D15" s="24"/>
      <c r="E15" s="24" t="s">
        <v>23</v>
      </c>
      <c r="F15" s="24"/>
      <c r="G15" s="24" t="s">
        <v>24</v>
      </c>
      <c r="H15" s="24"/>
      <c r="I15" s="24" t="s">
        <v>25</v>
      </c>
      <c r="J15" s="24"/>
      <c r="L15" s="4" t="s">
        <v>26</v>
      </c>
      <c r="M15" s="5" t="n">
        <f aca="false">SUM(G17:G22)</f>
        <v>31</v>
      </c>
    </row>
    <row r="16" customFormat="false" ht="15" hidden="false" customHeight="false" outlineLevel="0" collapsed="false">
      <c r="C16" s="6" t="s">
        <v>7</v>
      </c>
      <c r="D16" s="9" t="s">
        <v>8</v>
      </c>
      <c r="E16" s="7" t="s">
        <v>7</v>
      </c>
      <c r="F16" s="25" t="s">
        <v>8</v>
      </c>
      <c r="G16" s="8" t="s">
        <v>7</v>
      </c>
      <c r="H16" s="7" t="s">
        <v>8</v>
      </c>
      <c r="I16" s="7" t="s">
        <v>7</v>
      </c>
      <c r="J16" s="7" t="s">
        <v>8</v>
      </c>
      <c r="L16" s="4" t="s">
        <v>27</v>
      </c>
      <c r="M16" s="5" t="n">
        <f aca="false">SUMPRODUCT(G17:G22,H17:H22)</f>
        <v>3006</v>
      </c>
    </row>
    <row r="17" customFormat="false" ht="14.25" hidden="false" customHeight="false" outlineLevel="0" collapsed="false">
      <c r="C17" s="10" t="n">
        <v>7</v>
      </c>
      <c r="D17" s="11" t="n">
        <v>99</v>
      </c>
      <c r="E17" s="12" t="n">
        <v>4</v>
      </c>
      <c r="F17" s="11" t="n">
        <v>100</v>
      </c>
      <c r="G17" s="12" t="n">
        <v>3</v>
      </c>
      <c r="H17" s="11" t="n">
        <v>95</v>
      </c>
      <c r="I17" s="12" t="n">
        <v>30</v>
      </c>
      <c r="J17" s="11" t="n">
        <v>92</v>
      </c>
      <c r="L17" s="4" t="s">
        <v>28</v>
      </c>
      <c r="M17" s="5" t="n">
        <f aca="false">SUM(I17:I22)</f>
        <v>30</v>
      </c>
    </row>
    <row r="18" customFormat="false" ht="14.25" hidden="false" customHeight="false" outlineLevel="0" collapsed="false">
      <c r="C18" s="13" t="n">
        <v>6</v>
      </c>
      <c r="D18" s="14" t="n">
        <v>100</v>
      </c>
      <c r="E18" s="15" t="n">
        <v>7</v>
      </c>
      <c r="F18" s="14" t="n">
        <v>100</v>
      </c>
      <c r="G18" s="15" t="n">
        <v>5</v>
      </c>
      <c r="H18" s="14" t="n">
        <v>98</v>
      </c>
      <c r="I18" s="15"/>
      <c r="J18" s="14"/>
      <c r="L18" s="26" t="s">
        <v>29</v>
      </c>
      <c r="M18" s="27" t="n">
        <f aca="false">SUMPRODUCT(I17:I22,J17:J22)</f>
        <v>2760</v>
      </c>
    </row>
    <row r="19" customFormat="false" ht="14.25" hidden="false" customHeight="false" outlineLevel="0" collapsed="false">
      <c r="C19" s="13" t="n">
        <v>4</v>
      </c>
      <c r="D19" s="14" t="n">
        <v>100</v>
      </c>
      <c r="E19" s="15" t="n">
        <v>5</v>
      </c>
      <c r="F19" s="14" t="n">
        <v>100</v>
      </c>
      <c r="G19" s="15" t="n">
        <v>5</v>
      </c>
      <c r="H19" s="14" t="n">
        <v>97</v>
      </c>
      <c r="I19" s="15"/>
      <c r="J19" s="14"/>
    </row>
    <row r="20" customFormat="false" ht="14.25" hidden="false" customHeight="false" outlineLevel="0" collapsed="false">
      <c r="C20" s="13" t="n">
        <v>6</v>
      </c>
      <c r="D20" s="14" t="n">
        <v>100</v>
      </c>
      <c r="E20" s="15" t="n">
        <v>6</v>
      </c>
      <c r="F20" s="14" t="n">
        <v>100</v>
      </c>
      <c r="G20" s="15" t="n">
        <v>6</v>
      </c>
      <c r="H20" s="14" t="n">
        <v>91</v>
      </c>
      <c r="I20" s="15"/>
      <c r="J20" s="14"/>
    </row>
    <row r="21" customFormat="false" ht="14.25" hidden="false" customHeight="false" outlineLevel="0" collapsed="false">
      <c r="C21" s="13" t="n">
        <v>5</v>
      </c>
      <c r="D21" s="14" t="n">
        <v>100</v>
      </c>
      <c r="E21" s="15" t="n">
        <v>5</v>
      </c>
      <c r="F21" s="14" t="n">
        <v>98</v>
      </c>
      <c r="G21" s="15" t="n">
        <v>6</v>
      </c>
      <c r="H21" s="14" t="n">
        <v>100</v>
      </c>
      <c r="I21" s="15"/>
      <c r="J21" s="14"/>
      <c r="L21" s="28" t="s">
        <v>30</v>
      </c>
      <c r="M21" s="28" t="n">
        <f aca="false">M3+M5+M7+M9+M11+M13+M15+M17</f>
        <v>247</v>
      </c>
    </row>
    <row r="22" customFormat="false" ht="15" hidden="false" customHeight="false" outlineLevel="0" collapsed="false">
      <c r="C22" s="16" t="n">
        <v>5</v>
      </c>
      <c r="D22" s="18" t="n">
        <v>93</v>
      </c>
      <c r="E22" s="19" t="n">
        <v>4</v>
      </c>
      <c r="F22" s="18" t="n">
        <v>100</v>
      </c>
      <c r="G22" s="19" t="n">
        <v>6</v>
      </c>
      <c r="H22" s="18" t="n">
        <v>100</v>
      </c>
      <c r="I22" s="19"/>
      <c r="J22" s="18"/>
    </row>
    <row r="23" customFormat="false" ht="14.25" hidden="false" customHeight="false" outlineLevel="0" collapsed="false">
      <c r="B23" s="29" t="s">
        <v>16</v>
      </c>
      <c r="C23" s="30" t="n">
        <f aca="false">(M12)/(M11)</f>
        <v>98.7272727272727</v>
      </c>
      <c r="D23" s="30"/>
      <c r="E23" s="21" t="n">
        <f aca="false">(M14)/(M13)</f>
        <v>99.6774193548387</v>
      </c>
      <c r="F23" s="21"/>
      <c r="G23" s="21" t="n">
        <f aca="false">(M16)/(M15)</f>
        <v>96.9677419354839</v>
      </c>
      <c r="H23" s="21"/>
      <c r="I23" s="21" t="n">
        <f aca="false">(M18)/(M17)</f>
        <v>92</v>
      </c>
      <c r="J23" s="21"/>
      <c r="L23" s="28" t="s">
        <v>31</v>
      </c>
      <c r="M23" s="31" t="n">
        <f aca="false">I24</f>
        <v>93.0647773279352</v>
      </c>
    </row>
    <row r="24" customFormat="false" ht="15" hidden="false" customHeight="false" outlineLevel="0" collapsed="false">
      <c r="B24" s="32" t="s">
        <v>18</v>
      </c>
      <c r="C24" s="33" t="n">
        <f aca="false">(M4+M6+M8+M10+M12)/(M3+M5+M7+M9+M11)</f>
        <v>91.1677419354839</v>
      </c>
      <c r="D24" s="33"/>
      <c r="E24" s="23" t="n">
        <f aca="false">(M4+M6+M8+M10+M12+M14)/(M3+M5+M7+M9+M11+M13)</f>
        <v>92.5860215053764</v>
      </c>
      <c r="F24" s="23"/>
      <c r="G24" s="23" t="n">
        <f aca="false">(M4+M6+M8+M10+M12+M14+M16)/(M3+M5+M7+M9+M11+M13+M15)</f>
        <v>93.2119815668203</v>
      </c>
      <c r="H24" s="23"/>
      <c r="I24" s="23" t="n">
        <f aca="false">(M4+M6+M8+M10+M12+M14+M16+M18)/(M3+M5+M7+M9+M11+M13+M15+M17)</f>
        <v>93.0647773279352</v>
      </c>
      <c r="J24" s="23"/>
    </row>
    <row r="27" customFormat="false" ht="14.25" hidden="false" customHeight="false" outlineLevel="0" collapsed="false">
      <c r="B27" s="34" t="s">
        <v>32</v>
      </c>
      <c r="C27" s="34"/>
      <c r="D27" s="34"/>
      <c r="E27" s="34"/>
      <c r="F27" s="34"/>
      <c r="G27" s="34"/>
      <c r="H27" s="34"/>
      <c r="I27" s="34"/>
      <c r="J27" s="34"/>
    </row>
    <row r="28" customFormat="false" ht="14.25" hidden="false" customHeight="false" outlineLevel="0" collapsed="false">
      <c r="B28" s="34" t="s">
        <v>33</v>
      </c>
      <c r="C28" s="34"/>
      <c r="D28" s="34"/>
      <c r="E28" s="34"/>
      <c r="F28" s="34"/>
      <c r="G28" s="34"/>
      <c r="H28" s="34"/>
      <c r="I28" s="34"/>
      <c r="J28" s="34"/>
    </row>
    <row r="29" customFormat="false" ht="14.25" hidden="false" customHeight="false" outlineLevel="0" collapsed="false">
      <c r="B29" s="35" t="s">
        <v>34</v>
      </c>
      <c r="C29" s="35"/>
      <c r="D29" s="35"/>
      <c r="E29" s="35"/>
      <c r="F29" s="35"/>
      <c r="G29" s="35"/>
      <c r="H29" s="35"/>
      <c r="I29" s="35"/>
      <c r="J29" s="35"/>
    </row>
  </sheetData>
  <mergeCells count="29">
    <mergeCell ref="C1:J2"/>
    <mergeCell ref="L1:M2"/>
    <mergeCell ref="C3:D3"/>
    <mergeCell ref="E3:F3"/>
    <mergeCell ref="G3:H3"/>
    <mergeCell ref="I3:J3"/>
    <mergeCell ref="C11:D11"/>
    <mergeCell ref="E11:F11"/>
    <mergeCell ref="G11:H11"/>
    <mergeCell ref="I11:J11"/>
    <mergeCell ref="C12:D12"/>
    <mergeCell ref="E12:F12"/>
    <mergeCell ref="G12:H12"/>
    <mergeCell ref="I12:J12"/>
    <mergeCell ref="C15:D15"/>
    <mergeCell ref="E15:F15"/>
    <mergeCell ref="G15:H15"/>
    <mergeCell ref="I15:J15"/>
    <mergeCell ref="C23:D23"/>
    <mergeCell ref="E23:F23"/>
    <mergeCell ref="G23:H23"/>
    <mergeCell ref="I23:J23"/>
    <mergeCell ref="C24:D24"/>
    <mergeCell ref="E24:F24"/>
    <mergeCell ref="G24:H24"/>
    <mergeCell ref="I24:J24"/>
    <mergeCell ref="B27:J27"/>
    <mergeCell ref="B28:J28"/>
    <mergeCell ref="B29:J29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LibreOffice/7.5.3.2$Linux_X86_64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2022-07-08T13:32:40Z</dcterms:created>
  <dc:creator>Ugusu</dc:creator>
  <dc:description/>
  <dc:language>en-GB</dc:language>
  <cp:lastModifiedBy/>
  <cp:lastPrinted>2022-10-07T18:59:15Z</cp:lastPrinted>
  <dcterms:modified xsi:type="dcterms:W3CDTF">2023-06-14T18:40:20Z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