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Пользователи\L\Цифра\"/>
    </mc:Choice>
  </mc:AlternateContent>
  <xr:revisionPtr revIDLastSave="0" documentId="13_ncr:1_{1CC0D261-0B6D-40D2-83AB-BD6B928CA9AA}" xr6:coauthVersionLast="44" xr6:coauthVersionMax="44" xr10:uidLastSave="{00000000-0000-0000-0000-000000000000}"/>
  <bookViews>
    <workbookView xWindow="-120" yWindow="-120" windowWidth="38640" windowHeight="15990" tabRatio="500" xr2:uid="{00000000-000D-0000-FFFF-FFFF00000000}"/>
  </bookViews>
  <sheets>
    <sheet name="1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N16" i="1" l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<sst xmlns="http://schemas.openxmlformats.org/spreadsheetml/2006/main" count="41" uniqueCount="41">
  <si>
    <t>Экономика</t>
  </si>
  <si>
    <t>Границы метрик</t>
  </si>
  <si>
    <t>Описание</t>
  </si>
  <si>
    <t>Оценка финансовых аналитиков</t>
  </si>
  <si>
    <t>Оценка экономического департамента</t>
  </si>
  <si>
    <t>Оценка экспертной технической комиссии</t>
  </si>
  <si>
    <t>Номер цифрового решения</t>
  </si>
  <si>
    <t>Эффект, млн руб.</t>
  </si>
  <si>
    <t>Длительность, мес</t>
  </si>
  <si>
    <t>Затраты на разработку и данные, млн руб.</t>
  </si>
  <si>
    <t>Экономический эффект</t>
  </si>
  <si>
    <t>Время разработки</t>
  </si>
  <si>
    <t>Стоимость разработки</t>
  </si>
  <si>
    <t>Уверенность в успехе</t>
  </si>
  <si>
    <t>Простота внедрения</t>
  </si>
  <si>
    <t>Наличие и качество данных</t>
  </si>
  <si>
    <t>Релевантный опыт</t>
  </si>
  <si>
    <t>Наследственность</t>
  </si>
  <si>
    <t>Мета оценка</t>
  </si>
  <si>
    <t>Метрика для времени разработки</t>
  </si>
  <si>
    <t>Метрика для экономического эффекта</t>
  </si>
  <si>
    <t>Метрика для стоимости разработок</t>
  </si>
  <si>
    <t>Больше 15 месяцев</t>
  </si>
  <si>
    <t>Менее 100 млн руб.</t>
  </si>
  <si>
    <t>Свыше 250 млн руб.</t>
  </si>
  <si>
    <t>от 12 до 14 месяцев</t>
  </si>
  <si>
    <t>от 100 до 200 млн руб.</t>
  </si>
  <si>
    <t>от 200 до 250 млн руб.</t>
  </si>
  <si>
    <t>от 9 до 11 месяцев</t>
  </si>
  <si>
    <t>от 200 до 300 млн руб.</t>
  </si>
  <si>
    <t>от 150 до 200 млн руб.</t>
  </si>
  <si>
    <t>от 6 до 8 месяцев</t>
  </si>
  <si>
    <t>от 300 до 400 млн руб.</t>
  </si>
  <si>
    <t>от 100 до 150 млн руб.</t>
  </si>
  <si>
    <t>от 400 до 500 млн руб.</t>
  </si>
  <si>
    <t>от 50 до 100 млн руб.</t>
  </si>
  <si>
    <t>1-2 месяца</t>
  </si>
  <si>
    <t>свыше 500 млн руб.</t>
  </si>
  <si>
    <t>менее 50 млн руб.</t>
  </si>
  <si>
    <t>От 3 до 5 месяцев</t>
  </si>
  <si>
    <t>Кейс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</si>
</sst>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</font>
    <font>
      <sz val="10"/>
      <color rgb="FFFF0000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sz val="10"/>
      <name val="Arial Narrow"/>
      <family val="2"/>
      <charset val="204"/>
    </font>
    <font>
      <b/>
      <sz val="10"/>
      <color rgb="FFFF0000"/>
      <name val="Arial Narrow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/>
    <xf numFmtId="0" fontId="3" fillId="0" borderId="0" xfId="0" applyFont="1" applyAlignme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F107C9-0B48-4CB3-93DC-8E7BEC325D1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workbookViewId="0">
      <selection activeCell="R11" sqref="R11"/>
    </sheetView>
  </sheetViews>
  <sheetFormatPr defaultColWidth="14.42578125" defaultRowHeight="15" customHeight="1" x14ac:dyDescent="0.2"/>
  <cols>
    <col min="1" max="1" width="2.7109375" style="1" customWidth="1"/>
    <col min="2" max="2" width="15.42578125" style="1" customWidth="1"/>
    <col min="3" max="3" width="11.140625" style="1" customWidth="1"/>
    <col min="4" max="4" width="14.85546875" style="1" customWidth="1"/>
    <col min="5" max="5" width="20" style="1" customWidth="1"/>
    <col min="6" max="6" width="17.85546875" style="1" customWidth="1"/>
    <col min="7" max="7" width="13.42578125" style="1" customWidth="1"/>
    <col min="8" max="8" width="17.5703125" style="1" customWidth="1"/>
    <col min="9" max="9" width="14.42578125" style="1" customWidth="1"/>
    <col min="10" max="10" width="12.7109375" style="1" customWidth="1"/>
    <col min="11" max="11" width="12.42578125" style="1" customWidth="1"/>
    <col min="12" max="12" width="15.42578125" style="1" customWidth="1"/>
    <col min="13" max="13" width="13" style="1" customWidth="1"/>
    <col min="14" max="14" width="8.85546875" style="1" customWidth="1"/>
    <col min="15" max="16384" width="14.42578125" style="1"/>
  </cols>
  <sheetData>
    <row r="1" spans="1:14" ht="15" customHeight="1" x14ac:dyDescent="0.2">
      <c r="A1" s="27" t="s">
        <v>40</v>
      </c>
    </row>
    <row r="3" spans="1:14" ht="15" customHeight="1" x14ac:dyDescent="0.2">
      <c r="B3" s="20"/>
      <c r="C3" s="4" t="s">
        <v>0</v>
      </c>
      <c r="D3" s="5"/>
      <c r="E3" s="5"/>
      <c r="F3" s="6" t="s">
        <v>1</v>
      </c>
      <c r="G3" s="5"/>
      <c r="H3" s="5"/>
      <c r="I3" s="5"/>
      <c r="J3" s="5"/>
      <c r="K3" s="5"/>
      <c r="L3" s="5"/>
      <c r="M3" s="5"/>
      <c r="N3" s="25" t="s">
        <v>18</v>
      </c>
    </row>
    <row r="4" spans="1:14" ht="15" customHeight="1" x14ac:dyDescent="0.2">
      <c r="B4" s="21"/>
      <c r="C4" s="3"/>
      <c r="D4" s="3"/>
      <c r="E4" s="3"/>
      <c r="F4" s="7">
        <v>10</v>
      </c>
      <c r="G4" s="7">
        <v>5</v>
      </c>
      <c r="H4" s="7">
        <v>10</v>
      </c>
      <c r="I4" s="7">
        <v>4</v>
      </c>
      <c r="J4" s="7">
        <v>4</v>
      </c>
      <c r="K4" s="7">
        <v>2</v>
      </c>
      <c r="L4" s="7">
        <v>2</v>
      </c>
      <c r="M4" s="7">
        <v>2</v>
      </c>
      <c r="N4" s="25"/>
    </row>
    <row r="5" spans="1:14" ht="12.75" x14ac:dyDescent="0.2">
      <c r="B5" s="13" t="s">
        <v>2</v>
      </c>
      <c r="C5" s="8" t="s">
        <v>3</v>
      </c>
      <c r="D5" s="22"/>
      <c r="E5" s="22"/>
      <c r="F5" s="23" t="s">
        <v>4</v>
      </c>
      <c r="G5" s="22"/>
      <c r="H5" s="22"/>
      <c r="I5" s="24" t="s">
        <v>5</v>
      </c>
      <c r="J5" s="22"/>
      <c r="K5" s="22"/>
      <c r="L5" s="22"/>
      <c r="M5" s="22"/>
      <c r="N5" s="25"/>
    </row>
    <row r="6" spans="1:14" ht="38.25" x14ac:dyDescent="0.2">
      <c r="B6" s="9" t="s">
        <v>6</v>
      </c>
      <c r="C6" s="10" t="s">
        <v>7</v>
      </c>
      <c r="D6" s="10" t="s">
        <v>8</v>
      </c>
      <c r="E6" s="10" t="s">
        <v>9</v>
      </c>
      <c r="F6" s="11" t="s">
        <v>10</v>
      </c>
      <c r="G6" s="11" t="s">
        <v>11</v>
      </c>
      <c r="H6" s="11" t="s">
        <v>12</v>
      </c>
      <c r="I6" s="12" t="s">
        <v>13</v>
      </c>
      <c r="J6" s="12" t="s">
        <v>14</v>
      </c>
      <c r="K6" s="12" t="s">
        <v>15</v>
      </c>
      <c r="L6" s="12" t="s">
        <v>16</v>
      </c>
      <c r="M6" s="12" t="s">
        <v>17</v>
      </c>
      <c r="N6" s="25"/>
    </row>
    <row r="7" spans="1:14" ht="12.75" x14ac:dyDescent="0.2">
      <c r="B7" s="13">
        <v>1</v>
      </c>
      <c r="C7" s="14">
        <v>165</v>
      </c>
      <c r="D7" s="14">
        <v>9</v>
      </c>
      <c r="E7" s="14">
        <v>59</v>
      </c>
      <c r="F7" s="15">
        <v>2</v>
      </c>
      <c r="G7" s="15">
        <v>2</v>
      </c>
      <c r="H7" s="15">
        <v>8</v>
      </c>
      <c r="I7" s="16">
        <v>2</v>
      </c>
      <c r="J7" s="16">
        <v>2</v>
      </c>
      <c r="K7" s="16">
        <v>1</v>
      </c>
      <c r="L7" s="16">
        <v>0</v>
      </c>
      <c r="M7" s="16">
        <v>2</v>
      </c>
      <c r="N7" s="26">
        <f>SUM(F7:M7)/SUM($F$4:$M$4)</f>
        <v>0.48717948717948717</v>
      </c>
    </row>
    <row r="8" spans="1:14" ht="12.75" x14ac:dyDescent="0.2">
      <c r="B8" s="17">
        <v>2</v>
      </c>
      <c r="C8" s="14">
        <v>386</v>
      </c>
      <c r="D8" s="14">
        <v>8</v>
      </c>
      <c r="E8" s="14">
        <v>132</v>
      </c>
      <c r="F8" s="15">
        <v>6</v>
      </c>
      <c r="G8" s="15">
        <v>3</v>
      </c>
      <c r="H8" s="15">
        <v>6</v>
      </c>
      <c r="I8" s="16">
        <v>3</v>
      </c>
      <c r="J8" s="16">
        <v>4</v>
      </c>
      <c r="K8" s="16">
        <v>2</v>
      </c>
      <c r="L8" s="16">
        <v>0</v>
      </c>
      <c r="M8" s="16">
        <v>0</v>
      </c>
      <c r="N8" s="26">
        <f t="shared" ref="N8:N16" si="0">SUM(F8:M8)/SUM($F$4:$M$4)</f>
        <v>0.61538461538461542</v>
      </c>
    </row>
    <row r="9" spans="1:14" ht="12.75" x14ac:dyDescent="0.2">
      <c r="B9" s="18">
        <v>3</v>
      </c>
      <c r="C9" s="14">
        <v>430</v>
      </c>
      <c r="D9" s="14">
        <v>15</v>
      </c>
      <c r="E9" s="14">
        <v>44</v>
      </c>
      <c r="F9" s="15">
        <v>8</v>
      </c>
      <c r="G9" s="15">
        <v>0</v>
      </c>
      <c r="H9" s="15">
        <v>10</v>
      </c>
      <c r="I9" s="16">
        <v>3</v>
      </c>
      <c r="J9" s="16">
        <v>1</v>
      </c>
      <c r="K9" s="16">
        <v>0</v>
      </c>
      <c r="L9" s="16">
        <v>2</v>
      </c>
      <c r="M9" s="16">
        <v>1</v>
      </c>
      <c r="N9" s="26">
        <f t="shared" si="0"/>
        <v>0.64102564102564108</v>
      </c>
    </row>
    <row r="10" spans="1:14" ht="12.75" x14ac:dyDescent="0.2">
      <c r="B10" s="13">
        <v>4</v>
      </c>
      <c r="C10" s="14">
        <v>288</v>
      </c>
      <c r="D10" s="14">
        <v>2</v>
      </c>
      <c r="E10" s="14">
        <v>232</v>
      </c>
      <c r="F10" s="15">
        <v>4</v>
      </c>
      <c r="G10" s="15">
        <v>5</v>
      </c>
      <c r="H10" s="15">
        <v>2</v>
      </c>
      <c r="I10" s="16">
        <v>0</v>
      </c>
      <c r="J10" s="16">
        <v>4</v>
      </c>
      <c r="K10" s="16">
        <v>0</v>
      </c>
      <c r="L10" s="16">
        <v>2</v>
      </c>
      <c r="M10" s="16">
        <v>2</v>
      </c>
      <c r="N10" s="26">
        <f t="shared" si="0"/>
        <v>0.48717948717948717</v>
      </c>
    </row>
    <row r="11" spans="1:14" ht="12.75" x14ac:dyDescent="0.2">
      <c r="B11" s="13">
        <v>5</v>
      </c>
      <c r="C11" s="14">
        <v>125</v>
      </c>
      <c r="D11" s="14">
        <v>16</v>
      </c>
      <c r="E11" s="14">
        <v>147</v>
      </c>
      <c r="F11" s="15">
        <v>2</v>
      </c>
      <c r="G11" s="15">
        <v>0</v>
      </c>
      <c r="H11" s="15">
        <v>6</v>
      </c>
      <c r="I11" s="16">
        <v>1</v>
      </c>
      <c r="J11" s="16">
        <v>2</v>
      </c>
      <c r="K11" s="16">
        <v>2</v>
      </c>
      <c r="L11" s="16">
        <v>2</v>
      </c>
      <c r="M11" s="16">
        <v>0</v>
      </c>
      <c r="N11" s="26">
        <f t="shared" si="0"/>
        <v>0.38461538461538464</v>
      </c>
    </row>
    <row r="12" spans="1:14" ht="12.75" x14ac:dyDescent="0.2">
      <c r="B12" s="13">
        <v>6</v>
      </c>
      <c r="C12" s="14">
        <v>392</v>
      </c>
      <c r="D12" s="14">
        <v>9</v>
      </c>
      <c r="E12" s="14">
        <v>211</v>
      </c>
      <c r="F12" s="15">
        <v>4</v>
      </c>
      <c r="G12" s="15">
        <v>4</v>
      </c>
      <c r="H12" s="15">
        <v>2</v>
      </c>
      <c r="I12" s="16">
        <v>0</v>
      </c>
      <c r="J12" s="16">
        <v>4</v>
      </c>
      <c r="K12" s="16">
        <v>0</v>
      </c>
      <c r="L12" s="16">
        <v>1</v>
      </c>
      <c r="M12" s="16">
        <v>2</v>
      </c>
      <c r="N12" s="26">
        <f t="shared" si="0"/>
        <v>0.4358974358974359</v>
      </c>
    </row>
    <row r="13" spans="1:14" ht="12.75" x14ac:dyDescent="0.2">
      <c r="B13" s="18">
        <v>7</v>
      </c>
      <c r="C13" s="14">
        <v>322</v>
      </c>
      <c r="D13" s="14">
        <v>8</v>
      </c>
      <c r="E13" s="14">
        <v>41</v>
      </c>
      <c r="F13" s="15">
        <v>6</v>
      </c>
      <c r="G13" s="15">
        <v>3</v>
      </c>
      <c r="H13" s="15">
        <v>10</v>
      </c>
      <c r="I13" s="16">
        <v>4</v>
      </c>
      <c r="J13" s="16">
        <v>4</v>
      </c>
      <c r="K13" s="16">
        <v>2</v>
      </c>
      <c r="L13" s="16">
        <v>1</v>
      </c>
      <c r="M13" s="16">
        <v>2</v>
      </c>
      <c r="N13" s="26">
        <f t="shared" si="0"/>
        <v>0.82051282051282048</v>
      </c>
    </row>
    <row r="14" spans="1:14" ht="12.75" x14ac:dyDescent="0.2">
      <c r="B14" s="13">
        <v>8</v>
      </c>
      <c r="C14" s="14">
        <v>108</v>
      </c>
      <c r="D14" s="14">
        <v>10</v>
      </c>
      <c r="E14" s="14">
        <v>254</v>
      </c>
      <c r="F14" s="15">
        <v>2</v>
      </c>
      <c r="G14" s="15">
        <v>2</v>
      </c>
      <c r="H14" s="15">
        <v>0</v>
      </c>
      <c r="I14" s="16">
        <v>4</v>
      </c>
      <c r="J14" s="16">
        <v>2</v>
      </c>
      <c r="K14" s="16">
        <v>0</v>
      </c>
      <c r="L14" s="16">
        <v>2</v>
      </c>
      <c r="M14" s="16">
        <v>1</v>
      </c>
      <c r="N14" s="26">
        <f t="shared" si="0"/>
        <v>0.33333333333333331</v>
      </c>
    </row>
    <row r="15" spans="1:14" ht="12.75" x14ac:dyDescent="0.2">
      <c r="B15" s="13">
        <v>9</v>
      </c>
      <c r="C15" s="14">
        <v>423</v>
      </c>
      <c r="D15" s="14">
        <v>6</v>
      </c>
      <c r="E15" s="14">
        <v>219</v>
      </c>
      <c r="F15" s="15">
        <v>8</v>
      </c>
      <c r="G15" s="15">
        <v>3</v>
      </c>
      <c r="H15" s="15">
        <v>2</v>
      </c>
      <c r="I15" s="16">
        <v>4</v>
      </c>
      <c r="J15" s="16">
        <v>0</v>
      </c>
      <c r="K15" s="16">
        <v>0</v>
      </c>
      <c r="L15" s="16">
        <v>2</v>
      </c>
      <c r="M15" s="16">
        <v>2</v>
      </c>
      <c r="N15" s="26">
        <f t="shared" si="0"/>
        <v>0.53846153846153844</v>
      </c>
    </row>
    <row r="16" spans="1:14" ht="12.75" x14ac:dyDescent="0.2">
      <c r="B16" s="19">
        <v>10</v>
      </c>
      <c r="C16" s="14">
        <v>209</v>
      </c>
      <c r="D16" s="14">
        <v>11</v>
      </c>
      <c r="E16" s="14">
        <v>75</v>
      </c>
      <c r="F16" s="15">
        <v>4</v>
      </c>
      <c r="G16" s="15">
        <v>2</v>
      </c>
      <c r="H16" s="15">
        <v>8</v>
      </c>
      <c r="I16" s="16">
        <v>3</v>
      </c>
      <c r="J16" s="16">
        <v>4</v>
      </c>
      <c r="K16" s="16">
        <v>2</v>
      </c>
      <c r="L16" s="16">
        <v>1</v>
      </c>
      <c r="M16" s="16">
        <v>0</v>
      </c>
      <c r="N16" s="26">
        <f t="shared" si="0"/>
        <v>0.61538461538461542</v>
      </c>
    </row>
    <row r="18" spans="2:9" ht="12.75" x14ac:dyDescent="0.2">
      <c r="B18" s="2" t="s">
        <v>19</v>
      </c>
      <c r="E18" s="2" t="s">
        <v>20</v>
      </c>
      <c r="H18" s="2" t="s">
        <v>21</v>
      </c>
    </row>
    <row r="19" spans="2:9" ht="15.75" customHeight="1" x14ac:dyDescent="0.2">
      <c r="B19" s="3" t="s">
        <v>22</v>
      </c>
      <c r="C19" s="13">
        <v>0</v>
      </c>
      <c r="E19" s="3" t="s">
        <v>23</v>
      </c>
      <c r="F19" s="13">
        <v>0</v>
      </c>
      <c r="H19" s="3" t="s">
        <v>24</v>
      </c>
      <c r="I19" s="13">
        <v>0</v>
      </c>
    </row>
    <row r="20" spans="2:9" ht="15.75" customHeight="1" x14ac:dyDescent="0.2">
      <c r="B20" s="3" t="s">
        <v>25</v>
      </c>
      <c r="C20" s="13">
        <v>1</v>
      </c>
      <c r="E20" s="3" t="s">
        <v>26</v>
      </c>
      <c r="F20" s="13">
        <v>2</v>
      </c>
      <c r="H20" s="3" t="s">
        <v>27</v>
      </c>
      <c r="I20" s="13">
        <v>2</v>
      </c>
    </row>
    <row r="21" spans="2:9" ht="15.75" customHeight="1" x14ac:dyDescent="0.2">
      <c r="B21" s="3" t="s">
        <v>28</v>
      </c>
      <c r="C21" s="13">
        <v>2</v>
      </c>
      <c r="E21" s="3" t="s">
        <v>29</v>
      </c>
      <c r="F21" s="13">
        <v>4</v>
      </c>
      <c r="H21" s="3" t="s">
        <v>30</v>
      </c>
      <c r="I21" s="13">
        <v>4</v>
      </c>
    </row>
    <row r="22" spans="2:9" ht="15.75" customHeight="1" x14ac:dyDescent="0.2">
      <c r="B22" s="3" t="s">
        <v>31</v>
      </c>
      <c r="C22" s="13">
        <v>3</v>
      </c>
      <c r="E22" s="3" t="s">
        <v>32</v>
      </c>
      <c r="F22" s="13">
        <v>6</v>
      </c>
      <c r="H22" s="3" t="s">
        <v>33</v>
      </c>
      <c r="I22" s="13">
        <v>6</v>
      </c>
    </row>
    <row r="23" spans="2:9" ht="15.75" customHeight="1" x14ac:dyDescent="0.2">
      <c r="B23" s="3" t="s">
        <v>39</v>
      </c>
      <c r="C23" s="13">
        <v>4</v>
      </c>
      <c r="E23" s="3" t="s">
        <v>34</v>
      </c>
      <c r="F23" s="13">
        <v>8</v>
      </c>
      <c r="H23" s="3" t="s">
        <v>35</v>
      </c>
      <c r="I23" s="13">
        <v>8</v>
      </c>
    </row>
    <row r="24" spans="2:9" ht="15.75" customHeight="1" x14ac:dyDescent="0.2">
      <c r="B24" s="3" t="s">
        <v>36</v>
      </c>
      <c r="C24" s="13">
        <v>5</v>
      </c>
      <c r="E24" s="3" t="s">
        <v>37</v>
      </c>
      <c r="F24" s="13">
        <v>10</v>
      </c>
      <c r="H24" s="3" t="s">
        <v>38</v>
      </c>
      <c r="I24" s="13">
        <v>10</v>
      </c>
    </row>
    <row r="25" spans="2:9" ht="15.75" customHeight="1" x14ac:dyDescent="0.2"/>
  </sheetData>
  <mergeCells count="7">
    <mergeCell ref="B3:B4"/>
    <mergeCell ref="N3:N6"/>
    <mergeCell ref="I5:M5"/>
    <mergeCell ref="F5:H5"/>
    <mergeCell ref="F3:M3"/>
    <mergeCell ref="C3:E3"/>
    <mergeCell ref="C5:E5"/>
  </mergeCells>
  <conditionalFormatting sqref="N7:N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{F381C995-E3D3-4CC7-A75C-2D12DA77350F}</x14:id>
        </ext>
      </extLst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1C995-E3D3-4CC7-A75C-2D12DA7735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Урманов</dc:creator>
  <cp:lastModifiedBy>Леонид Урманов</cp:lastModifiedBy>
  <dcterms:created xsi:type="dcterms:W3CDTF">2019-09-04T06:42:54Z</dcterms:created>
  <dcterms:modified xsi:type="dcterms:W3CDTF">2019-09-04T08:03:44Z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6bf5064c-d6bd-4a84-9d34-c66d1508cf2f</vt:lpwstr>
  </property>
</Properties>
</file>