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YUNIOR\Downloads\"/>
    </mc:Choice>
  </mc:AlternateContent>
  <xr:revisionPtr revIDLastSave="0" documentId="13_ncr:1_{84723589-1E77-452F-A925-04AF3B0C2BE5}" xr6:coauthVersionLast="47" xr6:coauthVersionMax="47" xr10:uidLastSave="{00000000-0000-0000-0000-000000000000}"/>
  <bookViews>
    <workbookView xWindow="-108" yWindow="-108" windowWidth="23256" windowHeight="12456" activeTab="1" xr2:uid="{00000000-000D-0000-FFFF-FFFF00000000}"/>
  </bookViews>
  <sheets>
    <sheet name="Hoja1" sheetId="3" r:id="rId1"/>
    <sheet name="Hoja2"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5" l="1"/>
  <c r="D24" i="5"/>
  <c r="D25" i="5"/>
  <c r="D26" i="5"/>
  <c r="D27" i="5"/>
  <c r="D28" i="5"/>
  <c r="D29" i="5"/>
  <c r="D30" i="5"/>
  <c r="D31" i="5"/>
  <c r="D32" i="5"/>
  <c r="D33" i="5"/>
  <c r="D34" i="5"/>
  <c r="D35" i="5"/>
  <c r="D36" i="5"/>
  <c r="D37" i="5"/>
  <c r="D38" i="5"/>
  <c r="D39" i="5"/>
  <c r="D40" i="5"/>
  <c r="D41" i="5"/>
  <c r="D42" i="5"/>
  <c r="D43" i="5"/>
  <c r="D20" i="5"/>
  <c r="D21" i="5"/>
  <c r="D22" i="5"/>
  <c r="D19" i="5"/>
  <c r="C21" i="5"/>
  <c r="C22" i="5"/>
  <c r="C23" i="5"/>
  <c r="C24" i="5" s="1"/>
  <c r="C25" i="5" s="1"/>
  <c r="C26" i="5" s="1"/>
  <c r="C27" i="5" s="1"/>
  <c r="C28" i="5" s="1"/>
  <c r="C29" i="5" s="1"/>
  <c r="C30" i="5" s="1"/>
  <c r="C31" i="5" s="1"/>
  <c r="C32" i="5" s="1"/>
  <c r="C33" i="5" s="1"/>
  <c r="C34" i="5" s="1"/>
  <c r="C35" i="5" s="1"/>
  <c r="C36" i="5" s="1"/>
  <c r="C37" i="5" s="1"/>
  <c r="C38" i="5" s="1"/>
  <c r="C39" i="5" s="1"/>
  <c r="C40" i="5" s="1"/>
  <c r="C41" i="5" s="1"/>
  <c r="C42" i="5" s="1"/>
  <c r="C43" i="5" s="1"/>
  <c r="C20" i="5"/>
  <c r="N13" i="5"/>
  <c r="J13" i="5"/>
  <c r="D14" i="5"/>
  <c r="D6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18" i="3"/>
  <c r="D19" i="3"/>
  <c r="D20" i="3"/>
  <c r="D21" i="3"/>
  <c r="D22" i="3"/>
  <c r="D23" i="3"/>
  <c r="D24" i="3"/>
  <c r="D25" i="3"/>
  <c r="D17" i="3"/>
  <c r="C31" i="3"/>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21" i="3"/>
  <c r="C22" i="3" s="1"/>
  <c r="C23" i="3" s="1"/>
  <c r="C24" i="3" s="1"/>
  <c r="C25" i="3" s="1"/>
  <c r="C26" i="3" s="1"/>
  <c r="C27" i="3" s="1"/>
  <c r="C28" i="3" s="1"/>
  <c r="C29" i="3" s="1"/>
  <c r="C30" i="3" s="1"/>
  <c r="C20" i="3"/>
  <c r="G13" i="3"/>
  <c r="M13" i="3"/>
  <c r="C14" i="3"/>
  <c r="C13" i="3"/>
</calcChain>
</file>

<file path=xl/sharedStrings.xml><?xml version="1.0" encoding="utf-8"?>
<sst xmlns="http://schemas.openxmlformats.org/spreadsheetml/2006/main" count="8" uniqueCount="7">
  <si>
    <t xml:space="preserve">Media </t>
  </si>
  <si>
    <t>desviacion</t>
  </si>
  <si>
    <t>X</t>
  </si>
  <si>
    <t xml:space="preserve">amplitu </t>
  </si>
  <si>
    <t xml:space="preserve">MEDIA </t>
  </si>
  <si>
    <t xml:space="preserve">DESVIACION </t>
  </si>
  <si>
    <t xml:space="preserve">aplitud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</si>
</sst>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1" tint="4.9989318521683403E-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2" borderId="0" xfId="0" applyFill="1" applyAlignment="1">
      <alignment horizontal="center"/>
    </xf>
    <xf numFmtId="10" fontId="0" fillId="0" borderId="0" xfId="1" applyNumberFormat="1" applyFont="1"/>
    <xf numFmtId="10" fontId="0" fillId="0" borderId="0" xfId="0" applyNumberFormat="1"/>
    <xf numFmtId="10" fontId="2" fillId="2" borderId="0" xfId="0" applyNumberFormat="1" applyFont="1" applyFill="1"/>
    <xf numFmtId="0" fontId="0" fillId="2" borderId="0" xfId="0" applyFill="1"/>
    <xf numFmtId="10" fontId="0" fillId="2" borderId="0" xfId="1" applyNumberFormat="1" applyFont="1"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5.8349499790787018E-2"/>
          <c:y val="0.15782407407407409"/>
          <c:w val="0.92298500008358808"/>
          <c:h val="0.72088764946048411"/>
        </c:manualLayout>
      </c:layout>
      <c:areaChart>
        <c:grouping val="standard"/>
        <c:varyColors val="0"/>
        <c:ser>
          <c:idx val="0"/>
          <c:order val="0"/>
          <c:spPr>
            <a:solidFill>
              <a:schemeClr val="accent1"/>
            </a:solidFill>
            <a:ln>
              <a:noFill/>
            </a:ln>
            <a:effectLst/>
          </c:spPr>
          <c:cat>
            <c:numRef>
              <c:f>Hoja1!$C$17:$C$65</c:f>
              <c:numCache>
                <c:formatCode>General</c:formatCode>
                <c:ptCount val="49"/>
                <c:pt idx="0">
                  <c:v>36</c:v>
                </c:pt>
                <c:pt idx="1">
                  <c:v>37</c:v>
                </c:pt>
                <c:pt idx="2">
                  <c:v>38</c:v>
                </c:pt>
                <c:pt idx="3">
                  <c:v>39</c:v>
                </c:pt>
                <c:pt idx="4">
                  <c:v>40</c:v>
                </c:pt>
                <c:pt idx="5">
                  <c:v>41</c:v>
                </c:pt>
                <c:pt idx="6">
                  <c:v>42</c:v>
                </c:pt>
                <c:pt idx="7">
                  <c:v>43</c:v>
                </c:pt>
                <c:pt idx="8">
                  <c:v>44</c:v>
                </c:pt>
                <c:pt idx="9">
                  <c:v>45</c:v>
                </c:pt>
                <c:pt idx="10">
                  <c:v>46</c:v>
                </c:pt>
                <c:pt idx="11">
                  <c:v>47</c:v>
                </c:pt>
                <c:pt idx="12">
                  <c:v>48</c:v>
                </c:pt>
                <c:pt idx="13">
                  <c:v>49</c:v>
                </c:pt>
                <c:pt idx="14">
                  <c:v>50</c:v>
                </c:pt>
                <c:pt idx="15">
                  <c:v>51</c:v>
                </c:pt>
                <c:pt idx="16">
                  <c:v>52</c:v>
                </c:pt>
                <c:pt idx="17">
                  <c:v>53</c:v>
                </c:pt>
                <c:pt idx="18">
                  <c:v>54</c:v>
                </c:pt>
                <c:pt idx="19">
                  <c:v>55</c:v>
                </c:pt>
                <c:pt idx="20">
                  <c:v>56</c:v>
                </c:pt>
                <c:pt idx="21">
                  <c:v>57</c:v>
                </c:pt>
                <c:pt idx="22">
                  <c:v>58</c:v>
                </c:pt>
                <c:pt idx="23">
                  <c:v>59</c:v>
                </c:pt>
                <c:pt idx="24">
                  <c:v>60</c:v>
                </c:pt>
                <c:pt idx="25">
                  <c:v>61</c:v>
                </c:pt>
                <c:pt idx="26">
                  <c:v>62</c:v>
                </c:pt>
                <c:pt idx="27">
                  <c:v>63</c:v>
                </c:pt>
                <c:pt idx="28">
                  <c:v>64</c:v>
                </c:pt>
                <c:pt idx="29">
                  <c:v>65</c:v>
                </c:pt>
                <c:pt idx="30">
                  <c:v>66</c:v>
                </c:pt>
                <c:pt idx="31">
                  <c:v>67</c:v>
                </c:pt>
                <c:pt idx="32">
                  <c:v>68</c:v>
                </c:pt>
                <c:pt idx="33">
                  <c:v>69</c:v>
                </c:pt>
                <c:pt idx="34">
                  <c:v>70</c:v>
                </c:pt>
                <c:pt idx="35">
                  <c:v>71</c:v>
                </c:pt>
                <c:pt idx="36">
                  <c:v>72</c:v>
                </c:pt>
                <c:pt idx="37">
                  <c:v>73</c:v>
                </c:pt>
                <c:pt idx="38">
                  <c:v>74</c:v>
                </c:pt>
                <c:pt idx="39">
                  <c:v>75</c:v>
                </c:pt>
                <c:pt idx="40">
                  <c:v>76</c:v>
                </c:pt>
                <c:pt idx="41">
                  <c:v>77</c:v>
                </c:pt>
                <c:pt idx="42">
                  <c:v>78</c:v>
                </c:pt>
                <c:pt idx="43">
                  <c:v>79</c:v>
                </c:pt>
                <c:pt idx="44">
                  <c:v>80</c:v>
                </c:pt>
                <c:pt idx="45">
                  <c:v>81</c:v>
                </c:pt>
                <c:pt idx="46">
                  <c:v>82</c:v>
                </c:pt>
                <c:pt idx="47">
                  <c:v>83</c:v>
                </c:pt>
                <c:pt idx="48">
                  <c:v>84</c:v>
                </c:pt>
              </c:numCache>
            </c:numRef>
          </c:cat>
          <c:val>
            <c:numRef>
              <c:f>Hoja1!$D$17:$D$65</c:f>
              <c:numCache>
                <c:formatCode>General</c:formatCode>
                <c:ptCount val="49"/>
                <c:pt idx="0">
                  <c:v>5.5398105149225094E-4</c:v>
                </c:pt>
                <c:pt idx="1">
                  <c:v>7.9976503884044456E-4</c:v>
                </c:pt>
                <c:pt idx="2">
                  <c:v>1.1366953126988816E-3</c:v>
                </c:pt>
                <c:pt idx="3">
                  <c:v>1.5905226996039291E-3</c:v>
                </c:pt>
                <c:pt idx="4">
                  <c:v>2.1910375616960675E-3</c:v>
                </c:pt>
                <c:pt idx="5">
                  <c:v>2.9714876037392258E-3</c:v>
                </c:pt>
                <c:pt idx="6">
                  <c:v>3.9674564794584272E-3</c:v>
                </c:pt>
                <c:pt idx="7">
                  <c:v>5.2151231570423265E-3</c:v>
                </c:pt>
                <c:pt idx="8">
                  <c:v>6.7488708141485079E-3</c:v>
                </c:pt>
                <c:pt idx="9">
                  <c:v>8.5982844783364879E-3</c:v>
                </c:pt>
                <c:pt idx="10">
                  <c:v>1.0784664853313941E-2</c:v>
                </c:pt>
                <c:pt idx="11">
                  <c:v>1.3317283516323134E-2</c:v>
                </c:pt>
                <c:pt idx="12">
                  <c:v>1.6189699458236468E-2</c:v>
                </c:pt>
                <c:pt idx="13">
                  <c:v>1.9376533182286652E-2</c:v>
                </c:pt>
                <c:pt idx="14">
                  <c:v>2.2831135673627739E-2</c:v>
                </c:pt>
                <c:pt idx="15">
                  <c:v>2.6484580721962435E-2</c:v>
                </c:pt>
                <c:pt idx="16">
                  <c:v>3.0246340564892921E-2</c:v>
                </c:pt>
                <c:pt idx="17">
                  <c:v>3.400687479731794E-2</c:v>
                </c:pt>
                <c:pt idx="18">
                  <c:v>3.7642179019350554E-2</c:v>
                </c:pt>
                <c:pt idx="19">
                  <c:v>4.1020121068796885E-2</c:v>
                </c:pt>
                <c:pt idx="20">
                  <c:v>4.4008165845537441E-2</c:v>
                </c:pt>
                <c:pt idx="21">
                  <c:v>4.6481886733721119E-2</c:v>
                </c:pt>
                <c:pt idx="22">
                  <c:v>4.8333514600356155E-2</c:v>
                </c:pt>
                <c:pt idx="23">
                  <c:v>4.947971086809369E-2</c:v>
                </c:pt>
                <c:pt idx="24">
                  <c:v>4.9867785050179088E-2</c:v>
                </c:pt>
                <c:pt idx="25">
                  <c:v>4.947971086809369E-2</c:v>
                </c:pt>
                <c:pt idx="26">
                  <c:v>4.8333514600356155E-2</c:v>
                </c:pt>
                <c:pt idx="27">
                  <c:v>4.6481886733721119E-2</c:v>
                </c:pt>
                <c:pt idx="28">
                  <c:v>4.4008165845537441E-2</c:v>
                </c:pt>
                <c:pt idx="29">
                  <c:v>4.1020121068796885E-2</c:v>
                </c:pt>
                <c:pt idx="30">
                  <c:v>3.7642179019350554E-2</c:v>
                </c:pt>
                <c:pt idx="31">
                  <c:v>3.400687479731794E-2</c:v>
                </c:pt>
                <c:pt idx="32">
                  <c:v>3.0246340564892921E-2</c:v>
                </c:pt>
                <c:pt idx="33">
                  <c:v>2.6484580721962435E-2</c:v>
                </c:pt>
                <c:pt idx="34">
                  <c:v>2.2831135673627739E-2</c:v>
                </c:pt>
                <c:pt idx="35">
                  <c:v>1.9376533182286652E-2</c:v>
                </c:pt>
                <c:pt idx="36">
                  <c:v>1.6189699458236468E-2</c:v>
                </c:pt>
                <c:pt idx="37">
                  <c:v>1.3317283516323134E-2</c:v>
                </c:pt>
                <c:pt idx="38">
                  <c:v>1.0784664853313941E-2</c:v>
                </c:pt>
                <c:pt idx="39">
                  <c:v>8.5982844783364879E-3</c:v>
                </c:pt>
                <c:pt idx="40">
                  <c:v>6.7488708141485079E-3</c:v>
                </c:pt>
                <c:pt idx="41">
                  <c:v>5.2151231570423265E-3</c:v>
                </c:pt>
                <c:pt idx="42">
                  <c:v>3.9674564794584272E-3</c:v>
                </c:pt>
                <c:pt idx="43">
                  <c:v>2.9714876037392258E-3</c:v>
                </c:pt>
                <c:pt idx="44">
                  <c:v>2.1910375616960675E-3</c:v>
                </c:pt>
                <c:pt idx="45">
                  <c:v>1.5905226996039291E-3</c:v>
                </c:pt>
                <c:pt idx="46">
                  <c:v>1.1366953126988816E-3</c:v>
                </c:pt>
                <c:pt idx="47">
                  <c:v>7.9976503884044456E-4</c:v>
                </c:pt>
                <c:pt idx="48">
                  <c:v>5.5398105149225094E-4</c:v>
                </c:pt>
              </c:numCache>
            </c:numRef>
          </c:val>
          <c:extLst>
            <c:ext xmlns:c16="http://schemas.microsoft.com/office/drawing/2014/chart" uri="{C3380CC4-5D6E-409C-BE32-E72D297353CC}">
              <c16:uniqueId val="{00000000-526E-4B48-B115-12EB92F1E649}"/>
            </c:ext>
          </c:extLst>
        </c:ser>
        <c:ser>
          <c:idx val="1"/>
          <c:order val="1"/>
          <c:tx>
            <c:strRef>
              <c:f>Hoja1!$E$48</c:f>
              <c:strCache>
                <c:ptCount val="1"/>
              </c:strCache>
            </c:strRef>
          </c:tx>
          <c:spPr>
            <a:solidFill>
              <a:schemeClr val="accent2"/>
            </a:solidFill>
            <a:ln w="25400">
              <a:noFill/>
            </a:ln>
            <a:effectLst/>
          </c:spPr>
          <c:cat>
            <c:numRef>
              <c:f>Hoja1!$C$17:$C$65</c:f>
              <c:numCache>
                <c:formatCode>General</c:formatCode>
                <c:ptCount val="49"/>
                <c:pt idx="0">
                  <c:v>36</c:v>
                </c:pt>
                <c:pt idx="1">
                  <c:v>37</c:v>
                </c:pt>
                <c:pt idx="2">
                  <c:v>38</c:v>
                </c:pt>
                <c:pt idx="3">
                  <c:v>39</c:v>
                </c:pt>
                <c:pt idx="4">
                  <c:v>40</c:v>
                </c:pt>
                <c:pt idx="5">
                  <c:v>41</c:v>
                </c:pt>
                <c:pt idx="6">
                  <c:v>42</c:v>
                </c:pt>
                <c:pt idx="7">
                  <c:v>43</c:v>
                </c:pt>
                <c:pt idx="8">
                  <c:v>44</c:v>
                </c:pt>
                <c:pt idx="9">
                  <c:v>45</c:v>
                </c:pt>
                <c:pt idx="10">
                  <c:v>46</c:v>
                </c:pt>
                <c:pt idx="11">
                  <c:v>47</c:v>
                </c:pt>
                <c:pt idx="12">
                  <c:v>48</c:v>
                </c:pt>
                <c:pt idx="13">
                  <c:v>49</c:v>
                </c:pt>
                <c:pt idx="14">
                  <c:v>50</c:v>
                </c:pt>
                <c:pt idx="15">
                  <c:v>51</c:v>
                </c:pt>
                <c:pt idx="16">
                  <c:v>52</c:v>
                </c:pt>
                <c:pt idx="17">
                  <c:v>53</c:v>
                </c:pt>
                <c:pt idx="18">
                  <c:v>54</c:v>
                </c:pt>
                <c:pt idx="19">
                  <c:v>55</c:v>
                </c:pt>
                <c:pt idx="20">
                  <c:v>56</c:v>
                </c:pt>
                <c:pt idx="21">
                  <c:v>57</c:v>
                </c:pt>
                <c:pt idx="22">
                  <c:v>58</c:v>
                </c:pt>
                <c:pt idx="23">
                  <c:v>59</c:v>
                </c:pt>
                <c:pt idx="24">
                  <c:v>60</c:v>
                </c:pt>
                <c:pt idx="25">
                  <c:v>61</c:v>
                </c:pt>
                <c:pt idx="26">
                  <c:v>62</c:v>
                </c:pt>
                <c:pt idx="27">
                  <c:v>63</c:v>
                </c:pt>
                <c:pt idx="28">
                  <c:v>64</c:v>
                </c:pt>
                <c:pt idx="29">
                  <c:v>65</c:v>
                </c:pt>
                <c:pt idx="30">
                  <c:v>66</c:v>
                </c:pt>
                <c:pt idx="31">
                  <c:v>67</c:v>
                </c:pt>
                <c:pt idx="32">
                  <c:v>68</c:v>
                </c:pt>
                <c:pt idx="33">
                  <c:v>69</c:v>
                </c:pt>
                <c:pt idx="34">
                  <c:v>70</c:v>
                </c:pt>
                <c:pt idx="35">
                  <c:v>71</c:v>
                </c:pt>
                <c:pt idx="36">
                  <c:v>72</c:v>
                </c:pt>
                <c:pt idx="37">
                  <c:v>73</c:v>
                </c:pt>
                <c:pt idx="38">
                  <c:v>74</c:v>
                </c:pt>
                <c:pt idx="39">
                  <c:v>75</c:v>
                </c:pt>
                <c:pt idx="40">
                  <c:v>76</c:v>
                </c:pt>
                <c:pt idx="41">
                  <c:v>77</c:v>
                </c:pt>
                <c:pt idx="42">
                  <c:v>78</c:v>
                </c:pt>
                <c:pt idx="43">
                  <c:v>79</c:v>
                </c:pt>
                <c:pt idx="44">
                  <c:v>80</c:v>
                </c:pt>
                <c:pt idx="45">
                  <c:v>81</c:v>
                </c:pt>
                <c:pt idx="46">
                  <c:v>82</c:v>
                </c:pt>
                <c:pt idx="47">
                  <c:v>83</c:v>
                </c:pt>
                <c:pt idx="48">
                  <c:v>84</c:v>
                </c:pt>
              </c:numCache>
            </c:numRef>
          </c:cat>
          <c:val>
            <c:numRef>
              <c:f>Hoja1!$E$17:$E$65</c:f>
              <c:numCache>
                <c:formatCode>General</c:formatCode>
                <c:ptCount val="49"/>
                <c:pt idx="34">
                  <c:v>2.2831135673627739E-2</c:v>
                </c:pt>
                <c:pt idx="35">
                  <c:v>1.9376533182286652E-2</c:v>
                </c:pt>
                <c:pt idx="36">
                  <c:v>1.6189699458236468E-2</c:v>
                </c:pt>
                <c:pt idx="37">
                  <c:v>1.3317283516323134E-2</c:v>
                </c:pt>
                <c:pt idx="38">
                  <c:v>1.0784664853313941E-2</c:v>
                </c:pt>
                <c:pt idx="39">
                  <c:v>8.5982844783364879E-3</c:v>
                </c:pt>
                <c:pt idx="40">
                  <c:v>6.7488708141485079E-3</c:v>
                </c:pt>
                <c:pt idx="41">
                  <c:v>5.2151231570423265E-3</c:v>
                </c:pt>
                <c:pt idx="42">
                  <c:v>3.9674564794584272E-3</c:v>
                </c:pt>
                <c:pt idx="43">
                  <c:v>2.9714876037392258E-3</c:v>
                </c:pt>
                <c:pt idx="44">
                  <c:v>2.1910375616960675E-3</c:v>
                </c:pt>
                <c:pt idx="45">
                  <c:v>1.5905226996039291E-3</c:v>
                </c:pt>
                <c:pt idx="46">
                  <c:v>1.1366953126988816E-3</c:v>
                </c:pt>
                <c:pt idx="47">
                  <c:v>7.9976503884044456E-4</c:v>
                </c:pt>
                <c:pt idx="48">
                  <c:v>5.5398105149225094E-4</c:v>
                </c:pt>
              </c:numCache>
            </c:numRef>
          </c:val>
          <c:extLst>
            <c:ext xmlns:c16="http://schemas.microsoft.com/office/drawing/2014/chart" uri="{C3380CC4-5D6E-409C-BE32-E72D297353CC}">
              <c16:uniqueId val="{00000002-526E-4B48-B115-12EB92F1E649}"/>
            </c:ext>
          </c:extLst>
        </c:ser>
        <c:dLbls>
          <c:showLegendKey val="0"/>
          <c:showVal val="0"/>
          <c:showCatName val="0"/>
          <c:showSerName val="0"/>
          <c:showPercent val="0"/>
          <c:showBubbleSize val="0"/>
        </c:dLbls>
        <c:axId val="1360131999"/>
        <c:axId val="1360142399"/>
      </c:areaChart>
      <c:catAx>
        <c:axId val="1360131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60142399"/>
        <c:crosses val="autoZero"/>
        <c:auto val="1"/>
        <c:lblAlgn val="ctr"/>
        <c:lblOffset val="100"/>
        <c:noMultiLvlLbl val="0"/>
      </c:catAx>
      <c:valAx>
        <c:axId val="136014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6013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8.8330927384076996E-2"/>
          <c:y val="0.16708333333333336"/>
          <c:w val="0.87122462817147861"/>
          <c:h val="0.72088764946048411"/>
        </c:manualLayout>
      </c:layout>
      <c:areaChart>
        <c:grouping val="standard"/>
        <c:varyColors val="0"/>
        <c:ser>
          <c:idx val="0"/>
          <c:order val="0"/>
          <c:spPr>
            <a:solidFill>
              <a:schemeClr val="accent1"/>
            </a:solidFill>
            <a:ln>
              <a:noFill/>
            </a:ln>
            <a:effectLst/>
          </c:spPr>
          <c:cat>
            <c:numRef>
              <c:f>Hoja2!$C$19:$C$43</c:f>
              <c:numCache>
                <c:formatCode>General</c:formatCode>
                <c:ptCount val="25"/>
                <c:pt idx="0">
                  <c:v>48</c:v>
                </c:pt>
                <c:pt idx="1">
                  <c:v>49</c:v>
                </c:pt>
                <c:pt idx="2">
                  <c:v>50</c:v>
                </c:pt>
                <c:pt idx="3">
                  <c:v>51</c:v>
                </c:pt>
                <c:pt idx="4">
                  <c:v>52</c:v>
                </c:pt>
                <c:pt idx="5">
                  <c:v>53</c:v>
                </c:pt>
                <c:pt idx="6">
                  <c:v>54</c:v>
                </c:pt>
                <c:pt idx="7">
                  <c:v>55</c:v>
                </c:pt>
                <c:pt idx="8">
                  <c:v>56</c:v>
                </c:pt>
                <c:pt idx="9">
                  <c:v>57</c:v>
                </c:pt>
                <c:pt idx="10">
                  <c:v>58</c:v>
                </c:pt>
                <c:pt idx="11">
                  <c:v>59</c:v>
                </c:pt>
                <c:pt idx="12">
                  <c:v>60</c:v>
                </c:pt>
                <c:pt idx="13">
                  <c:v>61</c:v>
                </c:pt>
                <c:pt idx="14">
                  <c:v>62</c:v>
                </c:pt>
                <c:pt idx="15">
                  <c:v>63</c:v>
                </c:pt>
                <c:pt idx="16">
                  <c:v>64</c:v>
                </c:pt>
                <c:pt idx="17">
                  <c:v>65</c:v>
                </c:pt>
                <c:pt idx="18">
                  <c:v>66</c:v>
                </c:pt>
                <c:pt idx="19">
                  <c:v>67</c:v>
                </c:pt>
                <c:pt idx="20">
                  <c:v>68</c:v>
                </c:pt>
                <c:pt idx="21">
                  <c:v>69</c:v>
                </c:pt>
                <c:pt idx="22">
                  <c:v>70</c:v>
                </c:pt>
                <c:pt idx="23">
                  <c:v>71</c:v>
                </c:pt>
                <c:pt idx="24">
                  <c:v>72</c:v>
                </c:pt>
              </c:numCache>
            </c:numRef>
          </c:cat>
          <c:val>
            <c:numRef>
              <c:f>Hoja2!$D$19:$D$43</c:f>
              <c:numCache>
                <c:formatCode>General</c:formatCode>
                <c:ptCount val="25"/>
                <c:pt idx="0">
                  <c:v>1.1079621029845019E-3</c:v>
                </c:pt>
                <c:pt idx="1">
                  <c:v>2.2733906253977632E-3</c:v>
                </c:pt>
                <c:pt idx="2">
                  <c:v>4.3820751233921351E-3</c:v>
                </c:pt>
                <c:pt idx="3">
                  <c:v>7.9349129589168545E-3</c:v>
                </c:pt>
                <c:pt idx="4">
                  <c:v>1.3497741628297016E-2</c:v>
                </c:pt>
                <c:pt idx="5">
                  <c:v>2.1569329706627883E-2</c:v>
                </c:pt>
                <c:pt idx="6">
                  <c:v>3.2379398916472936E-2</c:v>
                </c:pt>
                <c:pt idx="7">
                  <c:v>4.5662271347255479E-2</c:v>
                </c:pt>
                <c:pt idx="8">
                  <c:v>6.0492681129785841E-2</c:v>
                </c:pt>
                <c:pt idx="9">
                  <c:v>7.5284358038701107E-2</c:v>
                </c:pt>
                <c:pt idx="10">
                  <c:v>8.8016331691074881E-2</c:v>
                </c:pt>
                <c:pt idx="11">
                  <c:v>9.6667029200712309E-2</c:v>
                </c:pt>
                <c:pt idx="12">
                  <c:v>9.9735570100358176E-2</c:v>
                </c:pt>
                <c:pt idx="13">
                  <c:v>9.6667029200712309E-2</c:v>
                </c:pt>
                <c:pt idx="14">
                  <c:v>8.8016331691074881E-2</c:v>
                </c:pt>
                <c:pt idx="15">
                  <c:v>7.5284358038701107E-2</c:v>
                </c:pt>
                <c:pt idx="16">
                  <c:v>6.0492681129785841E-2</c:v>
                </c:pt>
                <c:pt idx="17">
                  <c:v>4.5662271347255479E-2</c:v>
                </c:pt>
                <c:pt idx="18">
                  <c:v>3.2379398916472936E-2</c:v>
                </c:pt>
                <c:pt idx="19">
                  <c:v>2.1569329706627883E-2</c:v>
                </c:pt>
                <c:pt idx="20">
                  <c:v>1.3497741628297016E-2</c:v>
                </c:pt>
                <c:pt idx="21">
                  <c:v>7.9349129589168545E-3</c:v>
                </c:pt>
                <c:pt idx="22">
                  <c:v>4.3820751233921351E-3</c:v>
                </c:pt>
                <c:pt idx="23">
                  <c:v>2.2733906253977632E-3</c:v>
                </c:pt>
                <c:pt idx="24">
                  <c:v>1.1079621029845019E-3</c:v>
                </c:pt>
              </c:numCache>
            </c:numRef>
          </c:val>
          <c:extLst>
            <c:ext xmlns:c16="http://schemas.microsoft.com/office/drawing/2014/chart" uri="{C3380CC4-5D6E-409C-BE32-E72D297353CC}">
              <c16:uniqueId val="{00000000-26F1-4ED8-8066-4924C2A21D85}"/>
            </c:ext>
          </c:extLst>
        </c:ser>
        <c:ser>
          <c:idx val="1"/>
          <c:order val="1"/>
          <c:spPr>
            <a:solidFill>
              <a:schemeClr val="accent2"/>
            </a:solidFill>
            <a:ln w="25400">
              <a:noFill/>
            </a:ln>
            <a:effectLst/>
          </c:spPr>
          <c:cat>
            <c:numRef>
              <c:f>Hoja2!$C$19:$C$43</c:f>
              <c:numCache>
                <c:formatCode>General</c:formatCode>
                <c:ptCount val="25"/>
                <c:pt idx="0">
                  <c:v>48</c:v>
                </c:pt>
                <c:pt idx="1">
                  <c:v>49</c:v>
                </c:pt>
                <c:pt idx="2">
                  <c:v>50</c:v>
                </c:pt>
                <c:pt idx="3">
                  <c:v>51</c:v>
                </c:pt>
                <c:pt idx="4">
                  <c:v>52</c:v>
                </c:pt>
                <c:pt idx="5">
                  <c:v>53</c:v>
                </c:pt>
                <c:pt idx="6">
                  <c:v>54</c:v>
                </c:pt>
                <c:pt idx="7">
                  <c:v>55</c:v>
                </c:pt>
                <c:pt idx="8">
                  <c:v>56</c:v>
                </c:pt>
                <c:pt idx="9">
                  <c:v>57</c:v>
                </c:pt>
                <c:pt idx="10">
                  <c:v>58</c:v>
                </c:pt>
                <c:pt idx="11">
                  <c:v>59</c:v>
                </c:pt>
                <c:pt idx="12">
                  <c:v>60</c:v>
                </c:pt>
                <c:pt idx="13">
                  <c:v>61</c:v>
                </c:pt>
                <c:pt idx="14">
                  <c:v>62</c:v>
                </c:pt>
                <c:pt idx="15">
                  <c:v>63</c:v>
                </c:pt>
                <c:pt idx="16">
                  <c:v>64</c:v>
                </c:pt>
                <c:pt idx="17">
                  <c:v>65</c:v>
                </c:pt>
                <c:pt idx="18">
                  <c:v>66</c:v>
                </c:pt>
                <c:pt idx="19">
                  <c:v>67</c:v>
                </c:pt>
                <c:pt idx="20">
                  <c:v>68</c:v>
                </c:pt>
                <c:pt idx="21">
                  <c:v>69</c:v>
                </c:pt>
                <c:pt idx="22">
                  <c:v>70</c:v>
                </c:pt>
                <c:pt idx="23">
                  <c:v>71</c:v>
                </c:pt>
                <c:pt idx="24">
                  <c:v>72</c:v>
                </c:pt>
              </c:numCache>
            </c:numRef>
          </c:cat>
          <c:val>
            <c:numRef>
              <c:f>Hoja2!$E$19:$E$43</c:f>
              <c:numCache>
                <c:formatCode>General</c:formatCode>
                <c:ptCount val="25"/>
                <c:pt idx="0">
                  <c:v>1.1079621029845019E-3</c:v>
                </c:pt>
                <c:pt idx="1">
                  <c:v>2.2733906253977632E-3</c:v>
                </c:pt>
                <c:pt idx="2">
                  <c:v>4.3820751233921351E-3</c:v>
                </c:pt>
                <c:pt idx="3">
                  <c:v>7.9349129589168545E-3</c:v>
                </c:pt>
                <c:pt idx="4">
                  <c:v>1.3497741628297016E-2</c:v>
                </c:pt>
                <c:pt idx="5">
                  <c:v>2.1569329706627883E-2</c:v>
                </c:pt>
                <c:pt idx="6">
                  <c:v>3.2379398916472936E-2</c:v>
                </c:pt>
                <c:pt idx="7">
                  <c:v>4.5662271347255479E-2</c:v>
                </c:pt>
                <c:pt idx="8">
                  <c:v>6.0492681129785841E-2</c:v>
                </c:pt>
                <c:pt idx="9">
                  <c:v>7.5284358038701107E-2</c:v>
                </c:pt>
                <c:pt idx="10">
                  <c:v>8.8016331691074881E-2</c:v>
                </c:pt>
              </c:numCache>
            </c:numRef>
          </c:val>
          <c:extLst>
            <c:ext xmlns:c16="http://schemas.microsoft.com/office/drawing/2014/chart" uri="{C3380CC4-5D6E-409C-BE32-E72D297353CC}">
              <c16:uniqueId val="{00000002-26F1-4ED8-8066-4924C2A21D85}"/>
            </c:ext>
          </c:extLst>
        </c:ser>
        <c:dLbls>
          <c:showLegendKey val="0"/>
          <c:showVal val="0"/>
          <c:showCatName val="0"/>
          <c:showSerName val="0"/>
          <c:showPercent val="0"/>
          <c:showBubbleSize val="0"/>
        </c:dLbls>
        <c:axId val="1249250927"/>
        <c:axId val="1249249263"/>
      </c:areaChart>
      <c:catAx>
        <c:axId val="1249250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9249263"/>
        <c:crosses val="autoZero"/>
        <c:auto val="1"/>
        <c:lblAlgn val="ctr"/>
        <c:lblOffset val="100"/>
        <c:noMultiLvlLbl val="0"/>
      </c:catAx>
      <c:valAx>
        <c:axId val="124924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925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510540</xdr:colOff>
      <xdr:row>0</xdr:row>
      <xdr:rowOff>91440</xdr:rowOff>
    </xdr:from>
    <xdr:to>
      <xdr:col>14</xdr:col>
      <xdr:colOff>396240</xdr:colOff>
      <xdr:row>8</xdr:row>
      <xdr:rowOff>53340</xdr:rowOff>
    </xdr:to>
    <xdr:sp macro="" textlink="">
      <xdr:nvSpPr>
        <xdr:cNvPr id="3" name="CuadroTexto 2">
          <a:extLst>
            <a:ext uri="{FF2B5EF4-FFF2-40B4-BE49-F238E27FC236}">
              <a16:creationId xmlns:a16="http://schemas.microsoft.com/office/drawing/2014/main" id="{4CBB1D14-FD3E-42DD-B933-E4ED6115D8E2}"/>
            </a:ext>
          </a:extLst>
        </xdr:cNvPr>
        <xdr:cNvSpPr txBox="1"/>
      </xdr:nvSpPr>
      <xdr:spPr>
        <a:xfrm>
          <a:off x="510540" y="91440"/>
          <a:ext cx="1098042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600"/>
            <a:t>Un costructor afirma que el tiempo nesecesario para completar un proyecto de costruccion se puede presentar mediante una variable aletoria normal con una media de 60 semanas y desviacion estardar de  8 semanas.</a:t>
          </a:r>
        </a:p>
        <a:p>
          <a:endParaRPr lang="es-PE" sz="1600"/>
        </a:p>
        <a:p>
          <a:r>
            <a:rPr lang="es-PE" sz="1600"/>
            <a:t>a) Calcular la probabilidad de que el tiempo necesario para terminar un proyecto de construcción supere las 70 semanas.</a:t>
          </a:r>
        </a:p>
      </xdr:txBody>
    </xdr:sp>
    <xdr:clientData/>
  </xdr:twoCellAnchor>
  <xdr:twoCellAnchor>
    <xdr:from>
      <xdr:col>8</xdr:col>
      <xdr:colOff>274320</xdr:colOff>
      <xdr:row>16</xdr:row>
      <xdr:rowOff>34290</xdr:rowOff>
    </xdr:from>
    <xdr:to>
      <xdr:col>15</xdr:col>
      <xdr:colOff>419100</xdr:colOff>
      <xdr:row>31</xdr:row>
      <xdr:rowOff>34290</xdr:rowOff>
    </xdr:to>
    <xdr:graphicFrame macro="">
      <xdr:nvGraphicFramePr>
        <xdr:cNvPr id="4" name="Gráfico 3">
          <a:extLst>
            <a:ext uri="{FF2B5EF4-FFF2-40B4-BE49-F238E27FC236}">
              <a16:creationId xmlns:a16="http://schemas.microsoft.com/office/drawing/2014/main" id="{0A90F15A-6D77-421F-A0A7-36E559B3F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519952</xdr:colOff>
      <xdr:row>27</xdr:row>
      <xdr:rowOff>44824</xdr:rowOff>
    </xdr:from>
    <xdr:to>
      <xdr:col>14</xdr:col>
      <xdr:colOff>654423</xdr:colOff>
      <xdr:row>28</xdr:row>
      <xdr:rowOff>134471</xdr:rowOff>
    </xdr:to>
    <xdr:sp macro="" textlink="">
      <xdr:nvSpPr>
        <xdr:cNvPr id="5" name="CuadroTexto 4">
          <a:extLst>
            <a:ext uri="{FF2B5EF4-FFF2-40B4-BE49-F238E27FC236}">
              <a16:creationId xmlns:a16="http://schemas.microsoft.com/office/drawing/2014/main" id="{76E8F7F5-3411-4089-AEC1-A3DF8C8436BA}"/>
            </a:ext>
          </a:extLst>
        </xdr:cNvPr>
        <xdr:cNvSpPr txBox="1"/>
      </xdr:nvSpPr>
      <xdr:spPr>
        <a:xfrm>
          <a:off x="10775576" y="4885765"/>
          <a:ext cx="923365"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10.56%</a:t>
          </a:r>
        </a:p>
      </xdr:txBody>
    </xdr:sp>
    <xdr:clientData/>
  </xdr:twoCellAnchor>
  <xdr:twoCellAnchor>
    <xdr:from>
      <xdr:col>8</xdr:col>
      <xdr:colOff>295836</xdr:colOff>
      <xdr:row>31</xdr:row>
      <xdr:rowOff>71719</xdr:rowOff>
    </xdr:from>
    <xdr:to>
      <xdr:col>16</xdr:col>
      <xdr:colOff>1</xdr:colOff>
      <xdr:row>33</xdr:row>
      <xdr:rowOff>1</xdr:rowOff>
    </xdr:to>
    <xdr:sp macro="" textlink="">
      <xdr:nvSpPr>
        <xdr:cNvPr id="6" name="CuadroTexto 5">
          <a:extLst>
            <a:ext uri="{FF2B5EF4-FFF2-40B4-BE49-F238E27FC236}">
              <a16:creationId xmlns:a16="http://schemas.microsoft.com/office/drawing/2014/main" id="{72469F0C-E498-4626-9F8D-72648DB30D20}"/>
            </a:ext>
          </a:extLst>
        </xdr:cNvPr>
        <xdr:cNvSpPr txBox="1"/>
      </xdr:nvSpPr>
      <xdr:spPr>
        <a:xfrm>
          <a:off x="6606989" y="5629837"/>
          <a:ext cx="6015318" cy="286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LA</a:t>
          </a:r>
          <a:r>
            <a:rPr lang="es-PE" sz="1100" baseline="0"/>
            <a:t> PROBABILODAD DE QUE EL TIEMPO NECESARIO SUPEOR LOS 70 DIAS ES  DE : 10.56%</a:t>
          </a:r>
          <a:endParaRPr lang="es-PE" sz="1100"/>
        </a:p>
      </xdr:txBody>
    </xdr:sp>
    <xdr:clientData/>
  </xdr:twoCellAnchor>
  <xdr:twoCellAnchor>
    <xdr:from>
      <xdr:col>5</xdr:col>
      <xdr:colOff>761999</xdr:colOff>
      <xdr:row>9</xdr:row>
      <xdr:rowOff>0</xdr:rowOff>
    </xdr:from>
    <xdr:to>
      <xdr:col>12</xdr:col>
      <xdr:colOff>717176</xdr:colOff>
      <xdr:row>11</xdr:row>
      <xdr:rowOff>152400</xdr:rowOff>
    </xdr:to>
    <xdr:sp macro="" textlink="">
      <xdr:nvSpPr>
        <xdr:cNvPr id="7" name="CuadroTexto 6">
          <a:extLst>
            <a:ext uri="{FF2B5EF4-FFF2-40B4-BE49-F238E27FC236}">
              <a16:creationId xmlns:a16="http://schemas.microsoft.com/office/drawing/2014/main" id="{A148DF3D-CB88-44A3-B342-2497AF126AB6}"/>
            </a:ext>
          </a:extLst>
        </xdr:cNvPr>
        <xdr:cNvSpPr txBox="1"/>
      </xdr:nvSpPr>
      <xdr:spPr>
        <a:xfrm>
          <a:off x="4706470" y="1613647"/>
          <a:ext cx="5477435" cy="510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LA CAMPANA DE GAUS</a:t>
          </a:r>
          <a:r>
            <a:rPr lang="es-PE" sz="1100" baseline="0"/>
            <a:t> LA UNA DESVIACION DE 3 A LA DERECHA Y 3 A LA ISQUEIRDA EQUIVALE  99,6% DE LA DISTRUVUCION </a:t>
          </a:r>
        </a:p>
        <a:p>
          <a:endParaRPr lang="es-P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53340</xdr:colOff>
      <xdr:row>8</xdr:row>
      <xdr:rowOff>175260</xdr:rowOff>
    </xdr:to>
    <xdr:sp macro="" textlink="">
      <xdr:nvSpPr>
        <xdr:cNvPr id="3" name="CuadroTexto 2">
          <a:extLst>
            <a:ext uri="{FF2B5EF4-FFF2-40B4-BE49-F238E27FC236}">
              <a16:creationId xmlns:a16="http://schemas.microsoft.com/office/drawing/2014/main" id="{420EDE2A-CE37-41F6-A5DE-2867F7567B7F}"/>
            </a:ext>
          </a:extLst>
        </xdr:cNvPr>
        <xdr:cNvSpPr txBox="1"/>
      </xdr:nvSpPr>
      <xdr:spPr>
        <a:xfrm>
          <a:off x="0" y="0"/>
          <a:ext cx="877062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800"/>
            <a:t>La velocidad de transferencia de archivos desde un servidor en el campus hasta la computadora en la casa de un estudiante en una tarde está normalmente distribuida con una media de 60 kilobits/s, y una desviación estándar de 4 kilobits/s.</a:t>
          </a:r>
        </a:p>
        <a:p>
          <a:r>
            <a:rPr lang="es-PE" sz="1800"/>
            <a:t>a)¿Cuál es la probabilidad de que el archivo se transfiera a una velocidad de menos de 58 kilobits/s?</a:t>
          </a:r>
        </a:p>
      </xdr:txBody>
    </xdr:sp>
    <xdr:clientData/>
  </xdr:twoCellAnchor>
  <xdr:twoCellAnchor>
    <xdr:from>
      <xdr:col>6</xdr:col>
      <xdr:colOff>15240</xdr:colOff>
      <xdr:row>17</xdr:row>
      <xdr:rowOff>179070</xdr:rowOff>
    </xdr:from>
    <xdr:to>
      <xdr:col>11</xdr:col>
      <xdr:colOff>624840</xdr:colOff>
      <xdr:row>32</xdr:row>
      <xdr:rowOff>179070</xdr:rowOff>
    </xdr:to>
    <xdr:graphicFrame macro="">
      <xdr:nvGraphicFramePr>
        <xdr:cNvPr id="4" name="Gráfico 3">
          <a:extLst>
            <a:ext uri="{FF2B5EF4-FFF2-40B4-BE49-F238E27FC236}">
              <a16:creationId xmlns:a16="http://schemas.microsoft.com/office/drawing/2014/main" id="{C80369E1-5B1B-4AE7-8048-FA00CF105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259080</xdr:colOff>
      <xdr:row>9</xdr:row>
      <xdr:rowOff>53340</xdr:rowOff>
    </xdr:from>
    <xdr:to>
      <xdr:col>14</xdr:col>
      <xdr:colOff>525780</xdr:colOff>
      <xdr:row>11</xdr:row>
      <xdr:rowOff>137160</xdr:rowOff>
    </xdr:to>
    <xdr:sp macro="" textlink="">
      <xdr:nvSpPr>
        <xdr:cNvPr id="5" name="CuadroTexto 4">
          <a:extLst>
            <a:ext uri="{FF2B5EF4-FFF2-40B4-BE49-F238E27FC236}">
              <a16:creationId xmlns:a16="http://schemas.microsoft.com/office/drawing/2014/main" id="{D4CF08AD-4467-4B43-9FB6-39F0D133944A}"/>
            </a:ext>
          </a:extLst>
        </xdr:cNvPr>
        <xdr:cNvSpPr txBox="1"/>
      </xdr:nvSpPr>
      <xdr:spPr>
        <a:xfrm>
          <a:off x="6598920" y="1699260"/>
          <a:ext cx="502158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PE" sz="1100">
              <a:solidFill>
                <a:schemeClr val="dk1"/>
              </a:solidFill>
              <a:effectLst/>
              <a:latin typeface="+mn-lt"/>
              <a:ea typeface="+mn-ea"/>
              <a:cs typeface="+mn-cs"/>
            </a:rPr>
            <a:t>LA CAMPANA DE GAUS</a:t>
          </a:r>
          <a:r>
            <a:rPr lang="es-PE" sz="1100" baseline="0">
              <a:solidFill>
                <a:schemeClr val="dk1"/>
              </a:solidFill>
              <a:effectLst/>
              <a:latin typeface="+mn-lt"/>
              <a:ea typeface="+mn-ea"/>
              <a:cs typeface="+mn-cs"/>
            </a:rPr>
            <a:t> LA UNA DESVIACION DE 3 A LA DERECHA Y 3 A LA ISQUEIRDA EQUIVALE  99,6% DE LA DISTRUVUCION </a:t>
          </a:r>
          <a:endParaRPr lang="es-PE">
            <a:effectLst/>
          </a:endParaRPr>
        </a:p>
        <a:p>
          <a:endParaRPr lang="es-PE" sz="1100"/>
        </a:p>
      </xdr:txBody>
    </xdr:sp>
    <xdr:clientData/>
  </xdr:twoCellAnchor>
  <xdr:twoCellAnchor>
    <xdr:from>
      <xdr:col>7</xdr:col>
      <xdr:colOff>114300</xdr:colOff>
      <xdr:row>27</xdr:row>
      <xdr:rowOff>76200</xdr:rowOff>
    </xdr:from>
    <xdr:to>
      <xdr:col>8</xdr:col>
      <xdr:colOff>83820</xdr:colOff>
      <xdr:row>28</xdr:row>
      <xdr:rowOff>129540</xdr:rowOff>
    </xdr:to>
    <xdr:sp macro="" textlink="">
      <xdr:nvSpPr>
        <xdr:cNvPr id="6" name="CuadroTexto 5">
          <a:extLst>
            <a:ext uri="{FF2B5EF4-FFF2-40B4-BE49-F238E27FC236}">
              <a16:creationId xmlns:a16="http://schemas.microsoft.com/office/drawing/2014/main" id="{0EF86F82-CD2A-4275-BA75-AC4FE360C4EE}"/>
            </a:ext>
          </a:extLst>
        </xdr:cNvPr>
        <xdr:cNvSpPr txBox="1"/>
      </xdr:nvSpPr>
      <xdr:spPr>
        <a:xfrm>
          <a:off x="5661660" y="5013960"/>
          <a:ext cx="76200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30,85%</a:t>
          </a:r>
        </a:p>
      </xdr:txBody>
    </xdr:sp>
    <xdr:clientData/>
  </xdr:twoCellAnchor>
  <xdr:twoCellAnchor>
    <xdr:from>
      <xdr:col>5</xdr:col>
      <xdr:colOff>769620</xdr:colOff>
      <xdr:row>33</xdr:row>
      <xdr:rowOff>167640</xdr:rowOff>
    </xdr:from>
    <xdr:to>
      <xdr:col>11</xdr:col>
      <xdr:colOff>373380</xdr:colOff>
      <xdr:row>36</xdr:row>
      <xdr:rowOff>137160</xdr:rowOff>
    </xdr:to>
    <xdr:sp macro="" textlink="">
      <xdr:nvSpPr>
        <xdr:cNvPr id="7" name="CuadroTexto 6">
          <a:extLst>
            <a:ext uri="{FF2B5EF4-FFF2-40B4-BE49-F238E27FC236}">
              <a16:creationId xmlns:a16="http://schemas.microsoft.com/office/drawing/2014/main" id="{8FB0FE4C-B948-474C-8C8B-0253F6A52171}"/>
            </a:ext>
          </a:extLst>
        </xdr:cNvPr>
        <xdr:cNvSpPr txBox="1"/>
      </xdr:nvSpPr>
      <xdr:spPr>
        <a:xfrm>
          <a:off x="4732020" y="6202680"/>
          <a:ext cx="435864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LA</a:t>
          </a:r>
          <a:r>
            <a:rPr lang="es-PE" sz="1100" baseline="0"/>
            <a:t> PROBABILIDAD DE QUE EL ARCHIVO DE TRASFIERA A UNA VELOCIDA MENOS A 58  ES DE: 30,85%</a:t>
          </a:r>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C71E-D1A7-46EC-ACFA-EEEB0B5995BD}">
  <dimension ref="A11:M65"/>
  <sheetViews>
    <sheetView zoomScale="85" zoomScaleNormal="85" workbookViewId="0">
      <selection activeCell="F25" sqref="F25"/>
    </sheetView>
  </sheetViews>
  <sheetFormatPr baseColWidth="10" defaultRowHeight="14.4" x14ac:dyDescent="0.3"/>
  <sheetData>
    <row r="11" spans="1:13" x14ac:dyDescent="0.3">
      <c r="A11" t="s">
        <v>0</v>
      </c>
      <c r="B11">
        <v>60</v>
      </c>
    </row>
    <row r="12" spans="1:13" x14ac:dyDescent="0.3">
      <c r="A12" t="s">
        <v>1</v>
      </c>
      <c r="B12">
        <v>8</v>
      </c>
    </row>
    <row r="13" spans="1:13" x14ac:dyDescent="0.3">
      <c r="A13" t="s">
        <v>2</v>
      </c>
      <c r="B13">
        <v>70</v>
      </c>
      <c r="C13" s="2">
        <f>_xlfn.NORM.DIST(B13,B11,B12,TRUE)</f>
        <v>0.89435022633314476</v>
      </c>
      <c r="G13" s="5">
        <f>J13-(B12*3)</f>
        <v>36</v>
      </c>
      <c r="H13" s="5"/>
      <c r="I13" s="5"/>
      <c r="J13" s="1">
        <v>60</v>
      </c>
      <c r="K13" s="5"/>
      <c r="L13" s="5"/>
      <c r="M13" s="5">
        <f>J13+(B12*3)</f>
        <v>84</v>
      </c>
    </row>
    <row r="14" spans="1:13" x14ac:dyDescent="0.3">
      <c r="C14" s="4">
        <f>1-C13</f>
        <v>0.10564977366685524</v>
      </c>
    </row>
    <row r="16" spans="1:13" x14ac:dyDescent="0.3">
      <c r="A16" t="s">
        <v>3</v>
      </c>
      <c r="B16">
        <v>1</v>
      </c>
    </row>
    <row r="17" spans="3:4" x14ac:dyDescent="0.3">
      <c r="C17">
        <v>36</v>
      </c>
      <c r="D17">
        <f>_xlfn.NORM.DIST(C17,$B$11,$B$12,FALSE)</f>
        <v>5.5398105149225094E-4</v>
      </c>
    </row>
    <row r="18" spans="3:4" x14ac:dyDescent="0.3">
      <c r="C18">
        <v>37</v>
      </c>
      <c r="D18">
        <f t="shared" ref="D18:D64" si="0">_xlfn.NORM.DIST(C18,$B$11,$B$12,FALSE)</f>
        <v>7.9976503884044456E-4</v>
      </c>
    </row>
    <row r="19" spans="3:4" x14ac:dyDescent="0.3">
      <c r="C19">
        <v>38</v>
      </c>
      <c r="D19">
        <f t="shared" si="0"/>
        <v>1.1366953126988816E-3</v>
      </c>
    </row>
    <row r="20" spans="3:4" x14ac:dyDescent="0.3">
      <c r="C20">
        <f>C19+$B$16</f>
        <v>39</v>
      </c>
      <c r="D20">
        <f t="shared" si="0"/>
        <v>1.5905226996039291E-3</v>
      </c>
    </row>
    <row r="21" spans="3:4" x14ac:dyDescent="0.3">
      <c r="C21">
        <f t="shared" ref="C21:C65" si="1">C20+$B$16</f>
        <v>40</v>
      </c>
      <c r="D21">
        <f t="shared" si="0"/>
        <v>2.1910375616960675E-3</v>
      </c>
    </row>
    <row r="22" spans="3:4" x14ac:dyDescent="0.3">
      <c r="C22">
        <f t="shared" si="1"/>
        <v>41</v>
      </c>
      <c r="D22">
        <f t="shared" si="0"/>
        <v>2.9714876037392258E-3</v>
      </c>
    </row>
    <row r="23" spans="3:4" x14ac:dyDescent="0.3">
      <c r="C23">
        <f t="shared" si="1"/>
        <v>42</v>
      </c>
      <c r="D23">
        <f t="shared" si="0"/>
        <v>3.9674564794584272E-3</v>
      </c>
    </row>
    <row r="24" spans="3:4" x14ac:dyDescent="0.3">
      <c r="C24">
        <f t="shared" si="1"/>
        <v>43</v>
      </c>
      <c r="D24">
        <f t="shared" si="0"/>
        <v>5.2151231570423265E-3</v>
      </c>
    </row>
    <row r="25" spans="3:4" x14ac:dyDescent="0.3">
      <c r="C25">
        <f t="shared" si="1"/>
        <v>44</v>
      </c>
      <c r="D25">
        <f t="shared" si="0"/>
        <v>6.7488708141485079E-3</v>
      </c>
    </row>
    <row r="26" spans="3:4" x14ac:dyDescent="0.3">
      <c r="C26">
        <f t="shared" si="1"/>
        <v>45</v>
      </c>
      <c r="D26">
        <f t="shared" si="0"/>
        <v>8.5982844783364879E-3</v>
      </c>
    </row>
    <row r="27" spans="3:4" x14ac:dyDescent="0.3">
      <c r="C27">
        <f t="shared" si="1"/>
        <v>46</v>
      </c>
      <c r="D27">
        <f t="shared" si="0"/>
        <v>1.0784664853313941E-2</v>
      </c>
    </row>
    <row r="28" spans="3:4" x14ac:dyDescent="0.3">
      <c r="C28">
        <f t="shared" si="1"/>
        <v>47</v>
      </c>
      <c r="D28">
        <f t="shared" si="0"/>
        <v>1.3317283516323134E-2</v>
      </c>
    </row>
    <row r="29" spans="3:4" x14ac:dyDescent="0.3">
      <c r="C29">
        <f t="shared" si="1"/>
        <v>48</v>
      </c>
      <c r="D29">
        <f t="shared" si="0"/>
        <v>1.6189699458236468E-2</v>
      </c>
    </row>
    <row r="30" spans="3:4" x14ac:dyDescent="0.3">
      <c r="C30">
        <f t="shared" si="1"/>
        <v>49</v>
      </c>
      <c r="D30">
        <f t="shared" si="0"/>
        <v>1.9376533182286652E-2</v>
      </c>
    </row>
    <row r="31" spans="3:4" x14ac:dyDescent="0.3">
      <c r="C31">
        <f t="shared" si="1"/>
        <v>50</v>
      </c>
      <c r="D31">
        <f t="shared" si="0"/>
        <v>2.2831135673627739E-2</v>
      </c>
    </row>
    <row r="32" spans="3:4" x14ac:dyDescent="0.3">
      <c r="C32">
        <f t="shared" si="1"/>
        <v>51</v>
      </c>
      <c r="D32">
        <f t="shared" si="0"/>
        <v>2.6484580721962435E-2</v>
      </c>
    </row>
    <row r="33" spans="3:4" x14ac:dyDescent="0.3">
      <c r="C33">
        <f t="shared" si="1"/>
        <v>52</v>
      </c>
      <c r="D33">
        <f t="shared" si="0"/>
        <v>3.0246340564892921E-2</v>
      </c>
    </row>
    <row r="34" spans="3:4" x14ac:dyDescent="0.3">
      <c r="C34">
        <f t="shared" si="1"/>
        <v>53</v>
      </c>
      <c r="D34">
        <f t="shared" si="0"/>
        <v>3.400687479731794E-2</v>
      </c>
    </row>
    <row r="35" spans="3:4" x14ac:dyDescent="0.3">
      <c r="C35">
        <f t="shared" si="1"/>
        <v>54</v>
      </c>
      <c r="D35">
        <f t="shared" si="0"/>
        <v>3.7642179019350554E-2</v>
      </c>
    </row>
    <row r="36" spans="3:4" x14ac:dyDescent="0.3">
      <c r="C36">
        <f t="shared" si="1"/>
        <v>55</v>
      </c>
      <c r="D36">
        <f t="shared" si="0"/>
        <v>4.1020121068796885E-2</v>
      </c>
    </row>
    <row r="37" spans="3:4" x14ac:dyDescent="0.3">
      <c r="C37">
        <f t="shared" si="1"/>
        <v>56</v>
      </c>
      <c r="D37">
        <f t="shared" si="0"/>
        <v>4.4008165845537441E-2</v>
      </c>
    </row>
    <row r="38" spans="3:4" x14ac:dyDescent="0.3">
      <c r="C38">
        <f t="shared" si="1"/>
        <v>57</v>
      </c>
      <c r="D38">
        <f t="shared" si="0"/>
        <v>4.6481886733721119E-2</v>
      </c>
    </row>
    <row r="39" spans="3:4" x14ac:dyDescent="0.3">
      <c r="C39">
        <f t="shared" si="1"/>
        <v>58</v>
      </c>
      <c r="D39">
        <f t="shared" si="0"/>
        <v>4.8333514600356155E-2</v>
      </c>
    </row>
    <row r="40" spans="3:4" x14ac:dyDescent="0.3">
      <c r="C40">
        <f t="shared" si="1"/>
        <v>59</v>
      </c>
      <c r="D40">
        <f t="shared" si="0"/>
        <v>4.947971086809369E-2</v>
      </c>
    </row>
    <row r="41" spans="3:4" x14ac:dyDescent="0.3">
      <c r="C41">
        <f t="shared" si="1"/>
        <v>60</v>
      </c>
      <c r="D41">
        <f t="shared" si="0"/>
        <v>4.9867785050179088E-2</v>
      </c>
    </row>
    <row r="42" spans="3:4" x14ac:dyDescent="0.3">
      <c r="C42">
        <f t="shared" si="1"/>
        <v>61</v>
      </c>
      <c r="D42">
        <f t="shared" si="0"/>
        <v>4.947971086809369E-2</v>
      </c>
    </row>
    <row r="43" spans="3:4" x14ac:dyDescent="0.3">
      <c r="C43">
        <f t="shared" si="1"/>
        <v>62</v>
      </c>
      <c r="D43">
        <f t="shared" si="0"/>
        <v>4.8333514600356155E-2</v>
      </c>
    </row>
    <row r="44" spans="3:4" x14ac:dyDescent="0.3">
      <c r="C44">
        <f t="shared" si="1"/>
        <v>63</v>
      </c>
      <c r="D44">
        <f t="shared" si="0"/>
        <v>4.6481886733721119E-2</v>
      </c>
    </row>
    <row r="45" spans="3:4" x14ac:dyDescent="0.3">
      <c r="C45">
        <f t="shared" si="1"/>
        <v>64</v>
      </c>
      <c r="D45">
        <f t="shared" si="0"/>
        <v>4.4008165845537441E-2</v>
      </c>
    </row>
    <row r="46" spans="3:4" x14ac:dyDescent="0.3">
      <c r="C46">
        <f t="shared" si="1"/>
        <v>65</v>
      </c>
      <c r="D46">
        <f t="shared" si="0"/>
        <v>4.1020121068796885E-2</v>
      </c>
    </row>
    <row r="47" spans="3:4" x14ac:dyDescent="0.3">
      <c r="C47">
        <f t="shared" si="1"/>
        <v>66</v>
      </c>
      <c r="D47">
        <f t="shared" si="0"/>
        <v>3.7642179019350554E-2</v>
      </c>
    </row>
    <row r="48" spans="3:4" x14ac:dyDescent="0.3">
      <c r="C48">
        <f t="shared" si="1"/>
        <v>67</v>
      </c>
      <c r="D48">
        <f t="shared" si="0"/>
        <v>3.400687479731794E-2</v>
      </c>
    </row>
    <row r="49" spans="3:5" x14ac:dyDescent="0.3">
      <c r="C49">
        <f t="shared" si="1"/>
        <v>68</v>
      </c>
      <c r="D49">
        <f t="shared" si="0"/>
        <v>3.0246340564892921E-2</v>
      </c>
    </row>
    <row r="50" spans="3:5" x14ac:dyDescent="0.3">
      <c r="C50">
        <f t="shared" si="1"/>
        <v>69</v>
      </c>
      <c r="D50">
        <f t="shared" si="0"/>
        <v>2.6484580721962435E-2</v>
      </c>
    </row>
    <row r="51" spans="3:5" x14ac:dyDescent="0.3">
      <c r="C51">
        <f t="shared" si="1"/>
        <v>70</v>
      </c>
      <c r="D51">
        <f t="shared" si="0"/>
        <v>2.2831135673627739E-2</v>
      </c>
      <c r="E51">
        <v>2.2831135673627739E-2</v>
      </c>
    </row>
    <row r="52" spans="3:5" x14ac:dyDescent="0.3">
      <c r="C52">
        <f t="shared" si="1"/>
        <v>71</v>
      </c>
      <c r="D52">
        <f t="shared" si="0"/>
        <v>1.9376533182286652E-2</v>
      </c>
      <c r="E52">
        <v>1.9376533182286652E-2</v>
      </c>
    </row>
    <row r="53" spans="3:5" x14ac:dyDescent="0.3">
      <c r="C53">
        <f t="shared" si="1"/>
        <v>72</v>
      </c>
      <c r="D53">
        <f t="shared" si="0"/>
        <v>1.6189699458236468E-2</v>
      </c>
      <c r="E53">
        <v>1.6189699458236468E-2</v>
      </c>
    </row>
    <row r="54" spans="3:5" x14ac:dyDescent="0.3">
      <c r="C54">
        <f t="shared" si="1"/>
        <v>73</v>
      </c>
      <c r="D54">
        <f t="shared" si="0"/>
        <v>1.3317283516323134E-2</v>
      </c>
      <c r="E54">
        <v>1.3317283516323134E-2</v>
      </c>
    </row>
    <row r="55" spans="3:5" x14ac:dyDescent="0.3">
      <c r="C55">
        <f t="shared" si="1"/>
        <v>74</v>
      </c>
      <c r="D55">
        <f t="shared" si="0"/>
        <v>1.0784664853313941E-2</v>
      </c>
      <c r="E55">
        <v>1.0784664853313941E-2</v>
      </c>
    </row>
    <row r="56" spans="3:5" x14ac:dyDescent="0.3">
      <c r="C56">
        <f t="shared" si="1"/>
        <v>75</v>
      </c>
      <c r="D56">
        <f t="shared" si="0"/>
        <v>8.5982844783364879E-3</v>
      </c>
      <c r="E56">
        <v>8.5982844783364879E-3</v>
      </c>
    </row>
    <row r="57" spans="3:5" x14ac:dyDescent="0.3">
      <c r="C57">
        <f t="shared" si="1"/>
        <v>76</v>
      </c>
      <c r="D57">
        <f t="shared" si="0"/>
        <v>6.7488708141485079E-3</v>
      </c>
      <c r="E57">
        <v>6.7488708141485079E-3</v>
      </c>
    </row>
    <row r="58" spans="3:5" x14ac:dyDescent="0.3">
      <c r="C58">
        <f t="shared" si="1"/>
        <v>77</v>
      </c>
      <c r="D58">
        <f t="shared" si="0"/>
        <v>5.2151231570423265E-3</v>
      </c>
      <c r="E58">
        <v>5.2151231570423265E-3</v>
      </c>
    </row>
    <row r="59" spans="3:5" x14ac:dyDescent="0.3">
      <c r="C59">
        <f t="shared" si="1"/>
        <v>78</v>
      </c>
      <c r="D59">
        <f t="shared" si="0"/>
        <v>3.9674564794584272E-3</v>
      </c>
      <c r="E59">
        <v>3.9674564794584272E-3</v>
      </c>
    </row>
    <row r="60" spans="3:5" x14ac:dyDescent="0.3">
      <c r="C60">
        <f t="shared" si="1"/>
        <v>79</v>
      </c>
      <c r="D60">
        <f t="shared" si="0"/>
        <v>2.9714876037392258E-3</v>
      </c>
      <c r="E60">
        <v>2.9714876037392258E-3</v>
      </c>
    </row>
    <row r="61" spans="3:5" x14ac:dyDescent="0.3">
      <c r="C61">
        <f t="shared" si="1"/>
        <v>80</v>
      </c>
      <c r="D61">
        <f t="shared" si="0"/>
        <v>2.1910375616960675E-3</v>
      </c>
      <c r="E61">
        <v>2.1910375616960675E-3</v>
      </c>
    </row>
    <row r="62" spans="3:5" x14ac:dyDescent="0.3">
      <c r="C62">
        <f t="shared" si="1"/>
        <v>81</v>
      </c>
      <c r="D62">
        <f t="shared" si="0"/>
        <v>1.5905226996039291E-3</v>
      </c>
      <c r="E62">
        <v>1.5905226996039291E-3</v>
      </c>
    </row>
    <row r="63" spans="3:5" x14ac:dyDescent="0.3">
      <c r="C63">
        <f t="shared" si="1"/>
        <v>82</v>
      </c>
      <c r="D63">
        <f t="shared" si="0"/>
        <v>1.1366953126988816E-3</v>
      </c>
      <c r="E63">
        <v>1.1366953126988816E-3</v>
      </c>
    </row>
    <row r="64" spans="3:5" x14ac:dyDescent="0.3">
      <c r="C64">
        <f t="shared" si="1"/>
        <v>83</v>
      </c>
      <c r="D64">
        <f t="shared" si="0"/>
        <v>7.9976503884044456E-4</v>
      </c>
      <c r="E64">
        <v>7.9976503884044456E-4</v>
      </c>
    </row>
    <row r="65" spans="3:5" x14ac:dyDescent="0.3">
      <c r="C65">
        <f t="shared" si="1"/>
        <v>84</v>
      </c>
      <c r="D65">
        <f>_xlfn.NORM.DIST(C65,$B$11,$B$12,FALSE)</f>
        <v>5.5398105149225094E-4</v>
      </c>
      <c r="E65">
        <v>5.5398105149225094E-4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24AB-F814-4914-9286-6F8E391AD66C}">
  <dimension ref="A12:N43"/>
  <sheetViews>
    <sheetView tabSelected="1" workbookViewId="0">
      <selection activeCell="G16" sqref="G16"/>
    </sheetView>
  </sheetViews>
  <sheetFormatPr baseColWidth="10" defaultRowHeight="14.4" x14ac:dyDescent="0.3"/>
  <sheetData>
    <row r="12" spans="1:14" x14ac:dyDescent="0.3">
      <c r="A12" t="s">
        <v>4</v>
      </c>
      <c r="B12">
        <v>60</v>
      </c>
    </row>
    <row r="13" spans="1:14" x14ac:dyDescent="0.3">
      <c r="A13" t="s">
        <v>5</v>
      </c>
      <c r="B13">
        <v>4</v>
      </c>
      <c r="J13" s="5">
        <f>L13-(B13*3)</f>
        <v>48</v>
      </c>
      <c r="K13" s="5"/>
      <c r="L13" s="5">
        <v>60</v>
      </c>
      <c r="M13" s="5"/>
      <c r="N13" s="5">
        <f>L13+(B13*3)</f>
        <v>72</v>
      </c>
    </row>
    <row r="14" spans="1:14" x14ac:dyDescent="0.3">
      <c r="A14" t="s">
        <v>2</v>
      </c>
      <c r="B14">
        <v>58</v>
      </c>
      <c r="D14" s="6">
        <f>_xlfn.NORM.DIST(B14,B12,B13,TRUE)</f>
        <v>0.30853753872598688</v>
      </c>
      <c r="E14" s="3"/>
    </row>
    <row r="17" spans="1:5" x14ac:dyDescent="0.3">
      <c r="A17" t="s">
        <v>6</v>
      </c>
      <c r="B17">
        <v>1</v>
      </c>
    </row>
    <row r="19" spans="1:5" x14ac:dyDescent="0.3">
      <c r="C19">
        <v>48</v>
      </c>
      <c r="D19">
        <f>_xlfn.NORM.DIST(C19,$B$12,$B$13,FALSE)</f>
        <v>1.1079621029845019E-3</v>
      </c>
      <c r="E19">
        <v>1.1079621029845019E-3</v>
      </c>
    </row>
    <row r="20" spans="1:5" x14ac:dyDescent="0.3">
      <c r="C20">
        <f>C19+$B$17</f>
        <v>49</v>
      </c>
      <c r="D20">
        <f t="shared" ref="D20:D43" si="0">_xlfn.NORM.DIST(C20,$B$12,$B$13,FALSE)</f>
        <v>2.2733906253977632E-3</v>
      </c>
      <c r="E20">
        <v>2.2733906253977632E-3</v>
      </c>
    </row>
    <row r="21" spans="1:5" x14ac:dyDescent="0.3">
      <c r="C21">
        <f t="shared" ref="C21:C43" si="1">C20+$B$17</f>
        <v>50</v>
      </c>
      <c r="D21">
        <f t="shared" si="0"/>
        <v>4.3820751233921351E-3</v>
      </c>
      <c r="E21">
        <v>4.3820751233921351E-3</v>
      </c>
    </row>
    <row r="22" spans="1:5" x14ac:dyDescent="0.3">
      <c r="C22">
        <f t="shared" si="1"/>
        <v>51</v>
      </c>
      <c r="D22">
        <f t="shared" si="0"/>
        <v>7.9349129589168545E-3</v>
      </c>
      <c r="E22">
        <v>7.9349129589168545E-3</v>
      </c>
    </row>
    <row r="23" spans="1:5" x14ac:dyDescent="0.3">
      <c r="C23">
        <f t="shared" si="1"/>
        <v>52</v>
      </c>
      <c r="D23">
        <f t="shared" si="0"/>
        <v>1.3497741628297016E-2</v>
      </c>
      <c r="E23">
        <v>1.3497741628297016E-2</v>
      </c>
    </row>
    <row r="24" spans="1:5" x14ac:dyDescent="0.3">
      <c r="C24">
        <f t="shared" si="1"/>
        <v>53</v>
      </c>
      <c r="D24">
        <f t="shared" si="0"/>
        <v>2.1569329706627883E-2</v>
      </c>
      <c r="E24">
        <v>2.1569329706627883E-2</v>
      </c>
    </row>
    <row r="25" spans="1:5" x14ac:dyDescent="0.3">
      <c r="C25">
        <f t="shared" si="1"/>
        <v>54</v>
      </c>
      <c r="D25">
        <f t="shared" si="0"/>
        <v>3.2379398916472936E-2</v>
      </c>
      <c r="E25">
        <v>3.2379398916472936E-2</v>
      </c>
    </row>
    <row r="26" spans="1:5" x14ac:dyDescent="0.3">
      <c r="C26">
        <f t="shared" si="1"/>
        <v>55</v>
      </c>
      <c r="D26">
        <f t="shared" si="0"/>
        <v>4.5662271347255479E-2</v>
      </c>
      <c r="E26">
        <v>4.5662271347255479E-2</v>
      </c>
    </row>
    <row r="27" spans="1:5" x14ac:dyDescent="0.3">
      <c r="C27">
        <f t="shared" si="1"/>
        <v>56</v>
      </c>
      <c r="D27">
        <f t="shared" si="0"/>
        <v>6.0492681129785841E-2</v>
      </c>
      <c r="E27">
        <v>6.0492681129785841E-2</v>
      </c>
    </row>
    <row r="28" spans="1:5" x14ac:dyDescent="0.3">
      <c r="C28">
        <f t="shared" si="1"/>
        <v>57</v>
      </c>
      <c r="D28">
        <f t="shared" si="0"/>
        <v>7.5284358038701107E-2</v>
      </c>
      <c r="E28">
        <v>7.5284358038701107E-2</v>
      </c>
    </row>
    <row r="29" spans="1:5" x14ac:dyDescent="0.3">
      <c r="C29">
        <f t="shared" si="1"/>
        <v>58</v>
      </c>
      <c r="D29">
        <f t="shared" si="0"/>
        <v>8.8016331691074881E-2</v>
      </c>
      <c r="E29">
        <v>8.8016331691074881E-2</v>
      </c>
    </row>
    <row r="30" spans="1:5" x14ac:dyDescent="0.3">
      <c r="C30">
        <f t="shared" si="1"/>
        <v>59</v>
      </c>
      <c r="D30">
        <f t="shared" si="0"/>
        <v>9.6667029200712309E-2</v>
      </c>
    </row>
    <row r="31" spans="1:5" x14ac:dyDescent="0.3">
      <c r="C31">
        <f t="shared" si="1"/>
        <v>60</v>
      </c>
      <c r="D31">
        <f t="shared" si="0"/>
        <v>9.9735570100358176E-2</v>
      </c>
    </row>
    <row r="32" spans="1:5" x14ac:dyDescent="0.3">
      <c r="C32">
        <f t="shared" si="1"/>
        <v>61</v>
      </c>
      <c r="D32">
        <f t="shared" si="0"/>
        <v>9.6667029200712309E-2</v>
      </c>
    </row>
    <row r="33" spans="3:4" x14ac:dyDescent="0.3">
      <c r="C33">
        <f t="shared" si="1"/>
        <v>62</v>
      </c>
      <c r="D33">
        <f t="shared" si="0"/>
        <v>8.8016331691074881E-2</v>
      </c>
    </row>
    <row r="34" spans="3:4" x14ac:dyDescent="0.3">
      <c r="C34">
        <f t="shared" si="1"/>
        <v>63</v>
      </c>
      <c r="D34">
        <f t="shared" si="0"/>
        <v>7.5284358038701107E-2</v>
      </c>
    </row>
    <row r="35" spans="3:4" x14ac:dyDescent="0.3">
      <c r="C35">
        <f t="shared" si="1"/>
        <v>64</v>
      </c>
      <c r="D35">
        <f t="shared" si="0"/>
        <v>6.0492681129785841E-2</v>
      </c>
    </row>
    <row r="36" spans="3:4" x14ac:dyDescent="0.3">
      <c r="C36">
        <f t="shared" si="1"/>
        <v>65</v>
      </c>
      <c r="D36">
        <f t="shared" si="0"/>
        <v>4.5662271347255479E-2</v>
      </c>
    </row>
    <row r="37" spans="3:4" x14ac:dyDescent="0.3">
      <c r="C37">
        <f t="shared" si="1"/>
        <v>66</v>
      </c>
      <c r="D37">
        <f t="shared" si="0"/>
        <v>3.2379398916472936E-2</v>
      </c>
    </row>
    <row r="38" spans="3:4" x14ac:dyDescent="0.3">
      <c r="C38">
        <f t="shared" si="1"/>
        <v>67</v>
      </c>
      <c r="D38">
        <f t="shared" si="0"/>
        <v>2.1569329706627883E-2</v>
      </c>
    </row>
    <row r="39" spans="3:4" x14ac:dyDescent="0.3">
      <c r="C39">
        <f t="shared" si="1"/>
        <v>68</v>
      </c>
      <c r="D39">
        <f t="shared" si="0"/>
        <v>1.3497741628297016E-2</v>
      </c>
    </row>
    <row r="40" spans="3:4" x14ac:dyDescent="0.3">
      <c r="C40">
        <f t="shared" si="1"/>
        <v>69</v>
      </c>
      <c r="D40">
        <f t="shared" si="0"/>
        <v>7.9349129589168545E-3</v>
      </c>
    </row>
    <row r="41" spans="3:4" x14ac:dyDescent="0.3">
      <c r="C41">
        <f t="shared" si="1"/>
        <v>70</v>
      </c>
      <c r="D41">
        <f t="shared" si="0"/>
        <v>4.3820751233921351E-3</v>
      </c>
    </row>
    <row r="42" spans="3:4" x14ac:dyDescent="0.3">
      <c r="C42">
        <f t="shared" si="1"/>
        <v>71</v>
      </c>
      <c r="D42">
        <f t="shared" si="0"/>
        <v>2.2733906253977632E-3</v>
      </c>
    </row>
    <row r="43" spans="3:4" x14ac:dyDescent="0.3">
      <c r="C43">
        <f t="shared" si="1"/>
        <v>72</v>
      </c>
      <c r="D43">
        <f t="shared" si="0"/>
        <v>1.1079621029845019E-3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www.intercambiosvirtuales.org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YUNIOR</cp:lastModifiedBy>
  <dcterms:created xsi:type="dcterms:W3CDTF">2021-02-03T20:48:35Z</dcterms:created>
  <dcterms:modified xsi:type="dcterms:W3CDTF">2024-11-14T19:36:01Z</dcterms:modified>
</cp:coreProperties>
</file>