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larsh\Downloads\"/>
    </mc:Choice>
  </mc:AlternateContent>
  <xr:revisionPtr revIDLastSave="0" documentId="13_ncr:1_{D547433B-88A3-4940-B3FD-39DF541D7874}" xr6:coauthVersionLast="47" xr6:coauthVersionMax="47" xr10:uidLastSave="{00000000-0000-0000-0000-000000000000}"/>
  <bookViews>
    <workbookView xWindow="-110" yWindow="-110" windowWidth="19420" windowHeight="10420" xr2:uid="{8B24CEEA-3A9A-485B-9551-74C1116BFC87}"/>
  </bookViews>
  <sheets>
    <sheet name="Regulering" sheetId="1" r:id="rId1"/>
    <sheet name="Sensor" sheetId="3" r:id="rId2"/>
    <sheet name="Kraftforsyning" sheetId="4" r:id="rId3"/>
    <sheet name="Kommunikasjon" sheetId="5" r:id="rId4"/>
    <sheet name="SØPPEL!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0" i="1" l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99" i="1"/>
</calcChain>
</file>

<file path=xl/sharedStrings.xml><?xml version="1.0" encoding="utf-8"?>
<sst xmlns="http://schemas.openxmlformats.org/spreadsheetml/2006/main" count="587" uniqueCount="229">
  <si>
    <t>CAN ID</t>
  </si>
  <si>
    <t>Byte</t>
  </si>
  <si>
    <t>Bit</t>
  </si>
  <si>
    <t>Type</t>
  </si>
  <si>
    <t>Description/Message</t>
  </si>
  <si>
    <t>Bit Description</t>
  </si>
  <si>
    <t>Scale</t>
  </si>
  <si>
    <t>Warning/Alarm setpoint</t>
  </si>
  <si>
    <t>Sender</t>
  </si>
  <si>
    <t>Note</t>
  </si>
  <si>
    <t>Comment</t>
  </si>
  <si>
    <t>Canbus Interface: Regulering</t>
  </si>
  <si>
    <t>Receiver: Regulering</t>
  </si>
  <si>
    <t>50ms cycle</t>
  </si>
  <si>
    <t>Control Word</t>
  </si>
  <si>
    <t>IDX_Kom</t>
  </si>
  <si>
    <t>B0</t>
  </si>
  <si>
    <t>b0</t>
  </si>
  <si>
    <t>b1</t>
  </si>
  <si>
    <t>b2</t>
  </si>
  <si>
    <t>b3</t>
  </si>
  <si>
    <t>B1</t>
  </si>
  <si>
    <t>B2</t>
  </si>
  <si>
    <t>B3</t>
  </si>
  <si>
    <t>B4</t>
  </si>
  <si>
    <t>B5</t>
  </si>
  <si>
    <t>B6</t>
  </si>
  <si>
    <t>B7</t>
  </si>
  <si>
    <t>Styredata ROV</t>
  </si>
  <si>
    <t>int8</t>
  </si>
  <si>
    <t>ROV framover/bakover</t>
  </si>
  <si>
    <t>ROV venstre/høyre</t>
  </si>
  <si>
    <t>ROV opp/ned</t>
  </si>
  <si>
    <t>ROV snu venstre/høyre</t>
  </si>
  <si>
    <t>int16</t>
  </si>
  <si>
    <t>Strømmåling 12V høyre</t>
  </si>
  <si>
    <t>IDX_Kraft</t>
  </si>
  <si>
    <t>Bitarray</t>
  </si>
  <si>
    <t>Iniialiserings flag</t>
  </si>
  <si>
    <t>Initialiserings falg</t>
  </si>
  <si>
    <t>Nullpunkt dybde</t>
  </si>
  <si>
    <t>Set nullpunkt dybde</t>
  </si>
  <si>
    <t>Nullpunkts vinkler</t>
  </si>
  <si>
    <t>Set nullpunkt vinkler</t>
  </si>
  <si>
    <t>Kalibrer IMU</t>
  </si>
  <si>
    <t>Vanntype</t>
  </si>
  <si>
    <t>0 = ferskvann, 1 = saltvann</t>
  </si>
  <si>
    <t>For dybdeutregning</t>
  </si>
  <si>
    <t>b4</t>
  </si>
  <si>
    <t>b5</t>
  </si>
  <si>
    <t>b6</t>
  </si>
  <si>
    <t>b7</t>
  </si>
  <si>
    <t>str</t>
  </si>
  <si>
    <t>("marco\n")</t>
  </si>
  <si>
    <t>HEX</t>
  </si>
  <si>
    <t>int16_t</t>
  </si>
  <si>
    <t>kalman_vx</t>
  </si>
  <si>
    <t xml:space="preserve">[m/s] </t>
  </si>
  <si>
    <t>*100</t>
  </si>
  <si>
    <t>kalman_vy</t>
  </si>
  <si>
    <t>kalman_vz</t>
  </si>
  <si>
    <t>[m/s]</t>
  </si>
  <si>
    <t>kalman_x</t>
  </si>
  <si>
    <t>[m]  (fixed frame)</t>
  </si>
  <si>
    <t>kalman_y</t>
  </si>
  <si>
    <t>kalman_z</t>
  </si>
  <si>
    <t>kalman_vroll</t>
  </si>
  <si>
    <t>kalman_vpitch</t>
  </si>
  <si>
    <t>kalman_vyaw</t>
  </si>
  <si>
    <t>kalman_roll</t>
  </si>
  <si>
    <t>[°]  (fixed frame)</t>
  </si>
  <si>
    <t>kalman_pitch</t>
  </si>
  <si>
    <t>kalman_yaw</t>
  </si>
  <si>
    <t>...95</t>
  </si>
  <si>
    <t>Vinkler</t>
  </si>
  <si>
    <t>IDX_Sensor</t>
  </si>
  <si>
    <t>Control Word 5V</t>
  </si>
  <si>
    <t>bitarray</t>
  </si>
  <si>
    <t>Function Control</t>
  </si>
  <si>
    <t>Control Word 12V Thruster supply</t>
  </si>
  <si>
    <t>Thruster = Høyre</t>
  </si>
  <si>
    <t>uint8</t>
  </si>
  <si>
    <t>Front light dimming SP</t>
  </si>
  <si>
    <t>%/1</t>
  </si>
  <si>
    <t>0-100%</t>
  </si>
  <si>
    <t>Control Word 12V Manipulator supply</t>
  </si>
  <si>
    <t>Manipulator = Venstre</t>
  </si>
  <si>
    <t>Bottom light dimming SP</t>
  </si>
  <si>
    <t>heartbeat 12V MAN</t>
  </si>
  <si>
    <t>heartbeat 12V THR</t>
  </si>
  <si>
    <t>heartbeat 5V</t>
  </si>
  <si>
    <t>Thrustpådrag</t>
  </si>
  <si>
    <t>IDX_Reg</t>
  </si>
  <si>
    <t>HHF</t>
  </si>
  <si>
    <t>HHB</t>
  </si>
  <si>
    <t>HVB</t>
  </si>
  <si>
    <t>HVF</t>
  </si>
  <si>
    <t>VHF</t>
  </si>
  <si>
    <t>VHB</t>
  </si>
  <si>
    <t>VVB</t>
  </si>
  <si>
    <t>VVF</t>
  </si>
  <si>
    <t>Temperatur</t>
  </si>
  <si>
    <t>Function</t>
  </si>
  <si>
    <t>Value</t>
  </si>
  <si>
    <t>Message</t>
  </si>
  <si>
    <t>Description</t>
  </si>
  <si>
    <t>Error</t>
  </si>
  <si>
    <t>Error:</t>
  </si>
  <si>
    <t>feilmelding</t>
  </si>
  <si>
    <t>Exceptions i program</t>
  </si>
  <si>
    <t>Alarm</t>
  </si>
  <si>
    <t>Alarm:</t>
  </si>
  <si>
    <t>alarmer for eksempel uc som ikke kommuniserer</t>
  </si>
  <si>
    <t>[200, [Function, Value]]</t>
  </si>
  <si>
    <t>Control Word Camera</t>
  </si>
  <si>
    <t>IDX:GUI</t>
  </si>
  <si>
    <t>tilt</t>
  </si>
  <si>
    <t>Deg\1</t>
  </si>
  <si>
    <t>0-90* final scaling TBD</t>
  </si>
  <si>
    <t>value</t>
  </si>
  <si>
    <t>[200, [tilt, 45]]</t>
  </si>
  <si>
    <t>Camera tilt</t>
  </si>
  <si>
    <t>start</t>
  </si>
  <si>
    <t>stereo1</t>
  </si>
  <si>
    <t>[200, [start, stereo1]]</t>
  </si>
  <si>
    <t>Start stereo1</t>
  </si>
  <si>
    <t>stereo2</t>
  </si>
  <si>
    <t>[200, [start, stereo2]]</t>
  </si>
  <si>
    <t>Start stereo2</t>
  </si>
  <si>
    <t>bottom</t>
  </si>
  <si>
    <t>[200, [start, bottom]]</t>
  </si>
  <si>
    <t>Start bottom</t>
  </si>
  <si>
    <t>manipulator</t>
  </si>
  <si>
    <t>Start manipulator</t>
  </si>
  <si>
    <t>stop</t>
  </si>
  <si>
    <t>[200, [stop, stereo1]]</t>
  </si>
  <si>
    <t>Stop stereo1</t>
  </si>
  <si>
    <t>[200, [stop, stereo2]]</t>
  </si>
  <si>
    <t>Stop stereo2</t>
  </si>
  <si>
    <t>[200, [stop, bottom]]</t>
  </si>
  <si>
    <t>Stop bottom</t>
  </si>
  <si>
    <t>[200, [stop, manipulator]]</t>
  </si>
  <si>
    <t>Stop manipulator</t>
  </si>
  <si>
    <t>Modus</t>
  </si>
  <si>
    <t>0 - Manuell, 1 - WPT, 2 - TT</t>
  </si>
  <si>
    <t>WPT = Waypoint Tracking, TT = Trajectory Tracking</t>
  </si>
  <si>
    <t>[-100,100]</t>
  </si>
  <si>
    <t>[°] * 100</t>
  </si>
  <si>
    <t>temp sensorcard</t>
  </si>
  <si>
    <t>Phi (Rull)</t>
  </si>
  <si>
    <t>* 100</t>
  </si>
  <si>
    <t>X (Jag)</t>
  </si>
  <si>
    <t>Y (Svai)</t>
  </si>
  <si>
    <t>Z (Hiv)</t>
  </si>
  <si>
    <t>Psi (Gir)</t>
  </si>
  <si>
    <t>Theta (Stamp)</t>
  </si>
  <si>
    <t>u (Jag)</t>
  </si>
  <si>
    <t>v (Svai)</t>
  </si>
  <si>
    <t>w (Hiv)</t>
  </si>
  <si>
    <t>r (Gir)</t>
  </si>
  <si>
    <t>depth (pressure)</t>
  </si>
  <si>
    <t>[m/s] * 100</t>
  </si>
  <si>
    <t>[rad/s] * 100</t>
  </si>
  <si>
    <t>Styredata XBOX</t>
  </si>
  <si>
    <t>Hastighet</t>
  </si>
  <si>
    <t>Strømmåling Høyre</t>
  </si>
  <si>
    <t>[A] * 1000</t>
  </si>
  <si>
    <t>Strømmåling Venstre</t>
  </si>
  <si>
    <t>Strømmåling 12V venstre</t>
  </si>
  <si>
    <t>39 / 0x27</t>
  </si>
  <si>
    <t>Referanse Hastighet</t>
  </si>
  <si>
    <t>Fra MPC-Controller i Jetson</t>
  </si>
  <si>
    <t>32 / 0x20</t>
  </si>
  <si>
    <t>33 / 0x21</t>
  </si>
  <si>
    <t>34 / 0x22</t>
  </si>
  <si>
    <t>35 / 0x23</t>
  </si>
  <si>
    <t>36 / 0x24</t>
  </si>
  <si>
    <t>37 / 0x25</t>
  </si>
  <si>
    <t>42 / 0x2A</t>
  </si>
  <si>
    <t>PID - Oppdater Parametre</t>
  </si>
  <si>
    <t xml:space="preserve">0 - Jag, 1 - Svai, 2 - Hiv, 3 - Rull, 4 - Stamp,  5 - Gir </t>
  </si>
  <si>
    <t>Kp</t>
  </si>
  <si>
    <t>Kd</t>
  </si>
  <si>
    <t>Ki</t>
  </si>
  <si>
    <t>uint16</t>
  </si>
  <si>
    <t>43 / 0x2B</t>
  </si>
  <si>
    <t>PID - Start Autotuning</t>
  </si>
  <si>
    <t>Start</t>
  </si>
  <si>
    <t>Avbryt</t>
  </si>
  <si>
    <t>Frihetsgrad: 0 -Jag, 1 - Svai, 2 - Hiv, 3 - Gir</t>
  </si>
  <si>
    <t>Steghøyde</t>
  </si>
  <si>
    <t>129 / 0x81</t>
  </si>
  <si>
    <t>130 / 0x82</t>
  </si>
  <si>
    <t>Temp - Manipulatorkort</t>
  </si>
  <si>
    <t>Temp - Reguleringskort</t>
  </si>
  <si>
    <t>[°C] * 100</t>
  </si>
  <si>
    <t>131 / 0x83</t>
  </si>
  <si>
    <t>Autotunet - PID Parametre</t>
  </si>
  <si>
    <t>0 - Jag, 1 - Svai,  2 - Hiv, 3 - Gir</t>
  </si>
  <si>
    <t>44 / 0x2C</t>
  </si>
  <si>
    <t>Oppdater Parametre (Ikke I GUI)</t>
  </si>
  <si>
    <t>Parameter</t>
  </si>
  <si>
    <t>Parameter (Se liste)</t>
  </si>
  <si>
    <t>Send Kommando</t>
  </si>
  <si>
    <t>Verdi</t>
  </si>
  <si>
    <t xml:space="preserve">Hastighet Jag - Filterkoeffisient </t>
  </si>
  <si>
    <t xml:space="preserve">Hastighet Svei - Filterkoeffisient </t>
  </si>
  <si>
    <t xml:space="preserve">Hastighet Hiv -  Filterkoeffisient </t>
  </si>
  <si>
    <t>Vinkel Rull - Filterkoeffisent</t>
  </si>
  <si>
    <t>Vinkel Stamp - Filterkoeffisent</t>
  </si>
  <si>
    <t>Hastighet Gir - Filterkoeffisient</t>
  </si>
  <si>
    <t>Autotuning Jag - stableStdThreshold [m/s]</t>
  </si>
  <si>
    <t>Autotuning Jag - stableTimeRequired [s]</t>
  </si>
  <si>
    <t>Operator sensitivitet  - X [%]</t>
  </si>
  <si>
    <t>Operator sensitivitet  - Y [%]</t>
  </si>
  <si>
    <t>Operator sensitivitet  - Z [%]</t>
  </si>
  <si>
    <t>Operator sensitivitet  - PSI [%]</t>
  </si>
  <si>
    <t>Autotuning Svai - stableStdThreshold [m/s]</t>
  </si>
  <si>
    <t>Autotuning Hiv - stableStdThreshold [m/s]</t>
  </si>
  <si>
    <t>Autotuning Gir - stableStdThreshold [m/s]</t>
  </si>
  <si>
    <t>Autotuning Svai - stableTimeRequired [s]</t>
  </si>
  <si>
    <t>Autotuning Hiv - stableTimeRequired [s]</t>
  </si>
  <si>
    <t>Autotuning Gir - stableTimeRequired [s]</t>
  </si>
  <si>
    <t>Skala</t>
  </si>
  <si>
    <t>[0 - 1] * 1000</t>
  </si>
  <si>
    <t>[0 - 10] * 1000</t>
  </si>
  <si>
    <t>[0 - 5] * 1000</t>
  </si>
  <si>
    <t>Skalert Verdi</t>
  </si>
  <si>
    <t>Parametre som ikke trengs i topside, men kan justeres på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</si>
</sst>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428E-DF8A-487A-A588-4CF1B17064D6}">
  <dimension ref="A1:L116"/>
  <sheetViews>
    <sheetView tabSelected="1" zoomScale="46" workbookViewId="0">
      <pane ySplit="1" topLeftCell="A80" activePane="bottomLeft" state="frozen"/>
      <selection pane="bottomLeft" activeCell="D96" sqref="D96"/>
    </sheetView>
  </sheetViews>
  <sheetFormatPr defaultColWidth="11.453125" defaultRowHeight="14.5" x14ac:dyDescent="0.35"/>
  <cols>
    <col min="1" max="1" width="14.6328125" customWidth="1"/>
    <col min="2" max="2" width="37.81640625" customWidth="1"/>
    <col min="3" max="4" width="37.90625" customWidth="1"/>
    <col min="5" max="5" width="16.6328125" customWidth="1"/>
    <col min="6" max="6" width="41.54296875" customWidth="1"/>
    <col min="7" max="7" width="15.7265625" customWidth="1"/>
    <col min="9" max="9" width="25.7265625" customWidth="1"/>
    <col min="11" max="11" width="40.7265625" customWidth="1"/>
    <col min="12" max="12" width="30.726562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5">
      <c r="A2" s="10" t="s">
        <v>11</v>
      </c>
      <c r="B2" s="10"/>
      <c r="C2" s="10"/>
      <c r="D2" s="10"/>
      <c r="E2" s="10"/>
      <c r="F2" s="10" t="s">
        <v>12</v>
      </c>
      <c r="G2" s="10"/>
      <c r="H2" s="10" t="s">
        <v>13</v>
      </c>
      <c r="I2" s="10"/>
    </row>
    <row r="4" spans="1:12" x14ac:dyDescent="0.35">
      <c r="A4" s="8" t="s">
        <v>172</v>
      </c>
      <c r="B4" s="1"/>
      <c r="C4" s="1"/>
      <c r="D4" s="1"/>
      <c r="E4" s="1"/>
      <c r="F4" s="7" t="s">
        <v>143</v>
      </c>
      <c r="G4" s="1"/>
      <c r="H4" s="1"/>
      <c r="I4" s="1"/>
      <c r="J4" s="12" t="s">
        <v>15</v>
      </c>
    </row>
    <row r="5" spans="1:12" x14ac:dyDescent="0.35">
      <c r="B5" t="s">
        <v>16</v>
      </c>
      <c r="E5" s="3" t="s">
        <v>81</v>
      </c>
      <c r="F5" s="3" t="s">
        <v>144</v>
      </c>
      <c r="J5" s="12"/>
      <c r="K5" t="s">
        <v>145</v>
      </c>
    </row>
    <row r="6" spans="1:12" x14ac:dyDescent="0.35">
      <c r="B6" t="s">
        <v>21</v>
      </c>
      <c r="J6" s="12"/>
    </row>
    <row r="7" spans="1:12" x14ac:dyDescent="0.35">
      <c r="B7" t="s">
        <v>22</v>
      </c>
      <c r="J7" s="12"/>
    </row>
    <row r="8" spans="1:12" x14ac:dyDescent="0.35">
      <c r="B8" t="s">
        <v>23</v>
      </c>
      <c r="J8" s="12"/>
    </row>
    <row r="9" spans="1:12" x14ac:dyDescent="0.35">
      <c r="B9" t="s">
        <v>24</v>
      </c>
      <c r="J9" s="12"/>
    </row>
    <row r="10" spans="1:12" x14ac:dyDescent="0.35">
      <c r="B10" t="s">
        <v>25</v>
      </c>
      <c r="J10" s="12"/>
    </row>
    <row r="11" spans="1:12" x14ac:dyDescent="0.35">
      <c r="B11" t="s">
        <v>26</v>
      </c>
      <c r="J11" s="12"/>
    </row>
    <row r="12" spans="1:12" x14ac:dyDescent="0.35">
      <c r="B12" t="s">
        <v>27</v>
      </c>
      <c r="J12" s="12"/>
    </row>
    <row r="13" spans="1:12" x14ac:dyDescent="0.35">
      <c r="A13" s="1" t="s">
        <v>173</v>
      </c>
      <c r="B13" s="1"/>
      <c r="C13" s="1"/>
      <c r="D13" s="1"/>
      <c r="E13" s="1"/>
      <c r="F13" s="7" t="s">
        <v>163</v>
      </c>
      <c r="G13" s="1"/>
      <c r="H13" s="1"/>
      <c r="I13" s="1"/>
      <c r="J13" s="12" t="s">
        <v>15</v>
      </c>
      <c r="K13" s="1" t="s">
        <v>28</v>
      </c>
    </row>
    <row r="14" spans="1:12" x14ac:dyDescent="0.35">
      <c r="B14" t="s">
        <v>16</v>
      </c>
      <c r="E14" s="3" t="s">
        <v>29</v>
      </c>
      <c r="F14" s="3" t="s">
        <v>151</v>
      </c>
      <c r="H14" s="3" t="s">
        <v>146</v>
      </c>
      <c r="J14" s="12"/>
      <c r="K14" t="s">
        <v>30</v>
      </c>
    </row>
    <row r="15" spans="1:12" x14ac:dyDescent="0.35">
      <c r="B15" t="s">
        <v>21</v>
      </c>
      <c r="E15" s="3" t="s">
        <v>29</v>
      </c>
      <c r="F15" s="3" t="s">
        <v>152</v>
      </c>
      <c r="H15" s="3" t="s">
        <v>146</v>
      </c>
      <c r="J15" s="12"/>
      <c r="K15" t="s">
        <v>31</v>
      </c>
    </row>
    <row r="16" spans="1:12" x14ac:dyDescent="0.35">
      <c r="B16" t="s">
        <v>22</v>
      </c>
      <c r="E16" s="3" t="s">
        <v>29</v>
      </c>
      <c r="F16" s="3" t="s">
        <v>153</v>
      </c>
      <c r="H16" s="3" t="s">
        <v>146</v>
      </c>
      <c r="J16" s="12"/>
      <c r="K16" t="s">
        <v>32</v>
      </c>
    </row>
    <row r="17" spans="1:11" x14ac:dyDescent="0.35">
      <c r="B17" t="s">
        <v>23</v>
      </c>
      <c r="E17" s="3" t="s">
        <v>29</v>
      </c>
      <c r="F17" s="3" t="s">
        <v>154</v>
      </c>
      <c r="H17" s="3" t="s">
        <v>146</v>
      </c>
      <c r="J17" s="12"/>
      <c r="K17" t="s">
        <v>33</v>
      </c>
    </row>
    <row r="18" spans="1:11" x14ac:dyDescent="0.35">
      <c r="B18" t="s">
        <v>24</v>
      </c>
      <c r="J18" s="12"/>
    </row>
    <row r="19" spans="1:11" x14ac:dyDescent="0.35">
      <c r="B19" t="s">
        <v>25</v>
      </c>
      <c r="J19" s="12"/>
    </row>
    <row r="20" spans="1:11" x14ac:dyDescent="0.35">
      <c r="B20" t="s">
        <v>26</v>
      </c>
      <c r="J20" s="12"/>
    </row>
    <row r="21" spans="1:11" x14ac:dyDescent="0.35">
      <c r="B21" t="s">
        <v>27</v>
      </c>
      <c r="J21" s="12"/>
    </row>
    <row r="22" spans="1:11" x14ac:dyDescent="0.35">
      <c r="A22" s="1" t="s">
        <v>174</v>
      </c>
      <c r="B22" s="1"/>
      <c r="C22" s="1"/>
      <c r="D22" s="1"/>
      <c r="E22" s="1"/>
      <c r="F22" s="7" t="s">
        <v>74</v>
      </c>
      <c r="G22" s="1"/>
      <c r="H22" s="1"/>
      <c r="I22" s="1"/>
      <c r="J22" s="12" t="s">
        <v>75</v>
      </c>
    </row>
    <row r="23" spans="1:11" x14ac:dyDescent="0.35">
      <c r="B23" t="s">
        <v>16</v>
      </c>
      <c r="E23" s="11" t="s">
        <v>34</v>
      </c>
      <c r="F23" s="11" t="s">
        <v>149</v>
      </c>
      <c r="G23" s="9"/>
      <c r="H23" s="11" t="s">
        <v>147</v>
      </c>
      <c r="I23" s="9"/>
      <c r="J23" s="12"/>
    </row>
    <row r="24" spans="1:11" x14ac:dyDescent="0.35">
      <c r="B24" t="s">
        <v>21</v>
      </c>
      <c r="E24" s="11"/>
      <c r="F24" s="11"/>
      <c r="G24" s="9"/>
      <c r="H24" s="11"/>
      <c r="I24" s="9"/>
      <c r="J24" s="12"/>
    </row>
    <row r="25" spans="1:11" x14ac:dyDescent="0.35">
      <c r="B25" t="s">
        <v>22</v>
      </c>
      <c r="E25" s="11" t="s">
        <v>34</v>
      </c>
      <c r="F25" s="11" t="s">
        <v>155</v>
      </c>
      <c r="G25" s="9"/>
      <c r="H25" s="11" t="s">
        <v>147</v>
      </c>
      <c r="I25" s="9"/>
      <c r="J25" s="12"/>
    </row>
    <row r="26" spans="1:11" x14ac:dyDescent="0.35">
      <c r="B26" t="s">
        <v>23</v>
      </c>
      <c r="E26" s="11"/>
      <c r="F26" s="11"/>
      <c r="G26" s="9"/>
      <c r="H26" s="11"/>
      <c r="I26" s="9"/>
      <c r="J26" s="12"/>
    </row>
    <row r="27" spans="1:11" x14ac:dyDescent="0.35">
      <c r="B27" t="s">
        <v>24</v>
      </c>
      <c r="E27" s="11" t="s">
        <v>34</v>
      </c>
      <c r="F27" s="11" t="s">
        <v>154</v>
      </c>
      <c r="G27" s="9"/>
      <c r="H27" s="11" t="s">
        <v>147</v>
      </c>
      <c r="I27" s="9"/>
      <c r="J27" s="12"/>
    </row>
    <row r="28" spans="1:11" x14ac:dyDescent="0.35">
      <c r="B28" t="s">
        <v>25</v>
      </c>
      <c r="E28" s="11"/>
      <c r="F28" s="11"/>
      <c r="G28" s="9"/>
      <c r="H28" s="11"/>
      <c r="I28" s="9"/>
      <c r="J28" s="12"/>
    </row>
    <row r="29" spans="1:11" x14ac:dyDescent="0.35">
      <c r="B29" t="s">
        <v>26</v>
      </c>
      <c r="J29" s="12"/>
    </row>
    <row r="30" spans="1:11" x14ac:dyDescent="0.35">
      <c r="B30" t="s">
        <v>27</v>
      </c>
      <c r="J30" s="12"/>
    </row>
    <row r="31" spans="1:11" x14ac:dyDescent="0.35">
      <c r="A31" s="1" t="s">
        <v>175</v>
      </c>
      <c r="B31" s="1"/>
      <c r="C31" s="1"/>
      <c r="D31" s="1"/>
      <c r="E31" s="1"/>
      <c r="F31" s="7" t="s">
        <v>164</v>
      </c>
      <c r="G31" s="1"/>
      <c r="H31" s="1"/>
      <c r="I31" s="1"/>
      <c r="J31" s="12" t="s">
        <v>75</v>
      </c>
    </row>
    <row r="32" spans="1:11" x14ac:dyDescent="0.35">
      <c r="B32" t="s">
        <v>16</v>
      </c>
      <c r="E32" s="11" t="s">
        <v>34</v>
      </c>
      <c r="F32" s="11" t="s">
        <v>156</v>
      </c>
      <c r="G32" s="11"/>
      <c r="H32" s="11" t="s">
        <v>161</v>
      </c>
      <c r="I32" s="11"/>
      <c r="J32" s="12"/>
    </row>
    <row r="33" spans="1:10" x14ac:dyDescent="0.35">
      <c r="B33" t="s">
        <v>21</v>
      </c>
      <c r="E33" s="11"/>
      <c r="F33" s="11"/>
      <c r="G33" s="11"/>
      <c r="H33" s="11"/>
      <c r="I33" s="11"/>
      <c r="J33" s="12"/>
    </row>
    <row r="34" spans="1:10" x14ac:dyDescent="0.35">
      <c r="B34" t="s">
        <v>22</v>
      </c>
      <c r="E34" s="11" t="s">
        <v>34</v>
      </c>
      <c r="F34" s="11" t="s">
        <v>157</v>
      </c>
      <c r="G34" s="11"/>
      <c r="H34" s="11" t="s">
        <v>161</v>
      </c>
      <c r="I34" s="9"/>
      <c r="J34" s="12"/>
    </row>
    <row r="35" spans="1:10" x14ac:dyDescent="0.35">
      <c r="B35" t="s">
        <v>23</v>
      </c>
      <c r="E35" s="11"/>
      <c r="F35" s="11"/>
      <c r="G35" s="11"/>
      <c r="H35" s="11"/>
      <c r="I35" s="9"/>
      <c r="J35" s="12"/>
    </row>
    <row r="36" spans="1:10" x14ac:dyDescent="0.35">
      <c r="B36" t="s">
        <v>24</v>
      </c>
      <c r="E36" s="11" t="s">
        <v>34</v>
      </c>
      <c r="F36" s="11" t="s">
        <v>158</v>
      </c>
      <c r="G36" s="11"/>
      <c r="H36" s="11" t="s">
        <v>161</v>
      </c>
      <c r="I36" s="9"/>
      <c r="J36" s="12"/>
    </row>
    <row r="37" spans="1:10" x14ac:dyDescent="0.35">
      <c r="B37" t="s">
        <v>25</v>
      </c>
      <c r="E37" s="11"/>
      <c r="F37" s="11"/>
      <c r="G37" s="11"/>
      <c r="H37" s="11"/>
      <c r="I37" s="9"/>
      <c r="J37" s="12"/>
    </row>
    <row r="38" spans="1:10" x14ac:dyDescent="0.35">
      <c r="B38" t="s">
        <v>26</v>
      </c>
      <c r="E38" s="11" t="s">
        <v>34</v>
      </c>
      <c r="F38" s="11" t="s">
        <v>159</v>
      </c>
      <c r="G38" s="11"/>
      <c r="H38" s="11" t="s">
        <v>162</v>
      </c>
      <c r="I38" s="9"/>
      <c r="J38" s="12"/>
    </row>
    <row r="39" spans="1:10" x14ac:dyDescent="0.35">
      <c r="B39" t="s">
        <v>27</v>
      </c>
      <c r="E39" s="11"/>
      <c r="F39" s="11"/>
      <c r="G39" s="11"/>
      <c r="H39" s="11"/>
      <c r="I39" s="9"/>
      <c r="J39" s="12"/>
    </row>
    <row r="40" spans="1:10" x14ac:dyDescent="0.35">
      <c r="A40" s="1" t="s">
        <v>176</v>
      </c>
      <c r="F40" s="7" t="s">
        <v>165</v>
      </c>
      <c r="J40" s="12" t="s">
        <v>36</v>
      </c>
    </row>
    <row r="41" spans="1:10" x14ac:dyDescent="0.35">
      <c r="B41" t="s">
        <v>16</v>
      </c>
      <c r="E41" s="11" t="s">
        <v>34</v>
      </c>
      <c r="F41" s="11" t="s">
        <v>35</v>
      </c>
      <c r="H41" s="11" t="s">
        <v>166</v>
      </c>
      <c r="J41" s="12"/>
    </row>
    <row r="42" spans="1:10" x14ac:dyDescent="0.35">
      <c r="B42" t="s">
        <v>21</v>
      </c>
      <c r="E42" s="11"/>
      <c r="F42" s="11"/>
      <c r="H42" s="11"/>
      <c r="J42" s="12"/>
    </row>
    <row r="43" spans="1:10" x14ac:dyDescent="0.35">
      <c r="B43" t="s">
        <v>22</v>
      </c>
      <c r="J43" s="12"/>
    </row>
    <row r="44" spans="1:10" x14ac:dyDescent="0.35">
      <c r="B44" t="s">
        <v>23</v>
      </c>
      <c r="J44" s="12"/>
    </row>
    <row r="45" spans="1:10" x14ac:dyDescent="0.35">
      <c r="B45" t="s">
        <v>24</v>
      </c>
      <c r="J45" s="12"/>
    </row>
    <row r="46" spans="1:10" x14ac:dyDescent="0.35">
      <c r="B46" t="s">
        <v>25</v>
      </c>
      <c r="J46" s="12"/>
    </row>
    <row r="47" spans="1:10" x14ac:dyDescent="0.35">
      <c r="B47" t="s">
        <v>26</v>
      </c>
      <c r="J47" s="12"/>
    </row>
    <row r="48" spans="1:10" x14ac:dyDescent="0.35">
      <c r="B48" t="s">
        <v>27</v>
      </c>
      <c r="J48" s="12"/>
    </row>
    <row r="49" spans="1:11" x14ac:dyDescent="0.35">
      <c r="A49" s="1" t="s">
        <v>177</v>
      </c>
      <c r="F49" s="7" t="s">
        <v>167</v>
      </c>
      <c r="J49" s="12" t="s">
        <v>36</v>
      </c>
    </row>
    <row r="50" spans="1:11" x14ac:dyDescent="0.35">
      <c r="B50" t="s">
        <v>16</v>
      </c>
      <c r="E50" s="11" t="s">
        <v>34</v>
      </c>
      <c r="F50" s="11" t="s">
        <v>168</v>
      </c>
      <c r="H50" s="11" t="s">
        <v>166</v>
      </c>
      <c r="J50" s="12"/>
    </row>
    <row r="51" spans="1:11" x14ac:dyDescent="0.35">
      <c r="B51" t="s">
        <v>21</v>
      </c>
      <c r="E51" s="11"/>
      <c r="F51" s="11"/>
      <c r="H51" s="11"/>
      <c r="J51" s="12"/>
    </row>
    <row r="52" spans="1:11" x14ac:dyDescent="0.35">
      <c r="B52" t="s">
        <v>22</v>
      </c>
      <c r="J52" s="12"/>
    </row>
    <row r="53" spans="1:11" x14ac:dyDescent="0.35">
      <c r="B53" t="s">
        <v>23</v>
      </c>
      <c r="J53" s="12"/>
    </row>
    <row r="54" spans="1:11" x14ac:dyDescent="0.35">
      <c r="B54" t="s">
        <v>24</v>
      </c>
      <c r="J54" s="12"/>
    </row>
    <row r="55" spans="1:11" x14ac:dyDescent="0.35">
      <c r="B55" t="s">
        <v>25</v>
      </c>
      <c r="J55" s="12"/>
    </row>
    <row r="56" spans="1:11" x14ac:dyDescent="0.35">
      <c r="B56" t="s">
        <v>26</v>
      </c>
      <c r="J56" s="12"/>
    </row>
    <row r="57" spans="1:11" x14ac:dyDescent="0.35">
      <c r="B57" t="s">
        <v>27</v>
      </c>
      <c r="J57" s="12"/>
    </row>
    <row r="58" spans="1:11" x14ac:dyDescent="0.35">
      <c r="A58" s="1" t="s">
        <v>169</v>
      </c>
      <c r="B58" s="1"/>
      <c r="C58" s="1"/>
      <c r="D58" s="1"/>
      <c r="E58" s="1"/>
      <c r="F58" s="7" t="s">
        <v>170</v>
      </c>
      <c r="G58" s="1"/>
      <c r="H58" s="1"/>
      <c r="I58" s="1"/>
      <c r="J58" s="12" t="s">
        <v>15</v>
      </c>
      <c r="K58" s="1" t="s">
        <v>171</v>
      </c>
    </row>
    <row r="59" spans="1:11" x14ac:dyDescent="0.35">
      <c r="B59" t="s">
        <v>16</v>
      </c>
      <c r="E59" s="11" t="s">
        <v>34</v>
      </c>
      <c r="F59" s="11" t="s">
        <v>156</v>
      </c>
      <c r="G59" s="11"/>
      <c r="H59" s="11" t="s">
        <v>161</v>
      </c>
      <c r="I59" s="11"/>
      <c r="J59" s="12"/>
    </row>
    <row r="60" spans="1:11" x14ac:dyDescent="0.35">
      <c r="B60" t="s">
        <v>21</v>
      </c>
      <c r="E60" s="11"/>
      <c r="F60" s="11"/>
      <c r="G60" s="11"/>
      <c r="H60" s="11"/>
      <c r="I60" s="11"/>
      <c r="J60" s="12"/>
    </row>
    <row r="61" spans="1:11" x14ac:dyDescent="0.35">
      <c r="B61" t="s">
        <v>22</v>
      </c>
      <c r="E61" s="11" t="s">
        <v>34</v>
      </c>
      <c r="F61" s="11" t="s">
        <v>157</v>
      </c>
      <c r="G61" s="11"/>
      <c r="H61" s="11" t="s">
        <v>161</v>
      </c>
      <c r="I61" s="9"/>
      <c r="J61" s="12"/>
    </row>
    <row r="62" spans="1:11" x14ac:dyDescent="0.35">
      <c r="B62" t="s">
        <v>23</v>
      </c>
      <c r="E62" s="11"/>
      <c r="F62" s="11"/>
      <c r="G62" s="11"/>
      <c r="H62" s="11"/>
      <c r="I62" s="9"/>
      <c r="J62" s="12"/>
    </row>
    <row r="63" spans="1:11" x14ac:dyDescent="0.35">
      <c r="B63" t="s">
        <v>24</v>
      </c>
      <c r="E63" s="11" t="s">
        <v>34</v>
      </c>
      <c r="F63" s="11" t="s">
        <v>158</v>
      </c>
      <c r="G63" s="11"/>
      <c r="H63" s="11" t="s">
        <v>161</v>
      </c>
      <c r="I63" s="9"/>
      <c r="J63" s="12"/>
    </row>
    <row r="64" spans="1:11" x14ac:dyDescent="0.35">
      <c r="B64" t="s">
        <v>25</v>
      </c>
      <c r="E64" s="11"/>
      <c r="F64" s="11"/>
      <c r="G64" s="11"/>
      <c r="H64" s="11"/>
      <c r="I64" s="9"/>
      <c r="J64" s="12"/>
    </row>
    <row r="65" spans="1:11" x14ac:dyDescent="0.35">
      <c r="B65" t="s">
        <v>26</v>
      </c>
      <c r="E65" s="11" t="s">
        <v>34</v>
      </c>
      <c r="F65" s="11" t="s">
        <v>159</v>
      </c>
      <c r="G65" s="11"/>
      <c r="H65" s="11" t="s">
        <v>162</v>
      </c>
      <c r="I65" s="9"/>
      <c r="J65" s="12"/>
    </row>
    <row r="66" spans="1:11" x14ac:dyDescent="0.35">
      <c r="B66" t="s">
        <v>27</v>
      </c>
      <c r="E66" s="11"/>
      <c r="F66" s="11"/>
      <c r="G66" s="11"/>
      <c r="H66" s="11"/>
      <c r="I66" s="9"/>
      <c r="J66" s="12"/>
    </row>
    <row r="67" spans="1:11" x14ac:dyDescent="0.35">
      <c r="A67" s="1" t="s">
        <v>178</v>
      </c>
      <c r="B67" s="1"/>
      <c r="C67" s="1"/>
      <c r="D67" s="1"/>
      <c r="E67" s="1"/>
      <c r="F67" s="7" t="s">
        <v>179</v>
      </c>
      <c r="G67" s="1"/>
      <c r="H67" s="1"/>
      <c r="I67" s="1"/>
      <c r="J67" s="12" t="s">
        <v>15</v>
      </c>
      <c r="K67" s="1"/>
    </row>
    <row r="68" spans="1:11" x14ac:dyDescent="0.35">
      <c r="B68" t="s">
        <v>16</v>
      </c>
      <c r="E68" s="11" t="s">
        <v>184</v>
      </c>
      <c r="F68" s="11" t="s">
        <v>180</v>
      </c>
      <c r="G68" s="11"/>
      <c r="H68" s="11"/>
      <c r="I68" s="11"/>
      <c r="J68" s="12"/>
    </row>
    <row r="69" spans="1:11" x14ac:dyDescent="0.35">
      <c r="B69" t="s">
        <v>21</v>
      </c>
      <c r="E69" s="11"/>
      <c r="F69" s="11"/>
      <c r="G69" s="11"/>
      <c r="H69" s="11"/>
      <c r="I69" s="11"/>
      <c r="J69" s="12"/>
    </row>
    <row r="70" spans="1:11" x14ac:dyDescent="0.35">
      <c r="B70" t="s">
        <v>22</v>
      </c>
      <c r="E70" s="11" t="s">
        <v>184</v>
      </c>
      <c r="F70" s="11" t="s">
        <v>181</v>
      </c>
      <c r="G70" s="11"/>
      <c r="H70" s="11" t="s">
        <v>58</v>
      </c>
      <c r="I70" s="9"/>
      <c r="J70" s="12"/>
    </row>
    <row r="71" spans="1:11" x14ac:dyDescent="0.35">
      <c r="B71" t="s">
        <v>23</v>
      </c>
      <c r="E71" s="11"/>
      <c r="F71" s="11"/>
      <c r="G71" s="11"/>
      <c r="H71" s="11"/>
      <c r="I71" s="9"/>
      <c r="J71" s="12"/>
    </row>
    <row r="72" spans="1:11" x14ac:dyDescent="0.35">
      <c r="B72" t="s">
        <v>24</v>
      </c>
      <c r="E72" s="11" t="s">
        <v>184</v>
      </c>
      <c r="F72" s="11" t="s">
        <v>183</v>
      </c>
      <c r="G72" s="11"/>
      <c r="H72" s="11" t="s">
        <v>58</v>
      </c>
      <c r="I72" s="9"/>
      <c r="J72" s="12"/>
    </row>
    <row r="73" spans="1:11" x14ac:dyDescent="0.35">
      <c r="B73" t="s">
        <v>25</v>
      </c>
      <c r="E73" s="11"/>
      <c r="F73" s="11"/>
      <c r="G73" s="11"/>
      <c r="H73" s="11"/>
      <c r="I73" s="9"/>
      <c r="J73" s="12"/>
    </row>
    <row r="74" spans="1:11" x14ac:dyDescent="0.35">
      <c r="B74" t="s">
        <v>26</v>
      </c>
      <c r="E74" s="11" t="s">
        <v>184</v>
      </c>
      <c r="F74" s="11" t="s">
        <v>182</v>
      </c>
      <c r="G74" s="11"/>
      <c r="H74" s="11" t="s">
        <v>58</v>
      </c>
      <c r="I74" s="9"/>
      <c r="J74" s="12"/>
    </row>
    <row r="75" spans="1:11" x14ac:dyDescent="0.35">
      <c r="B75" t="s">
        <v>27</v>
      </c>
      <c r="E75" s="11"/>
      <c r="F75" s="11"/>
      <c r="G75" s="11"/>
      <c r="H75" s="11"/>
      <c r="I75" s="9"/>
      <c r="J75" s="12"/>
    </row>
    <row r="76" spans="1:11" x14ac:dyDescent="0.35">
      <c r="A76" s="1" t="s">
        <v>185</v>
      </c>
      <c r="B76" s="1"/>
      <c r="C76" s="1"/>
      <c r="D76" s="1"/>
      <c r="E76" s="1"/>
      <c r="F76" s="7" t="s">
        <v>186</v>
      </c>
      <c r="G76" s="1"/>
      <c r="H76" s="1"/>
      <c r="I76" s="1"/>
      <c r="J76" s="12" t="s">
        <v>15</v>
      </c>
      <c r="K76" s="1"/>
    </row>
    <row r="77" spans="1:11" x14ac:dyDescent="0.35">
      <c r="B77" t="s">
        <v>16</v>
      </c>
      <c r="E77" s="3" t="s">
        <v>29</v>
      </c>
      <c r="F77" s="3" t="s">
        <v>187</v>
      </c>
      <c r="H77" s="3"/>
      <c r="J77" s="12"/>
    </row>
    <row r="78" spans="1:11" x14ac:dyDescent="0.35">
      <c r="B78" t="s">
        <v>21</v>
      </c>
      <c r="E78" s="3" t="s">
        <v>29</v>
      </c>
      <c r="F78" s="3" t="s">
        <v>188</v>
      </c>
      <c r="H78" s="3"/>
      <c r="J78" s="12"/>
    </row>
    <row r="79" spans="1:11" x14ac:dyDescent="0.35">
      <c r="B79" t="s">
        <v>22</v>
      </c>
      <c r="E79" s="3" t="s">
        <v>29</v>
      </c>
      <c r="F79" s="3" t="s">
        <v>189</v>
      </c>
      <c r="H79" s="3"/>
      <c r="J79" s="12"/>
    </row>
    <row r="80" spans="1:11" x14ac:dyDescent="0.35">
      <c r="B80" t="s">
        <v>23</v>
      </c>
      <c r="E80" s="3" t="s">
        <v>29</v>
      </c>
      <c r="F80" s="3" t="s">
        <v>190</v>
      </c>
      <c r="H80" s="3"/>
      <c r="J80" s="12"/>
    </row>
    <row r="81" spans="1:10" x14ac:dyDescent="0.35">
      <c r="B81" t="s">
        <v>24</v>
      </c>
      <c r="J81" s="12"/>
    </row>
    <row r="82" spans="1:10" x14ac:dyDescent="0.35">
      <c r="B82" t="s">
        <v>25</v>
      </c>
      <c r="J82" s="12"/>
    </row>
    <row r="83" spans="1:10" x14ac:dyDescent="0.35">
      <c r="B83" t="s">
        <v>26</v>
      </c>
      <c r="J83" s="12"/>
    </row>
    <row r="84" spans="1:10" x14ac:dyDescent="0.35">
      <c r="B84" t="s">
        <v>27</v>
      </c>
      <c r="J84" s="12"/>
    </row>
    <row r="85" spans="1:10" x14ac:dyDescent="0.35">
      <c r="A85" s="1" t="s">
        <v>199</v>
      </c>
      <c r="B85" s="1"/>
      <c r="C85" s="1"/>
      <c r="D85" s="1"/>
      <c r="E85" s="1"/>
      <c r="F85" s="7" t="s">
        <v>200</v>
      </c>
      <c r="G85" s="1"/>
      <c r="H85" s="1"/>
      <c r="I85" s="1"/>
      <c r="J85" s="12" t="s">
        <v>15</v>
      </c>
    </row>
    <row r="86" spans="1:10" x14ac:dyDescent="0.35">
      <c r="B86" t="s">
        <v>16</v>
      </c>
      <c r="E86" s="11" t="s">
        <v>184</v>
      </c>
      <c r="F86" s="11" t="s">
        <v>202</v>
      </c>
      <c r="G86" s="11"/>
      <c r="H86" s="11"/>
      <c r="I86" s="11"/>
      <c r="J86" s="12"/>
    </row>
    <row r="87" spans="1:10" x14ac:dyDescent="0.35">
      <c r="B87" t="s">
        <v>21</v>
      </c>
      <c r="E87" s="11"/>
      <c r="F87" s="11"/>
      <c r="G87" s="11"/>
      <c r="H87" s="11"/>
      <c r="I87" s="11"/>
      <c r="J87" s="12"/>
    </row>
    <row r="88" spans="1:10" x14ac:dyDescent="0.35">
      <c r="B88" t="s">
        <v>22</v>
      </c>
      <c r="E88" s="11" t="s">
        <v>184</v>
      </c>
      <c r="F88" s="11" t="s">
        <v>204</v>
      </c>
      <c r="G88" s="11"/>
      <c r="H88" s="11"/>
      <c r="I88" s="9"/>
      <c r="J88" s="12"/>
    </row>
    <row r="89" spans="1:10" x14ac:dyDescent="0.35">
      <c r="B89" t="s">
        <v>23</v>
      </c>
      <c r="E89" s="11"/>
      <c r="F89" s="11"/>
      <c r="G89" s="11"/>
      <c r="H89" s="11"/>
      <c r="I89" s="9"/>
      <c r="J89" s="12"/>
    </row>
    <row r="90" spans="1:10" x14ac:dyDescent="0.35">
      <c r="B90" t="s">
        <v>24</v>
      </c>
      <c r="E90" s="11"/>
      <c r="F90" s="11"/>
      <c r="G90" s="11"/>
      <c r="H90" s="11"/>
      <c r="I90" s="9"/>
      <c r="J90" s="12"/>
    </row>
    <row r="91" spans="1:10" x14ac:dyDescent="0.35">
      <c r="B91" t="s">
        <v>25</v>
      </c>
      <c r="E91" s="11"/>
      <c r="F91" s="11"/>
      <c r="G91" s="11"/>
      <c r="H91" s="11"/>
      <c r="I91" s="9"/>
      <c r="J91" s="12"/>
    </row>
    <row r="92" spans="1:10" x14ac:dyDescent="0.35">
      <c r="B92" t="s">
        <v>26</v>
      </c>
      <c r="E92" s="11"/>
      <c r="F92" s="11"/>
      <c r="G92" s="11"/>
      <c r="H92" s="11"/>
      <c r="I92" s="9"/>
      <c r="J92" s="12"/>
    </row>
    <row r="93" spans="1:10" x14ac:dyDescent="0.35">
      <c r="B93" t="s">
        <v>27</v>
      </c>
      <c r="E93" s="11"/>
      <c r="F93" s="11"/>
      <c r="G93" s="11"/>
      <c r="H93" s="11"/>
      <c r="I93" s="9"/>
      <c r="J93" s="12"/>
    </row>
    <row r="97" spans="1:6" x14ac:dyDescent="0.35">
      <c r="A97" s="15" t="s">
        <v>228</v>
      </c>
      <c r="B97" s="15"/>
      <c r="C97" s="15"/>
      <c r="D97" s="15"/>
      <c r="E97" s="15"/>
      <c r="F97" s="15"/>
    </row>
    <row r="98" spans="1:6" x14ac:dyDescent="0.35">
      <c r="B98" s="7" t="s">
        <v>201</v>
      </c>
      <c r="C98" s="7" t="s">
        <v>223</v>
      </c>
      <c r="D98" s="7" t="s">
        <v>204</v>
      </c>
      <c r="E98" s="7" t="s">
        <v>227</v>
      </c>
      <c r="F98" s="7" t="s">
        <v>203</v>
      </c>
    </row>
    <row r="99" spans="1:6" x14ac:dyDescent="0.35">
      <c r="A99">
        <v>0</v>
      </c>
      <c r="B99" s="3" t="s">
        <v>205</v>
      </c>
      <c r="C99" s="3" t="s">
        <v>224</v>
      </c>
      <c r="D99" s="3">
        <v>0.5</v>
      </c>
      <c r="E99" s="3">
        <f>D99*1000</f>
        <v>500</v>
      </c>
      <c r="F99" s="3" t="str">
        <f>"cansend can0 " &amp; DEC2HEX(44,3) &amp; "#" &amp; RIGHT(DEC2HEX(A99,4),2) &amp; LEFT(DEC2HEX(A99,4),2) &amp; RIGHT(DEC2HEX(E99,4),2) &amp; LEFT(DEC2HEX(E99,4),2)</f>
        <v>cansend can0 02C#0000F401</v>
      </c>
    </row>
    <row r="100" spans="1:6" x14ac:dyDescent="0.35">
      <c r="A100">
        <v>1</v>
      </c>
      <c r="B100" s="3" t="s">
        <v>206</v>
      </c>
      <c r="C100" s="3" t="s">
        <v>224</v>
      </c>
      <c r="D100" s="3">
        <v>0.4</v>
      </c>
      <c r="E100" s="3">
        <f t="shared" ref="E100:E116" si="0">D100*1000</f>
        <v>400</v>
      </c>
      <c r="F100" s="3" t="str">
        <f t="shared" ref="F100:F116" si="1">"cansend can0 " &amp; DEC2HEX(44,3) &amp; "#" &amp; RIGHT(DEC2HEX(A100,4),2) &amp; LEFT(DEC2HEX(A100,4),2) &amp; RIGHT(DEC2HEX(E100,4),2) &amp; LEFT(DEC2HEX(E100,4),2)</f>
        <v>cansend can0 02C#01009001</v>
      </c>
    </row>
    <row r="101" spans="1:6" x14ac:dyDescent="0.35">
      <c r="A101">
        <v>2</v>
      </c>
      <c r="B101" s="3" t="s">
        <v>207</v>
      </c>
      <c r="C101" s="3" t="s">
        <v>224</v>
      </c>
      <c r="D101" s="3">
        <v>0</v>
      </c>
      <c r="E101" s="3">
        <f t="shared" si="0"/>
        <v>0</v>
      </c>
      <c r="F101" s="3" t="str">
        <f t="shared" si="1"/>
        <v>cansend can0 02C#02000000</v>
      </c>
    </row>
    <row r="102" spans="1:6" x14ac:dyDescent="0.35">
      <c r="A102">
        <v>3</v>
      </c>
      <c r="B102" s="3" t="s">
        <v>208</v>
      </c>
      <c r="C102" s="3" t="s">
        <v>224</v>
      </c>
      <c r="D102" s="3">
        <v>0</v>
      </c>
      <c r="E102" s="3">
        <f t="shared" si="0"/>
        <v>0</v>
      </c>
      <c r="F102" s="3" t="str">
        <f t="shared" si="1"/>
        <v>cansend can0 02C#03000000</v>
      </c>
    </row>
    <row r="103" spans="1:6" x14ac:dyDescent="0.35">
      <c r="A103">
        <v>4</v>
      </c>
      <c r="B103" s="3" t="s">
        <v>209</v>
      </c>
      <c r="C103" s="3" t="s">
        <v>224</v>
      </c>
      <c r="D103" s="3">
        <v>0</v>
      </c>
      <c r="E103" s="3">
        <f t="shared" si="0"/>
        <v>0</v>
      </c>
      <c r="F103" s="3" t="str">
        <f t="shared" si="1"/>
        <v>cansend can0 02C#04000000</v>
      </c>
    </row>
    <row r="104" spans="1:6" x14ac:dyDescent="0.35">
      <c r="A104">
        <v>5</v>
      </c>
      <c r="B104" s="3" t="s">
        <v>210</v>
      </c>
      <c r="C104" s="3" t="s">
        <v>224</v>
      </c>
      <c r="D104" s="3">
        <v>0</v>
      </c>
      <c r="E104" s="3">
        <f t="shared" si="0"/>
        <v>0</v>
      </c>
      <c r="F104" s="3" t="str">
        <f t="shared" si="1"/>
        <v>cansend can0 02C#05000000</v>
      </c>
    </row>
    <row r="105" spans="1:6" x14ac:dyDescent="0.35">
      <c r="A105">
        <v>6</v>
      </c>
      <c r="B105" s="3" t="s">
        <v>213</v>
      </c>
      <c r="C105" s="3" t="s">
        <v>224</v>
      </c>
      <c r="D105" s="3">
        <v>0.9</v>
      </c>
      <c r="E105" s="3">
        <f t="shared" si="0"/>
        <v>900</v>
      </c>
      <c r="F105" s="3" t="str">
        <f t="shared" si="1"/>
        <v>cansend can0 02C#06008403</v>
      </c>
    </row>
    <row r="106" spans="1:6" x14ac:dyDescent="0.35">
      <c r="A106">
        <v>7</v>
      </c>
      <c r="B106" s="3" t="s">
        <v>214</v>
      </c>
      <c r="C106" s="3" t="s">
        <v>224</v>
      </c>
      <c r="D106" s="3">
        <v>0</v>
      </c>
      <c r="E106" s="3">
        <f t="shared" si="0"/>
        <v>0</v>
      </c>
      <c r="F106" s="3" t="str">
        <f t="shared" si="1"/>
        <v>cansend can0 02C#07000000</v>
      </c>
    </row>
    <row r="107" spans="1:6" x14ac:dyDescent="0.35">
      <c r="A107">
        <v>8</v>
      </c>
      <c r="B107" s="3" t="s">
        <v>215</v>
      </c>
      <c r="C107" s="3" t="s">
        <v>224</v>
      </c>
      <c r="D107" s="3">
        <v>0</v>
      </c>
      <c r="E107" s="3">
        <f t="shared" si="0"/>
        <v>0</v>
      </c>
      <c r="F107" s="3" t="str">
        <f t="shared" si="1"/>
        <v>cansend can0 02C#08000000</v>
      </c>
    </row>
    <row r="108" spans="1:6" x14ac:dyDescent="0.35">
      <c r="A108">
        <v>9</v>
      </c>
      <c r="B108" s="3" t="s">
        <v>216</v>
      </c>
      <c r="C108" s="3" t="s">
        <v>224</v>
      </c>
      <c r="D108" s="3">
        <v>0</v>
      </c>
      <c r="E108" s="3">
        <f t="shared" si="0"/>
        <v>0</v>
      </c>
      <c r="F108" s="3" t="str">
        <f t="shared" si="1"/>
        <v>cansend can0 02C#09000000</v>
      </c>
    </row>
    <row r="109" spans="1:6" x14ac:dyDescent="0.35">
      <c r="A109">
        <v>10</v>
      </c>
      <c r="B109" s="3" t="s">
        <v>211</v>
      </c>
      <c r="C109" s="3" t="s">
        <v>225</v>
      </c>
      <c r="D109" s="3">
        <v>0</v>
      </c>
      <c r="E109" s="3">
        <f t="shared" si="0"/>
        <v>0</v>
      </c>
      <c r="F109" s="3" t="str">
        <f t="shared" si="1"/>
        <v>cansend can0 02C#0A000000</v>
      </c>
    </row>
    <row r="110" spans="1:6" x14ac:dyDescent="0.35">
      <c r="A110">
        <v>11</v>
      </c>
      <c r="B110" s="3" t="s">
        <v>212</v>
      </c>
      <c r="C110" s="3" t="s">
        <v>226</v>
      </c>
      <c r="D110" s="3">
        <v>0</v>
      </c>
      <c r="E110" s="3">
        <f t="shared" si="0"/>
        <v>0</v>
      </c>
      <c r="F110" s="3" t="str">
        <f t="shared" si="1"/>
        <v>cansend can0 02C#0B000000</v>
      </c>
    </row>
    <row r="111" spans="1:6" x14ac:dyDescent="0.35">
      <c r="A111">
        <v>12</v>
      </c>
      <c r="B111" s="3" t="s">
        <v>217</v>
      </c>
      <c r="C111" s="3" t="s">
        <v>225</v>
      </c>
      <c r="D111" s="3">
        <v>0</v>
      </c>
      <c r="E111" s="3">
        <f t="shared" si="0"/>
        <v>0</v>
      </c>
      <c r="F111" s="3" t="str">
        <f t="shared" si="1"/>
        <v>cansend can0 02C#0C000000</v>
      </c>
    </row>
    <row r="112" spans="1:6" x14ac:dyDescent="0.35">
      <c r="A112">
        <v>13</v>
      </c>
      <c r="B112" s="3" t="s">
        <v>220</v>
      </c>
      <c r="C112" s="3" t="s">
        <v>226</v>
      </c>
      <c r="D112" s="3">
        <v>0</v>
      </c>
      <c r="E112" s="3">
        <f t="shared" si="0"/>
        <v>0</v>
      </c>
      <c r="F112" s="3" t="str">
        <f t="shared" si="1"/>
        <v>cansend can0 02C#0D000000</v>
      </c>
    </row>
    <row r="113" spans="1:6" x14ac:dyDescent="0.35">
      <c r="A113">
        <v>14</v>
      </c>
      <c r="B113" s="3" t="s">
        <v>218</v>
      </c>
      <c r="C113" s="3" t="s">
        <v>225</v>
      </c>
      <c r="D113" s="3">
        <v>0</v>
      </c>
      <c r="E113" s="3">
        <f t="shared" si="0"/>
        <v>0</v>
      </c>
      <c r="F113" s="3" t="str">
        <f t="shared" si="1"/>
        <v>cansend can0 02C#0E000000</v>
      </c>
    </row>
    <row r="114" spans="1:6" x14ac:dyDescent="0.35">
      <c r="A114">
        <v>15</v>
      </c>
      <c r="B114" s="3" t="s">
        <v>221</v>
      </c>
      <c r="C114" s="3" t="s">
        <v>226</v>
      </c>
      <c r="D114" s="3">
        <v>0</v>
      </c>
      <c r="E114" s="3">
        <f t="shared" si="0"/>
        <v>0</v>
      </c>
      <c r="F114" s="3" t="str">
        <f t="shared" si="1"/>
        <v>cansend can0 02C#0F000000</v>
      </c>
    </row>
    <row r="115" spans="1:6" x14ac:dyDescent="0.35">
      <c r="A115">
        <v>16</v>
      </c>
      <c r="B115" s="3" t="s">
        <v>219</v>
      </c>
      <c r="C115" s="3" t="s">
        <v>225</v>
      </c>
      <c r="D115" s="3">
        <v>0</v>
      </c>
      <c r="E115" s="3">
        <f t="shared" si="0"/>
        <v>0</v>
      </c>
      <c r="F115" s="3" t="str">
        <f t="shared" si="1"/>
        <v>cansend can0 02C#10000000</v>
      </c>
    </row>
    <row r="116" spans="1:6" x14ac:dyDescent="0.35">
      <c r="A116">
        <v>17</v>
      </c>
      <c r="B116" s="3" t="s">
        <v>222</v>
      </c>
      <c r="C116" s="3" t="s">
        <v>226</v>
      </c>
      <c r="D116" s="3">
        <v>0</v>
      </c>
      <c r="E116" s="3">
        <f t="shared" si="0"/>
        <v>0</v>
      </c>
      <c r="F116" s="3" t="str">
        <f t="shared" si="1"/>
        <v>cansend can0 02C#11000000</v>
      </c>
    </row>
  </sheetData>
  <mergeCells count="115">
    <mergeCell ref="A97:F97"/>
    <mergeCell ref="E92:E93"/>
    <mergeCell ref="F92:F93"/>
    <mergeCell ref="G92:G93"/>
    <mergeCell ref="H92:H93"/>
    <mergeCell ref="I92:I93"/>
    <mergeCell ref="E90:E91"/>
    <mergeCell ref="F90:F91"/>
    <mergeCell ref="G90:G91"/>
    <mergeCell ref="H90:H91"/>
    <mergeCell ref="I90:I91"/>
    <mergeCell ref="E88:E89"/>
    <mergeCell ref="F88:F89"/>
    <mergeCell ref="G88:G89"/>
    <mergeCell ref="H88:H89"/>
    <mergeCell ref="I88:I89"/>
    <mergeCell ref="E86:E87"/>
    <mergeCell ref="F86:F87"/>
    <mergeCell ref="G86:G87"/>
    <mergeCell ref="H86:H87"/>
    <mergeCell ref="I86:I87"/>
    <mergeCell ref="J49:J57"/>
    <mergeCell ref="J58:J66"/>
    <mergeCell ref="J67:J75"/>
    <mergeCell ref="J76:J84"/>
    <mergeCell ref="J85:J93"/>
    <mergeCell ref="J4:J12"/>
    <mergeCell ref="J13:J21"/>
    <mergeCell ref="J22:J30"/>
    <mergeCell ref="J31:J39"/>
    <mergeCell ref="J40:J48"/>
    <mergeCell ref="E74:E75"/>
    <mergeCell ref="F74:F75"/>
    <mergeCell ref="G74:G75"/>
    <mergeCell ref="H74:H75"/>
    <mergeCell ref="I74:I75"/>
    <mergeCell ref="E72:E73"/>
    <mergeCell ref="F72:F73"/>
    <mergeCell ref="G72:G73"/>
    <mergeCell ref="H72:H73"/>
    <mergeCell ref="I72:I73"/>
    <mergeCell ref="E70:E71"/>
    <mergeCell ref="F70:F71"/>
    <mergeCell ref="G70:G71"/>
    <mergeCell ref="H70:H71"/>
    <mergeCell ref="I70:I71"/>
    <mergeCell ref="E68:E69"/>
    <mergeCell ref="F68:F69"/>
    <mergeCell ref="G68:G69"/>
    <mergeCell ref="H68:H69"/>
    <mergeCell ref="I68:I69"/>
    <mergeCell ref="E65:E66"/>
    <mergeCell ref="F65:F66"/>
    <mergeCell ref="G65:G66"/>
    <mergeCell ref="H65:H66"/>
    <mergeCell ref="I65:I66"/>
    <mergeCell ref="E63:E64"/>
    <mergeCell ref="F63:F64"/>
    <mergeCell ref="G63:G64"/>
    <mergeCell ref="H63:H64"/>
    <mergeCell ref="I63:I64"/>
    <mergeCell ref="I59:I60"/>
    <mergeCell ref="E61:E62"/>
    <mergeCell ref="F61:F62"/>
    <mergeCell ref="G61:G62"/>
    <mergeCell ref="H61:H62"/>
    <mergeCell ref="I61:I62"/>
    <mergeCell ref="E50:E51"/>
    <mergeCell ref="F50:F51"/>
    <mergeCell ref="H50:H51"/>
    <mergeCell ref="E59:E60"/>
    <mergeCell ref="F59:F60"/>
    <mergeCell ref="G59:G60"/>
    <mergeCell ref="H59:H60"/>
    <mergeCell ref="I36:I37"/>
    <mergeCell ref="I38:I39"/>
    <mergeCell ref="E41:E42"/>
    <mergeCell ref="F41:F42"/>
    <mergeCell ref="H41:H42"/>
    <mergeCell ref="H36:H37"/>
    <mergeCell ref="H38:H39"/>
    <mergeCell ref="G32:G33"/>
    <mergeCell ref="G34:G35"/>
    <mergeCell ref="G36:G37"/>
    <mergeCell ref="G38:G39"/>
    <mergeCell ref="E36:E37"/>
    <mergeCell ref="E38:E39"/>
    <mergeCell ref="F32:F33"/>
    <mergeCell ref="F34:F35"/>
    <mergeCell ref="F36:F37"/>
    <mergeCell ref="F38:F39"/>
    <mergeCell ref="E32:E33"/>
    <mergeCell ref="E34:E35"/>
    <mergeCell ref="H32:H33"/>
    <mergeCell ref="H34:H35"/>
    <mergeCell ref="I32:I33"/>
    <mergeCell ref="I34:I35"/>
    <mergeCell ref="G25:G26"/>
    <mergeCell ref="G27:G28"/>
    <mergeCell ref="I23:I24"/>
    <mergeCell ref="I25:I26"/>
    <mergeCell ref="I27:I28"/>
    <mergeCell ref="A2:E2"/>
    <mergeCell ref="F2:G2"/>
    <mergeCell ref="H2:I2"/>
    <mergeCell ref="E23:E24"/>
    <mergeCell ref="E25:E26"/>
    <mergeCell ref="E27:E28"/>
    <mergeCell ref="F23:F24"/>
    <mergeCell ref="F25:F26"/>
    <mergeCell ref="F27:F28"/>
    <mergeCell ref="H23:H24"/>
    <mergeCell ref="H25:H26"/>
    <mergeCell ref="H27:H28"/>
    <mergeCell ref="G23:G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4076A-AF75-4F4F-8A80-5F4717B1E0EC}">
  <dimension ref="A1:L33"/>
  <sheetViews>
    <sheetView zoomScale="71" workbookViewId="0">
      <pane ySplit="1" topLeftCell="A2" activePane="bottomLeft" state="frozen"/>
      <selection pane="bottomLeft" activeCell="K9" sqref="K9"/>
    </sheetView>
  </sheetViews>
  <sheetFormatPr defaultColWidth="11.453125" defaultRowHeight="14.5" x14ac:dyDescent="0.35"/>
  <cols>
    <col min="6" max="6" width="30.7265625" customWidth="1"/>
    <col min="7" max="7" width="15.7265625" customWidth="1"/>
    <col min="9" max="9" width="25.7265625" customWidth="1"/>
    <col min="11" max="11" width="40.7265625" customWidth="1"/>
    <col min="12" max="12" width="30.7265625" customWidth="1"/>
  </cols>
  <sheetData>
    <row r="1" spans="1:12" x14ac:dyDescent="0.35">
      <c r="A1" s="1" t="s">
        <v>54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5">
      <c r="B2">
        <v>64</v>
      </c>
    </row>
    <row r="3" spans="1:12" x14ac:dyDescent="0.35">
      <c r="B3">
        <v>65</v>
      </c>
    </row>
    <row r="4" spans="1:12" x14ac:dyDescent="0.35">
      <c r="B4">
        <v>66</v>
      </c>
      <c r="F4" t="s">
        <v>14</v>
      </c>
      <c r="J4" t="s">
        <v>15</v>
      </c>
    </row>
    <row r="5" spans="1:12" x14ac:dyDescent="0.35">
      <c r="C5" t="s">
        <v>16</v>
      </c>
      <c r="E5" t="s">
        <v>37</v>
      </c>
      <c r="F5" t="s">
        <v>38</v>
      </c>
      <c r="K5" t="s">
        <v>39</v>
      </c>
    </row>
    <row r="6" spans="1:12" x14ac:dyDescent="0.35">
      <c r="D6" t="s">
        <v>17</v>
      </c>
      <c r="F6" t="s">
        <v>40</v>
      </c>
      <c r="K6" t="s">
        <v>41</v>
      </c>
    </row>
    <row r="7" spans="1:12" x14ac:dyDescent="0.35">
      <c r="D7" t="s">
        <v>18</v>
      </c>
      <c r="F7" t="s">
        <v>42</v>
      </c>
      <c r="K7" t="s">
        <v>43</v>
      </c>
    </row>
    <row r="8" spans="1:12" x14ac:dyDescent="0.35">
      <c r="D8" t="s">
        <v>19</v>
      </c>
      <c r="F8" t="s">
        <v>44</v>
      </c>
      <c r="K8" t="s">
        <v>44</v>
      </c>
    </row>
    <row r="9" spans="1:12" x14ac:dyDescent="0.35">
      <c r="D9" t="s">
        <v>20</v>
      </c>
      <c r="F9" t="s">
        <v>45</v>
      </c>
      <c r="K9" t="s">
        <v>46</v>
      </c>
      <c r="L9" t="s">
        <v>47</v>
      </c>
    </row>
    <row r="10" spans="1:12" x14ac:dyDescent="0.35">
      <c r="D10" t="s">
        <v>48</v>
      </c>
    </row>
    <row r="11" spans="1:12" x14ac:dyDescent="0.35">
      <c r="D11" t="s">
        <v>49</v>
      </c>
    </row>
    <row r="12" spans="1:12" x14ac:dyDescent="0.35">
      <c r="D12" t="s">
        <v>50</v>
      </c>
    </row>
    <row r="13" spans="1:12" x14ac:dyDescent="0.35">
      <c r="D13" t="s">
        <v>51</v>
      </c>
    </row>
    <row r="14" spans="1:12" x14ac:dyDescent="0.35">
      <c r="B14" t="s">
        <v>73</v>
      </c>
      <c r="E14" t="s">
        <v>52</v>
      </c>
      <c r="F14" t="s">
        <v>53</v>
      </c>
    </row>
    <row r="16" spans="1:12" x14ac:dyDescent="0.35">
      <c r="B16" s="3"/>
      <c r="F16" s="6"/>
    </row>
    <row r="17" spans="2:8" x14ac:dyDescent="0.35">
      <c r="B17" s="3"/>
      <c r="E17" s="13"/>
      <c r="F17" s="6"/>
    </row>
    <row r="18" spans="2:8" x14ac:dyDescent="0.35">
      <c r="B18" s="3"/>
      <c r="E18" s="13"/>
      <c r="F18" s="6"/>
    </row>
    <row r="19" spans="2:8" x14ac:dyDescent="0.35">
      <c r="B19" s="3"/>
      <c r="E19" s="13"/>
      <c r="F19" s="6"/>
    </row>
    <row r="20" spans="2:8" x14ac:dyDescent="0.35">
      <c r="B20" s="3"/>
      <c r="E20" s="13"/>
      <c r="F20" s="6"/>
    </row>
    <row r="21" spans="2:8" x14ac:dyDescent="0.35">
      <c r="B21" s="3"/>
      <c r="E21" s="13"/>
      <c r="F21" s="6"/>
    </row>
    <row r="22" spans="2:8" x14ac:dyDescent="0.35">
      <c r="B22" s="3"/>
      <c r="E22" s="13"/>
      <c r="F22" s="6"/>
    </row>
    <row r="23" spans="2:8" x14ac:dyDescent="0.35">
      <c r="B23" s="3"/>
      <c r="E23" s="13"/>
      <c r="F23" s="14"/>
    </row>
    <row r="24" spans="2:8" x14ac:dyDescent="0.35">
      <c r="B24" s="3"/>
      <c r="E24" s="13"/>
      <c r="F24" s="14"/>
    </row>
    <row r="25" spans="2:8" x14ac:dyDescent="0.35">
      <c r="B25" s="3"/>
    </row>
    <row r="26" spans="2:8" x14ac:dyDescent="0.35">
      <c r="E26" s="13"/>
      <c r="F26" s="14"/>
    </row>
    <row r="27" spans="2:8" x14ac:dyDescent="0.35">
      <c r="E27" s="13"/>
      <c r="F27" s="14"/>
    </row>
    <row r="28" spans="2:8" x14ac:dyDescent="0.35">
      <c r="E28" s="13"/>
      <c r="F28" s="14"/>
    </row>
    <row r="29" spans="2:8" x14ac:dyDescent="0.35">
      <c r="E29" s="13"/>
      <c r="F29" s="14"/>
    </row>
    <row r="30" spans="2:8" x14ac:dyDescent="0.35">
      <c r="E30" s="13"/>
      <c r="F30" s="14"/>
      <c r="G30" s="11"/>
      <c r="H30" s="11"/>
    </row>
    <row r="31" spans="2:8" x14ac:dyDescent="0.35">
      <c r="E31" s="13"/>
      <c r="F31" s="14"/>
      <c r="G31" s="11"/>
      <c r="H31" s="11"/>
    </row>
    <row r="32" spans="2:8" x14ac:dyDescent="0.35">
      <c r="E32" s="13"/>
    </row>
    <row r="33" spans="5:5" x14ac:dyDescent="0.35">
      <c r="E33" s="13"/>
    </row>
  </sheetData>
  <mergeCells count="14">
    <mergeCell ref="G30:G31"/>
    <mergeCell ref="H30:H31"/>
    <mergeCell ref="E32:E33"/>
    <mergeCell ref="F23:F24"/>
    <mergeCell ref="F26:F27"/>
    <mergeCell ref="F28:F29"/>
    <mergeCell ref="E26:E27"/>
    <mergeCell ref="E28:E29"/>
    <mergeCell ref="E30:E31"/>
    <mergeCell ref="E17:E18"/>
    <mergeCell ref="E19:E20"/>
    <mergeCell ref="E21:E22"/>
    <mergeCell ref="E23:E24"/>
    <mergeCell ref="F30:F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C7394-1B79-4C67-8009-518CE54FAEC4}">
  <dimension ref="A1:K52"/>
  <sheetViews>
    <sheetView zoomScale="48" workbookViewId="0">
      <pane ySplit="1" topLeftCell="A2" activePane="bottomLeft" state="frozen"/>
      <selection pane="bottomLeft" activeCell="J34" sqref="J34"/>
    </sheetView>
  </sheetViews>
  <sheetFormatPr defaultColWidth="11.453125" defaultRowHeight="14.5" x14ac:dyDescent="0.35"/>
  <cols>
    <col min="5" max="5" width="35.7265625" customWidth="1"/>
    <col min="6" max="6" width="15.7265625" customWidth="1"/>
    <col min="8" max="8" width="25.7265625" customWidth="1"/>
    <col min="10" max="10" width="40.7265625" customWidth="1"/>
    <col min="11" max="11" width="30.726562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s="3">
        <v>96</v>
      </c>
      <c r="B2" s="2"/>
      <c r="C2" s="2"/>
      <c r="D2" s="2"/>
      <c r="E2" s="2"/>
      <c r="F2" s="2"/>
      <c r="G2" s="2"/>
      <c r="H2" s="2"/>
    </row>
    <row r="3" spans="1:11" x14ac:dyDescent="0.35">
      <c r="A3" s="3">
        <v>97</v>
      </c>
      <c r="E3" t="s">
        <v>76</v>
      </c>
      <c r="I3" t="s">
        <v>15</v>
      </c>
    </row>
    <row r="4" spans="1:11" x14ac:dyDescent="0.35">
      <c r="A4" s="3"/>
      <c r="B4" t="s">
        <v>16</v>
      </c>
      <c r="D4" t="s">
        <v>77</v>
      </c>
      <c r="E4" t="s">
        <v>78</v>
      </c>
    </row>
    <row r="5" spans="1:11" x14ac:dyDescent="0.35">
      <c r="A5" s="3"/>
      <c r="B5" t="s">
        <v>21</v>
      </c>
    </row>
    <row r="6" spans="1:11" x14ac:dyDescent="0.35">
      <c r="A6" s="3"/>
      <c r="B6" t="s">
        <v>22</v>
      </c>
    </row>
    <row r="7" spans="1:11" x14ac:dyDescent="0.35">
      <c r="A7" s="3"/>
      <c r="B7" t="s">
        <v>23</v>
      </c>
    </row>
    <row r="8" spans="1:11" x14ac:dyDescent="0.35">
      <c r="A8" s="3"/>
      <c r="B8" t="s">
        <v>24</v>
      </c>
    </row>
    <row r="9" spans="1:11" x14ac:dyDescent="0.35">
      <c r="A9" s="3"/>
      <c r="B9" t="s">
        <v>25</v>
      </c>
    </row>
    <row r="10" spans="1:11" x14ac:dyDescent="0.35">
      <c r="A10" s="3"/>
      <c r="B10" t="s">
        <v>26</v>
      </c>
    </row>
    <row r="11" spans="1:11" x14ac:dyDescent="0.35">
      <c r="A11" s="3"/>
      <c r="B11" t="s">
        <v>27</v>
      </c>
    </row>
    <row r="12" spans="1:11" x14ac:dyDescent="0.35">
      <c r="A12" s="3">
        <v>98</v>
      </c>
      <c r="E12" t="s">
        <v>79</v>
      </c>
      <c r="I12" t="s">
        <v>15</v>
      </c>
      <c r="J12" t="s">
        <v>80</v>
      </c>
    </row>
    <row r="13" spans="1:11" x14ac:dyDescent="0.35">
      <c r="A13" s="3"/>
      <c r="B13" t="s">
        <v>16</v>
      </c>
      <c r="D13" t="s">
        <v>77</v>
      </c>
      <c r="E13" t="s">
        <v>78</v>
      </c>
    </row>
    <row r="14" spans="1:11" x14ac:dyDescent="0.35">
      <c r="A14" s="3"/>
      <c r="B14" t="s">
        <v>21</v>
      </c>
      <c r="D14" t="s">
        <v>81</v>
      </c>
      <c r="E14" t="s">
        <v>82</v>
      </c>
      <c r="G14" s="4" t="s">
        <v>83</v>
      </c>
      <c r="J14" t="s">
        <v>84</v>
      </c>
    </row>
    <row r="15" spans="1:11" x14ac:dyDescent="0.35">
      <c r="A15" s="3"/>
      <c r="B15" t="s">
        <v>22</v>
      </c>
    </row>
    <row r="16" spans="1:11" x14ac:dyDescent="0.35">
      <c r="A16" s="3"/>
      <c r="B16" t="s">
        <v>23</v>
      </c>
    </row>
    <row r="17" spans="1:10" x14ac:dyDescent="0.35">
      <c r="A17" s="3"/>
      <c r="B17" t="s">
        <v>24</v>
      </c>
    </row>
    <row r="18" spans="1:10" x14ac:dyDescent="0.35">
      <c r="A18" s="3"/>
      <c r="B18" t="s">
        <v>25</v>
      </c>
    </row>
    <row r="19" spans="1:10" x14ac:dyDescent="0.35">
      <c r="A19" s="3"/>
      <c r="B19" t="s">
        <v>26</v>
      </c>
    </row>
    <row r="20" spans="1:10" x14ac:dyDescent="0.35">
      <c r="A20" s="3"/>
      <c r="B20" t="s">
        <v>27</v>
      </c>
    </row>
    <row r="21" spans="1:10" x14ac:dyDescent="0.35">
      <c r="A21" s="3">
        <v>99</v>
      </c>
      <c r="E21" t="s">
        <v>85</v>
      </c>
      <c r="I21" t="s">
        <v>15</v>
      </c>
      <c r="J21" t="s">
        <v>86</v>
      </c>
    </row>
    <row r="22" spans="1:10" x14ac:dyDescent="0.35">
      <c r="A22" s="3"/>
      <c r="B22" t="s">
        <v>16</v>
      </c>
      <c r="D22" t="s">
        <v>77</v>
      </c>
      <c r="E22" t="s">
        <v>78</v>
      </c>
    </row>
    <row r="23" spans="1:10" x14ac:dyDescent="0.35">
      <c r="A23" s="3"/>
      <c r="B23" t="s">
        <v>21</v>
      </c>
      <c r="D23" t="s">
        <v>81</v>
      </c>
      <c r="E23" t="s">
        <v>87</v>
      </c>
      <c r="G23" t="s">
        <v>83</v>
      </c>
      <c r="J23" t="s">
        <v>84</v>
      </c>
    </row>
    <row r="24" spans="1:10" x14ac:dyDescent="0.35">
      <c r="A24" s="3"/>
      <c r="B24" t="s">
        <v>22</v>
      </c>
    </row>
    <row r="25" spans="1:10" x14ac:dyDescent="0.35">
      <c r="A25" s="3"/>
      <c r="B25" t="s">
        <v>23</v>
      </c>
    </row>
    <row r="26" spans="1:10" x14ac:dyDescent="0.35">
      <c r="A26" s="3"/>
      <c r="B26" t="s">
        <v>24</v>
      </c>
    </row>
    <row r="27" spans="1:10" x14ac:dyDescent="0.35">
      <c r="A27" s="3"/>
      <c r="B27" t="s">
        <v>25</v>
      </c>
    </row>
    <row r="28" spans="1:10" x14ac:dyDescent="0.35">
      <c r="A28" s="3"/>
      <c r="B28" t="s">
        <v>26</v>
      </c>
    </row>
    <row r="29" spans="1:10" x14ac:dyDescent="0.35">
      <c r="A29" s="3"/>
      <c r="B29" t="s">
        <v>27</v>
      </c>
    </row>
    <row r="30" spans="1:10" x14ac:dyDescent="0.35">
      <c r="A30" s="3">
        <v>124</v>
      </c>
    </row>
    <row r="31" spans="1:10" x14ac:dyDescent="0.35">
      <c r="A31" s="3">
        <v>125</v>
      </c>
      <c r="D31" t="s">
        <v>52</v>
      </c>
      <c r="E31" t="s">
        <v>53</v>
      </c>
      <c r="I31" t="s">
        <v>15</v>
      </c>
      <c r="J31" t="s">
        <v>88</v>
      </c>
    </row>
    <row r="32" spans="1:10" x14ac:dyDescent="0.35">
      <c r="A32" s="3">
        <v>126</v>
      </c>
      <c r="D32" t="s">
        <v>52</v>
      </c>
      <c r="E32" t="s">
        <v>53</v>
      </c>
      <c r="I32" t="s">
        <v>15</v>
      </c>
      <c r="J32" t="s">
        <v>89</v>
      </c>
    </row>
    <row r="33" spans="1:10" x14ac:dyDescent="0.35">
      <c r="A33" s="3">
        <v>127</v>
      </c>
      <c r="D33" t="s">
        <v>52</v>
      </c>
      <c r="E33" t="s">
        <v>53</v>
      </c>
      <c r="I33" t="s">
        <v>15</v>
      </c>
      <c r="J33" t="s">
        <v>90</v>
      </c>
    </row>
    <row r="34" spans="1:10" x14ac:dyDescent="0.35">
      <c r="A34" s="3"/>
    </row>
    <row r="35" spans="1:10" x14ac:dyDescent="0.35">
      <c r="A35" s="3"/>
    </row>
    <row r="36" spans="1:10" x14ac:dyDescent="0.35">
      <c r="A36" s="3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7EA16-FE69-45C2-843D-00678178575D}">
  <dimension ref="A1:K64"/>
  <sheetViews>
    <sheetView zoomScale="52" workbookViewId="0">
      <pane ySplit="1" topLeftCell="A2" activePane="bottomLeft" state="frozen"/>
      <selection pane="bottomLeft" activeCell="H23" sqref="H23"/>
    </sheetView>
  </sheetViews>
  <sheetFormatPr defaultColWidth="11.453125" defaultRowHeight="14.5" x14ac:dyDescent="0.35"/>
  <cols>
    <col min="5" max="5" width="30.7265625" customWidth="1"/>
    <col min="6" max="6" width="15.7265625" customWidth="1"/>
    <col min="7" max="8" width="25.7265625" customWidth="1"/>
    <col min="10" max="10" width="40.7265625" customWidth="1"/>
    <col min="11" max="11" width="30.726562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s="3">
        <v>128</v>
      </c>
      <c r="B2" s="2"/>
      <c r="C2" s="2"/>
      <c r="D2" s="2"/>
      <c r="E2" s="2"/>
      <c r="F2" s="2"/>
      <c r="G2" s="2"/>
      <c r="H2" s="2"/>
    </row>
    <row r="3" spans="1:11" x14ac:dyDescent="0.35">
      <c r="A3" s="7" t="s">
        <v>191</v>
      </c>
      <c r="B3" s="1"/>
      <c r="C3" s="1"/>
      <c r="D3" s="1"/>
      <c r="E3" s="7" t="s">
        <v>91</v>
      </c>
      <c r="F3" s="1"/>
      <c r="G3" s="1"/>
      <c r="H3" s="1"/>
      <c r="I3" s="12" t="s">
        <v>92</v>
      </c>
    </row>
    <row r="4" spans="1:11" x14ac:dyDescent="0.35">
      <c r="A4" s="3"/>
      <c r="B4" t="s">
        <v>16</v>
      </c>
      <c r="D4" s="3" t="s">
        <v>29</v>
      </c>
      <c r="E4" s="3" t="s">
        <v>93</v>
      </c>
      <c r="G4" t="s">
        <v>146</v>
      </c>
      <c r="I4" s="12"/>
    </row>
    <row r="5" spans="1:11" x14ac:dyDescent="0.35">
      <c r="A5" s="3"/>
      <c r="B5" t="s">
        <v>21</v>
      </c>
      <c r="D5" s="3" t="s">
        <v>29</v>
      </c>
      <c r="E5" s="3" t="s">
        <v>94</v>
      </c>
      <c r="G5" t="s">
        <v>146</v>
      </c>
      <c r="I5" s="12"/>
    </row>
    <row r="6" spans="1:11" x14ac:dyDescent="0.35">
      <c r="A6" s="3"/>
      <c r="B6" t="s">
        <v>22</v>
      </c>
      <c r="D6" s="3" t="s">
        <v>29</v>
      </c>
      <c r="E6" s="3" t="s">
        <v>95</v>
      </c>
      <c r="G6" t="s">
        <v>146</v>
      </c>
      <c r="I6" s="12"/>
    </row>
    <row r="7" spans="1:11" x14ac:dyDescent="0.35">
      <c r="A7" s="3"/>
      <c r="B7" t="s">
        <v>23</v>
      </c>
      <c r="D7" s="3" t="s">
        <v>29</v>
      </c>
      <c r="E7" s="3" t="s">
        <v>96</v>
      </c>
      <c r="G7" t="s">
        <v>146</v>
      </c>
      <c r="I7" s="12"/>
    </row>
    <row r="8" spans="1:11" x14ac:dyDescent="0.35">
      <c r="A8" s="3"/>
      <c r="B8" t="s">
        <v>24</v>
      </c>
      <c r="D8" s="3" t="s">
        <v>29</v>
      </c>
      <c r="E8" s="3" t="s">
        <v>97</v>
      </c>
      <c r="G8" t="s">
        <v>146</v>
      </c>
      <c r="I8" s="12"/>
    </row>
    <row r="9" spans="1:11" x14ac:dyDescent="0.35">
      <c r="A9" s="3"/>
      <c r="B9" t="s">
        <v>25</v>
      </c>
      <c r="D9" s="3" t="s">
        <v>29</v>
      </c>
      <c r="E9" s="3" t="s">
        <v>98</v>
      </c>
      <c r="G9" t="s">
        <v>146</v>
      </c>
      <c r="I9" s="12"/>
    </row>
    <row r="10" spans="1:11" x14ac:dyDescent="0.35">
      <c r="A10" s="3"/>
      <c r="B10" t="s">
        <v>26</v>
      </c>
      <c r="D10" s="3" t="s">
        <v>29</v>
      </c>
      <c r="E10" s="3" t="s">
        <v>99</v>
      </c>
      <c r="G10" t="s">
        <v>146</v>
      </c>
      <c r="I10" s="12"/>
    </row>
    <row r="11" spans="1:11" x14ac:dyDescent="0.35">
      <c r="A11" s="3"/>
      <c r="B11" t="s">
        <v>27</v>
      </c>
      <c r="D11" s="3" t="s">
        <v>29</v>
      </c>
      <c r="E11" s="3" t="s">
        <v>100</v>
      </c>
      <c r="G11" t="s">
        <v>146</v>
      </c>
      <c r="I11" s="12"/>
    </row>
    <row r="12" spans="1:11" x14ac:dyDescent="0.35">
      <c r="A12" s="7" t="s">
        <v>192</v>
      </c>
      <c r="E12" s="7" t="s">
        <v>101</v>
      </c>
      <c r="I12" s="12" t="s">
        <v>92</v>
      </c>
    </row>
    <row r="13" spans="1:11" x14ac:dyDescent="0.35">
      <c r="A13" s="3"/>
      <c r="B13" t="s">
        <v>16</v>
      </c>
      <c r="D13" s="11" t="s">
        <v>34</v>
      </c>
      <c r="E13" s="11" t="s">
        <v>194</v>
      </c>
      <c r="G13" s="11" t="s">
        <v>195</v>
      </c>
      <c r="I13" s="12"/>
    </row>
    <row r="14" spans="1:11" x14ac:dyDescent="0.35">
      <c r="A14" s="3"/>
      <c r="B14" t="s">
        <v>21</v>
      </c>
      <c r="D14" s="11"/>
      <c r="E14" s="11"/>
      <c r="G14" s="11"/>
      <c r="I14" s="12"/>
    </row>
    <row r="15" spans="1:11" x14ac:dyDescent="0.35">
      <c r="A15" s="3"/>
      <c r="B15" t="s">
        <v>22</v>
      </c>
      <c r="D15" s="11" t="s">
        <v>34</v>
      </c>
      <c r="E15" s="11" t="s">
        <v>193</v>
      </c>
      <c r="G15" s="11" t="s">
        <v>195</v>
      </c>
      <c r="I15" s="12"/>
    </row>
    <row r="16" spans="1:11" x14ac:dyDescent="0.35">
      <c r="A16" s="3"/>
      <c r="B16" t="s">
        <v>23</v>
      </c>
      <c r="D16" s="11"/>
      <c r="E16" s="11"/>
      <c r="G16" s="11"/>
      <c r="I16" s="12"/>
    </row>
    <row r="17" spans="1:9" x14ac:dyDescent="0.35">
      <c r="A17" s="7" t="s">
        <v>196</v>
      </c>
      <c r="E17" s="7" t="s">
        <v>197</v>
      </c>
      <c r="I17" s="12" t="s">
        <v>92</v>
      </c>
    </row>
    <row r="18" spans="1:9" x14ac:dyDescent="0.35">
      <c r="A18" s="3"/>
      <c r="B18" t="s">
        <v>16</v>
      </c>
      <c r="D18" s="11" t="s">
        <v>184</v>
      </c>
      <c r="E18" s="11" t="s">
        <v>198</v>
      </c>
      <c r="G18" s="11"/>
      <c r="I18" s="12"/>
    </row>
    <row r="19" spans="1:9" x14ac:dyDescent="0.35">
      <c r="A19" s="3"/>
      <c r="B19" t="s">
        <v>21</v>
      </c>
      <c r="D19" s="11"/>
      <c r="E19" s="11"/>
      <c r="G19" s="11"/>
      <c r="I19" s="12"/>
    </row>
    <row r="20" spans="1:9" x14ac:dyDescent="0.35">
      <c r="A20" s="3"/>
      <c r="B20" t="s">
        <v>22</v>
      </c>
      <c r="D20" s="11" t="s">
        <v>184</v>
      </c>
      <c r="E20" s="11" t="s">
        <v>181</v>
      </c>
      <c r="G20" s="11" t="s">
        <v>150</v>
      </c>
      <c r="I20" s="12"/>
    </row>
    <row r="21" spans="1:9" x14ac:dyDescent="0.35">
      <c r="A21" s="3"/>
      <c r="B21" t="s">
        <v>23</v>
      </c>
      <c r="D21" s="11"/>
      <c r="E21" s="11"/>
      <c r="G21" s="11"/>
      <c r="I21" s="12"/>
    </row>
    <row r="22" spans="1:9" x14ac:dyDescent="0.35">
      <c r="A22" s="3"/>
      <c r="B22" t="s">
        <v>24</v>
      </c>
      <c r="D22" s="11" t="s">
        <v>184</v>
      </c>
      <c r="E22" s="11" t="s">
        <v>183</v>
      </c>
      <c r="G22" s="11" t="s">
        <v>150</v>
      </c>
      <c r="I22" s="12"/>
    </row>
    <row r="23" spans="1:9" x14ac:dyDescent="0.35">
      <c r="A23" s="3"/>
      <c r="B23" t="s">
        <v>25</v>
      </c>
      <c r="D23" s="11"/>
      <c r="E23" s="11"/>
      <c r="G23" s="11"/>
      <c r="I23" s="12"/>
    </row>
    <row r="24" spans="1:9" x14ac:dyDescent="0.35">
      <c r="A24" s="3"/>
      <c r="B24" t="s">
        <v>26</v>
      </c>
      <c r="D24" s="11" t="s">
        <v>184</v>
      </c>
      <c r="E24" s="11" t="s">
        <v>182</v>
      </c>
      <c r="G24" s="11" t="s">
        <v>150</v>
      </c>
      <c r="I24" s="12"/>
    </row>
    <row r="25" spans="1:9" x14ac:dyDescent="0.35">
      <c r="A25" s="3"/>
      <c r="B25" t="s">
        <v>27</v>
      </c>
      <c r="D25" s="11"/>
      <c r="E25" s="11"/>
      <c r="G25" s="11"/>
      <c r="I25" s="12"/>
    </row>
    <row r="26" spans="1:9" x14ac:dyDescent="0.35">
      <c r="A26" s="3">
        <v>132</v>
      </c>
    </row>
    <row r="27" spans="1:9" x14ac:dyDescent="0.35">
      <c r="A27" s="3">
        <v>133</v>
      </c>
    </row>
    <row r="28" spans="1:9" x14ac:dyDescent="0.35">
      <c r="A28" s="3">
        <v>134</v>
      </c>
    </row>
    <row r="29" spans="1:9" x14ac:dyDescent="0.35">
      <c r="A29" s="3">
        <v>135</v>
      </c>
      <c r="I29" s="11" t="s">
        <v>75</v>
      </c>
    </row>
    <row r="30" spans="1:9" x14ac:dyDescent="0.35">
      <c r="A30" s="3"/>
      <c r="B30" t="s">
        <v>16</v>
      </c>
      <c r="D30" s="14" t="s">
        <v>55</v>
      </c>
      <c r="E30" s="14" t="s">
        <v>56</v>
      </c>
      <c r="F30" s="11" t="s">
        <v>57</v>
      </c>
      <c r="G30" s="11" t="s">
        <v>58</v>
      </c>
      <c r="I30" s="11"/>
    </row>
    <row r="31" spans="1:9" x14ac:dyDescent="0.35">
      <c r="A31" s="3"/>
      <c r="B31" t="s">
        <v>21</v>
      </c>
      <c r="D31" s="14"/>
      <c r="E31" s="14"/>
      <c r="F31" s="11"/>
      <c r="G31" s="11"/>
      <c r="I31" s="11"/>
    </row>
    <row r="32" spans="1:9" x14ac:dyDescent="0.35">
      <c r="A32" s="3"/>
      <c r="B32" t="s">
        <v>22</v>
      </c>
      <c r="D32" s="14" t="s">
        <v>55</v>
      </c>
      <c r="E32" s="14" t="s">
        <v>59</v>
      </c>
      <c r="F32" s="11" t="s">
        <v>57</v>
      </c>
      <c r="G32" s="11" t="s">
        <v>58</v>
      </c>
      <c r="I32" s="11"/>
    </row>
    <row r="33" spans="1:9" x14ac:dyDescent="0.35">
      <c r="A33" s="3"/>
      <c r="B33" t="s">
        <v>23</v>
      </c>
      <c r="D33" s="14"/>
      <c r="E33" s="14"/>
      <c r="F33" s="11"/>
      <c r="G33" s="11"/>
      <c r="I33" s="11"/>
    </row>
    <row r="34" spans="1:9" x14ac:dyDescent="0.35">
      <c r="A34" s="3"/>
      <c r="B34" t="s">
        <v>24</v>
      </c>
      <c r="D34" s="14" t="s">
        <v>55</v>
      </c>
      <c r="E34" s="14" t="s">
        <v>60</v>
      </c>
      <c r="F34" s="11" t="s">
        <v>61</v>
      </c>
      <c r="G34" s="11" t="s">
        <v>58</v>
      </c>
      <c r="I34" s="11"/>
    </row>
    <row r="35" spans="1:9" x14ac:dyDescent="0.35">
      <c r="A35" s="3"/>
      <c r="B35" t="s">
        <v>25</v>
      </c>
      <c r="D35" s="14"/>
      <c r="E35" s="14"/>
      <c r="F35" s="11"/>
      <c r="G35" s="11"/>
      <c r="I35" s="11"/>
    </row>
    <row r="36" spans="1:9" x14ac:dyDescent="0.35">
      <c r="A36" s="3"/>
      <c r="B36" t="s">
        <v>26</v>
      </c>
      <c r="D36" s="14" t="s">
        <v>55</v>
      </c>
      <c r="E36" s="14" t="s">
        <v>148</v>
      </c>
      <c r="G36" s="11" t="s">
        <v>58</v>
      </c>
      <c r="I36" s="11"/>
    </row>
    <row r="37" spans="1:9" x14ac:dyDescent="0.35">
      <c r="B37" t="s">
        <v>27</v>
      </c>
      <c r="D37" s="14"/>
      <c r="E37" s="14"/>
      <c r="G37" s="11"/>
      <c r="I37" s="11"/>
    </row>
    <row r="38" spans="1:9" x14ac:dyDescent="0.35">
      <c r="A38" s="6">
        <v>136</v>
      </c>
      <c r="I38" s="11" t="s">
        <v>75</v>
      </c>
    </row>
    <row r="39" spans="1:9" x14ac:dyDescent="0.35">
      <c r="A39" s="3"/>
      <c r="B39" t="s">
        <v>16</v>
      </c>
      <c r="D39" s="14" t="s">
        <v>55</v>
      </c>
      <c r="E39" s="14" t="s">
        <v>62</v>
      </c>
      <c r="F39" s="14" t="s">
        <v>63</v>
      </c>
      <c r="G39" s="11" t="s">
        <v>58</v>
      </c>
      <c r="I39" s="11"/>
    </row>
    <row r="40" spans="1:9" x14ac:dyDescent="0.35">
      <c r="A40" s="3"/>
      <c r="B40" t="s">
        <v>21</v>
      </c>
      <c r="D40" s="14"/>
      <c r="E40" s="14"/>
      <c r="F40" s="11"/>
      <c r="G40" s="11"/>
      <c r="I40" s="11"/>
    </row>
    <row r="41" spans="1:9" x14ac:dyDescent="0.35">
      <c r="A41" s="3"/>
      <c r="B41" t="s">
        <v>22</v>
      </c>
      <c r="D41" s="14" t="s">
        <v>55</v>
      </c>
      <c r="E41" s="14" t="s">
        <v>64</v>
      </c>
      <c r="F41" s="14" t="s">
        <v>63</v>
      </c>
      <c r="G41" s="11" t="s">
        <v>58</v>
      </c>
      <c r="I41" s="11"/>
    </row>
    <row r="42" spans="1:9" x14ac:dyDescent="0.35">
      <c r="A42" s="3"/>
      <c r="B42" t="s">
        <v>23</v>
      </c>
      <c r="D42" s="14"/>
      <c r="E42" s="14"/>
      <c r="F42" s="11"/>
      <c r="G42" s="11"/>
      <c r="I42" s="11"/>
    </row>
    <row r="43" spans="1:9" x14ac:dyDescent="0.35">
      <c r="A43" s="3"/>
      <c r="B43" t="s">
        <v>24</v>
      </c>
      <c r="D43" s="14" t="s">
        <v>55</v>
      </c>
      <c r="E43" s="14" t="s">
        <v>65</v>
      </c>
      <c r="F43" s="14" t="s">
        <v>63</v>
      </c>
      <c r="G43" s="11" t="s">
        <v>58</v>
      </c>
      <c r="I43" s="11"/>
    </row>
    <row r="44" spans="1:9" x14ac:dyDescent="0.35">
      <c r="A44" s="3"/>
      <c r="B44" t="s">
        <v>25</v>
      </c>
      <c r="D44" s="14"/>
      <c r="E44" s="14"/>
      <c r="F44" s="11"/>
      <c r="G44" s="11"/>
      <c r="I44" s="11"/>
    </row>
    <row r="45" spans="1:9" x14ac:dyDescent="0.35">
      <c r="A45" s="3"/>
      <c r="B45" t="s">
        <v>26</v>
      </c>
      <c r="D45" s="14" t="s">
        <v>55</v>
      </c>
      <c r="E45" s="14" t="s">
        <v>72</v>
      </c>
      <c r="F45" s="14" t="s">
        <v>70</v>
      </c>
      <c r="G45" s="11" t="s">
        <v>58</v>
      </c>
      <c r="I45" s="11"/>
    </row>
    <row r="46" spans="1:9" x14ac:dyDescent="0.35">
      <c r="A46" s="3"/>
      <c r="B46" t="s">
        <v>27</v>
      </c>
      <c r="D46" s="14"/>
      <c r="E46" s="14"/>
      <c r="F46" s="11"/>
      <c r="G46" s="11"/>
      <c r="I46" s="11"/>
    </row>
    <row r="47" spans="1:9" x14ac:dyDescent="0.35">
      <c r="A47" s="3">
        <v>137</v>
      </c>
      <c r="I47" s="11" t="s">
        <v>75</v>
      </c>
    </row>
    <row r="48" spans="1:9" x14ac:dyDescent="0.35">
      <c r="A48" s="3"/>
      <c r="B48" t="s">
        <v>16</v>
      </c>
      <c r="D48" s="14" t="s">
        <v>55</v>
      </c>
      <c r="E48" s="14" t="s">
        <v>66</v>
      </c>
      <c r="F48" s="11" t="s">
        <v>57</v>
      </c>
      <c r="G48" s="11" t="s">
        <v>58</v>
      </c>
      <c r="I48" s="11"/>
    </row>
    <row r="49" spans="1:9" x14ac:dyDescent="0.35">
      <c r="A49" s="3"/>
      <c r="B49" t="s">
        <v>21</v>
      </c>
      <c r="D49" s="14"/>
      <c r="E49" s="14"/>
      <c r="F49" s="11"/>
      <c r="G49" s="11"/>
      <c r="I49" s="11"/>
    </row>
    <row r="50" spans="1:9" x14ac:dyDescent="0.35">
      <c r="A50" s="3"/>
      <c r="B50" t="s">
        <v>22</v>
      </c>
      <c r="D50" s="14" t="s">
        <v>55</v>
      </c>
      <c r="E50" s="14" t="s">
        <v>67</v>
      </c>
      <c r="F50" s="11" t="s">
        <v>57</v>
      </c>
      <c r="G50" s="11" t="s">
        <v>58</v>
      </c>
      <c r="I50" s="11"/>
    </row>
    <row r="51" spans="1:9" x14ac:dyDescent="0.35">
      <c r="A51" s="3"/>
      <c r="B51" t="s">
        <v>23</v>
      </c>
      <c r="D51" s="14"/>
      <c r="E51" s="14"/>
      <c r="F51" s="11"/>
      <c r="G51" s="11"/>
      <c r="I51" s="11"/>
    </row>
    <row r="52" spans="1:9" x14ac:dyDescent="0.35">
      <c r="A52" s="3"/>
      <c r="B52" t="s">
        <v>24</v>
      </c>
      <c r="D52" s="14" t="s">
        <v>55</v>
      </c>
      <c r="E52" s="14" t="s">
        <v>68</v>
      </c>
      <c r="F52" s="11" t="s">
        <v>57</v>
      </c>
      <c r="G52" s="11" t="s">
        <v>58</v>
      </c>
      <c r="I52" s="11"/>
    </row>
    <row r="53" spans="1:9" x14ac:dyDescent="0.35">
      <c r="A53" s="3"/>
      <c r="B53" t="s">
        <v>25</v>
      </c>
      <c r="D53" s="14"/>
      <c r="E53" s="14"/>
      <c r="F53" s="11"/>
      <c r="G53" s="11"/>
      <c r="I53" s="11"/>
    </row>
    <row r="54" spans="1:9" x14ac:dyDescent="0.35">
      <c r="A54" s="3"/>
      <c r="B54" t="s">
        <v>26</v>
      </c>
      <c r="D54" s="5"/>
      <c r="E54" s="14"/>
      <c r="I54" s="11"/>
    </row>
    <row r="55" spans="1:9" x14ac:dyDescent="0.35">
      <c r="A55" s="3"/>
      <c r="B55" t="s">
        <v>27</v>
      </c>
      <c r="D55" s="5"/>
      <c r="E55" s="14"/>
      <c r="I55" s="11"/>
    </row>
    <row r="56" spans="1:9" x14ac:dyDescent="0.35">
      <c r="A56" s="3">
        <v>138</v>
      </c>
      <c r="I56" s="11" t="s">
        <v>75</v>
      </c>
    </row>
    <row r="57" spans="1:9" x14ac:dyDescent="0.35">
      <c r="B57" t="s">
        <v>16</v>
      </c>
      <c r="D57" s="14" t="s">
        <v>55</v>
      </c>
      <c r="E57" s="14" t="s">
        <v>69</v>
      </c>
      <c r="F57" s="14" t="s">
        <v>70</v>
      </c>
      <c r="G57" s="11" t="s">
        <v>58</v>
      </c>
      <c r="I57" s="11"/>
    </row>
    <row r="58" spans="1:9" x14ac:dyDescent="0.35">
      <c r="B58" t="s">
        <v>21</v>
      </c>
      <c r="D58" s="14"/>
      <c r="E58" s="14"/>
      <c r="F58" s="11"/>
      <c r="G58" s="11"/>
      <c r="I58" s="11"/>
    </row>
    <row r="59" spans="1:9" x14ac:dyDescent="0.35">
      <c r="A59" s="2"/>
      <c r="B59" t="s">
        <v>22</v>
      </c>
      <c r="D59" s="14" t="s">
        <v>55</v>
      </c>
      <c r="E59" s="14" t="s">
        <v>71</v>
      </c>
      <c r="F59" s="14" t="s">
        <v>70</v>
      </c>
      <c r="G59" s="11" t="s">
        <v>58</v>
      </c>
      <c r="H59" s="2"/>
      <c r="I59" s="11"/>
    </row>
    <row r="60" spans="1:9" x14ac:dyDescent="0.35">
      <c r="B60" t="s">
        <v>23</v>
      </c>
      <c r="D60" s="14"/>
      <c r="E60" s="14"/>
      <c r="F60" s="11"/>
      <c r="G60" s="11"/>
      <c r="I60" s="11"/>
    </row>
    <row r="61" spans="1:9" x14ac:dyDescent="0.35">
      <c r="B61" t="s">
        <v>24</v>
      </c>
      <c r="D61" s="14" t="s">
        <v>55</v>
      </c>
      <c r="E61" s="14" t="s">
        <v>72</v>
      </c>
      <c r="F61" s="14" t="s">
        <v>70</v>
      </c>
      <c r="G61" s="11" t="s">
        <v>58</v>
      </c>
      <c r="I61" s="11"/>
    </row>
    <row r="62" spans="1:9" x14ac:dyDescent="0.35">
      <c r="B62" t="s">
        <v>25</v>
      </c>
      <c r="D62" s="14"/>
      <c r="E62" s="14"/>
      <c r="F62" s="11"/>
      <c r="G62" s="11"/>
      <c r="I62" s="11"/>
    </row>
    <row r="63" spans="1:9" x14ac:dyDescent="0.35">
      <c r="B63" t="s">
        <v>26</v>
      </c>
      <c r="D63" s="14" t="s">
        <v>55</v>
      </c>
      <c r="E63" s="14" t="s">
        <v>160</v>
      </c>
      <c r="F63" s="14" t="s">
        <v>63</v>
      </c>
      <c r="G63" s="11" t="s">
        <v>58</v>
      </c>
      <c r="I63" s="11"/>
    </row>
    <row r="64" spans="1:9" x14ac:dyDescent="0.35">
      <c r="B64" t="s">
        <v>27</v>
      </c>
      <c r="D64" s="14"/>
      <c r="E64" s="14"/>
      <c r="F64" s="11"/>
      <c r="G64" s="11"/>
      <c r="I64" s="11"/>
    </row>
  </sheetData>
  <mergeCells count="85">
    <mergeCell ref="G18:G19"/>
    <mergeCell ref="G20:G21"/>
    <mergeCell ref="G22:G23"/>
    <mergeCell ref="G24:G25"/>
    <mergeCell ref="I17:I25"/>
    <mergeCell ref="D18:D19"/>
    <mergeCell ref="D20:D21"/>
    <mergeCell ref="D22:D23"/>
    <mergeCell ref="D24:D25"/>
    <mergeCell ref="E18:E19"/>
    <mergeCell ref="E20:E21"/>
    <mergeCell ref="E22:E23"/>
    <mergeCell ref="E24:E25"/>
    <mergeCell ref="I3:I11"/>
    <mergeCell ref="G13:G14"/>
    <mergeCell ref="E13:E14"/>
    <mergeCell ref="D13:D14"/>
    <mergeCell ref="D15:D16"/>
    <mergeCell ref="E15:E16"/>
    <mergeCell ref="G15:G16"/>
    <mergeCell ref="I12:I16"/>
    <mergeCell ref="I29:I37"/>
    <mergeCell ref="G36:G37"/>
    <mergeCell ref="E36:E37"/>
    <mergeCell ref="F63:F64"/>
    <mergeCell ref="G63:G64"/>
    <mergeCell ref="I56:I64"/>
    <mergeCell ref="E45:E46"/>
    <mergeCell ref="F45:F46"/>
    <mergeCell ref="G45:G46"/>
    <mergeCell ref="I38:I46"/>
    <mergeCell ref="G61:G62"/>
    <mergeCell ref="I47:I55"/>
    <mergeCell ref="G57:G58"/>
    <mergeCell ref="D59:D60"/>
    <mergeCell ref="E59:E60"/>
    <mergeCell ref="F59:F60"/>
    <mergeCell ref="G59:G60"/>
    <mergeCell ref="G50:G51"/>
    <mergeCell ref="G52:G53"/>
    <mergeCell ref="G48:G49"/>
    <mergeCell ref="F50:F51"/>
    <mergeCell ref="D52:D53"/>
    <mergeCell ref="E52:E53"/>
    <mergeCell ref="F52:F53"/>
    <mergeCell ref="D61:D62"/>
    <mergeCell ref="E61:E62"/>
    <mergeCell ref="F61:F62"/>
    <mergeCell ref="D43:D44"/>
    <mergeCell ref="E43:E44"/>
    <mergeCell ref="F43:F44"/>
    <mergeCell ref="G43:G44"/>
    <mergeCell ref="D63:D64"/>
    <mergeCell ref="E63:E64"/>
    <mergeCell ref="D48:D49"/>
    <mergeCell ref="E48:E49"/>
    <mergeCell ref="F48:F49"/>
    <mergeCell ref="D45:D46"/>
    <mergeCell ref="E54:E55"/>
    <mergeCell ref="D57:D58"/>
    <mergeCell ref="E57:E58"/>
    <mergeCell ref="F57:F58"/>
    <mergeCell ref="D50:D51"/>
    <mergeCell ref="E50:E51"/>
    <mergeCell ref="D36:D37"/>
    <mergeCell ref="D41:D42"/>
    <mergeCell ref="E41:E42"/>
    <mergeCell ref="F41:F42"/>
    <mergeCell ref="G41:G42"/>
    <mergeCell ref="D39:D40"/>
    <mergeCell ref="E39:E40"/>
    <mergeCell ref="F39:F40"/>
    <mergeCell ref="G39:G40"/>
    <mergeCell ref="D30:D31"/>
    <mergeCell ref="E30:E31"/>
    <mergeCell ref="F30:F31"/>
    <mergeCell ref="G30:G31"/>
    <mergeCell ref="D32:D33"/>
    <mergeCell ref="E32:E33"/>
    <mergeCell ref="F32:F33"/>
    <mergeCell ref="G32:G33"/>
    <mergeCell ref="D34:D35"/>
    <mergeCell ref="E34:E35"/>
    <mergeCell ref="F34:F35"/>
    <mergeCell ref="G34:G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ECD50-AD0E-4C79-A1AF-73CCE88B610D}">
  <dimension ref="A1:K52"/>
  <sheetViews>
    <sheetView zoomScale="48" workbookViewId="0">
      <pane ySplit="1" topLeftCell="A2" activePane="bottomLeft" state="frozen"/>
      <selection pane="bottomLeft" activeCell="G7" sqref="G7"/>
    </sheetView>
  </sheetViews>
  <sheetFormatPr defaultColWidth="11.453125" defaultRowHeight="14.5" x14ac:dyDescent="0.35"/>
  <cols>
    <col min="5" max="5" width="30.7265625" customWidth="1"/>
    <col min="6" max="6" width="25.7265625" customWidth="1"/>
    <col min="8" max="8" width="15.7265625" customWidth="1"/>
    <col min="10" max="10" width="45.7265625" customWidth="1"/>
    <col min="11" max="11" width="30.7265625" customWidth="1"/>
  </cols>
  <sheetData>
    <row r="1" spans="1:11" x14ac:dyDescent="0.35">
      <c r="A1" s="1" t="s">
        <v>0</v>
      </c>
      <c r="B1" s="1" t="s">
        <v>102</v>
      </c>
      <c r="C1" s="1" t="s">
        <v>103</v>
      </c>
      <c r="D1" s="1" t="s">
        <v>3</v>
      </c>
      <c r="E1" s="1" t="s">
        <v>104</v>
      </c>
      <c r="F1" s="1" t="s">
        <v>105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 spans="1:11" x14ac:dyDescent="0.35">
      <c r="A2" s="2" t="s">
        <v>106</v>
      </c>
      <c r="B2" s="2"/>
      <c r="C2" s="2"/>
      <c r="D2" s="2"/>
      <c r="E2" s="2" t="s">
        <v>107</v>
      </c>
      <c r="F2" s="2" t="s">
        <v>108</v>
      </c>
      <c r="G2" s="2"/>
      <c r="H2" s="2"/>
      <c r="I2" t="s">
        <v>15</v>
      </c>
      <c r="J2" s="2" t="s">
        <v>109</v>
      </c>
    </row>
    <row r="3" spans="1:11" x14ac:dyDescent="0.35">
      <c r="A3" t="s">
        <v>110</v>
      </c>
      <c r="E3" t="s">
        <v>111</v>
      </c>
      <c r="I3" t="s">
        <v>15</v>
      </c>
      <c r="J3" t="s">
        <v>112</v>
      </c>
    </row>
    <row r="4" spans="1:11" x14ac:dyDescent="0.35">
      <c r="A4" s="2">
        <v>200</v>
      </c>
      <c r="E4" t="s">
        <v>113</v>
      </c>
      <c r="F4" t="s">
        <v>114</v>
      </c>
      <c r="I4" t="s">
        <v>115</v>
      </c>
    </row>
    <row r="5" spans="1:11" x14ac:dyDescent="0.35">
      <c r="B5" t="s">
        <v>116</v>
      </c>
      <c r="G5" t="s">
        <v>117</v>
      </c>
      <c r="J5" t="s">
        <v>118</v>
      </c>
    </row>
    <row r="6" spans="1:11" x14ac:dyDescent="0.35">
      <c r="C6" t="s">
        <v>119</v>
      </c>
      <c r="E6" t="s">
        <v>120</v>
      </c>
      <c r="F6" t="s">
        <v>121</v>
      </c>
      <c r="G6" t="s">
        <v>117</v>
      </c>
    </row>
    <row r="7" spans="1:11" x14ac:dyDescent="0.35">
      <c r="B7" t="s">
        <v>122</v>
      </c>
    </row>
    <row r="8" spans="1:11" x14ac:dyDescent="0.35">
      <c r="C8" t="s">
        <v>123</v>
      </c>
      <c r="E8" t="s">
        <v>124</v>
      </c>
      <c r="F8" t="s">
        <v>125</v>
      </c>
    </row>
    <row r="9" spans="1:11" x14ac:dyDescent="0.35">
      <c r="C9" t="s">
        <v>126</v>
      </c>
      <c r="E9" t="s">
        <v>127</v>
      </c>
      <c r="F9" t="s">
        <v>128</v>
      </c>
    </row>
    <row r="10" spans="1:11" x14ac:dyDescent="0.35">
      <c r="C10" t="s">
        <v>129</v>
      </c>
      <c r="E10" t="s">
        <v>130</v>
      </c>
      <c r="F10" t="s">
        <v>131</v>
      </c>
    </row>
    <row r="11" spans="1:11" x14ac:dyDescent="0.35">
      <c r="C11" t="s">
        <v>132</v>
      </c>
      <c r="E11" t="s">
        <v>124</v>
      </c>
      <c r="F11" t="s">
        <v>133</v>
      </c>
    </row>
    <row r="12" spans="1:11" x14ac:dyDescent="0.35">
      <c r="B12" t="s">
        <v>134</v>
      </c>
    </row>
    <row r="13" spans="1:11" x14ac:dyDescent="0.35">
      <c r="C13" t="s">
        <v>123</v>
      </c>
      <c r="E13" t="s">
        <v>135</v>
      </c>
      <c r="F13" t="s">
        <v>136</v>
      </c>
    </row>
    <row r="14" spans="1:11" x14ac:dyDescent="0.35">
      <c r="C14" t="s">
        <v>126</v>
      </c>
      <c r="E14" t="s">
        <v>137</v>
      </c>
      <c r="F14" t="s">
        <v>138</v>
      </c>
    </row>
    <row r="15" spans="1:11" x14ac:dyDescent="0.35">
      <c r="C15" t="s">
        <v>129</v>
      </c>
      <c r="E15" t="s">
        <v>139</v>
      </c>
      <c r="F15" t="s">
        <v>140</v>
      </c>
    </row>
    <row r="16" spans="1:11" x14ac:dyDescent="0.35">
      <c r="C16" t="s">
        <v>132</v>
      </c>
      <c r="E16" t="s">
        <v>141</v>
      </c>
      <c r="F16" t="s">
        <v>142</v>
      </c>
    </row>
    <row r="52" spans="1:8" x14ac:dyDescent="0.35">
      <c r="A52" s="2"/>
      <c r="B52" s="2"/>
      <c r="C52" s="2"/>
      <c r="D52" s="2"/>
      <c r="E52" s="2"/>
      <c r="F52" s="2"/>
      <c r="G52" s="2"/>
      <c r="H52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98cfb5-4272-4508-b830-2c57077cdf29">
      <Terms xmlns="http://schemas.microsoft.com/office/infopath/2007/PartnerControls"/>
    </lcf76f155ced4ddcb4097134ff3c332f>
    <TaxCatchAll xmlns="40d99999-b3f7-4cfd-8df5-f73d7faaf78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5A7EEF8A4BA64E880B8BD67A9A707A" ma:contentTypeVersion="15" ma:contentTypeDescription="Create a new document." ma:contentTypeScope="" ma:versionID="872e586d942a948e22f366d1f2e249e1">
  <xsd:schema xmlns:xsd="http://www.w3.org/2001/XMLSchema" xmlns:xs="http://www.w3.org/2001/XMLSchema" xmlns:p="http://schemas.microsoft.com/office/2006/metadata/properties" xmlns:ns2="1798cfb5-4272-4508-b830-2c57077cdf29" xmlns:ns3="40d99999-b3f7-4cfd-8df5-f73d7faaf781" targetNamespace="http://schemas.microsoft.com/office/2006/metadata/properties" ma:root="true" ma:fieldsID="3017f91884a6ebcf474f0309c4c08fa1" ns2:_="" ns3:_="">
    <xsd:import namespace="1798cfb5-4272-4508-b830-2c57077cdf29"/>
    <xsd:import namespace="40d99999-b3f7-4cfd-8df5-f73d7faaf7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98cfb5-4272-4508-b830-2c57077cdf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051377f-c3a4-486c-a87b-1b24b11958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99999-b3f7-4cfd-8df5-f73d7faaf78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96487af-1699-47eb-945e-4d93dcdd9cbf}" ma:internalName="TaxCatchAll" ma:showField="CatchAllData" ma:web="40d99999-b3f7-4cfd-8df5-f73d7faaf7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B3BEC5-AABA-4BDC-B7A3-BA70EAE03646}">
  <ds:schemaRefs>
    <ds:schemaRef ds:uri="40d99999-b3f7-4cfd-8df5-f73d7faaf781"/>
    <ds:schemaRef ds:uri="http://www.w3.org/XML/1998/namespace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1798cfb5-4272-4508-b830-2c57077cdf29"/>
    <ds:schemaRef ds:uri="http://schemas.microsoft.com/office/2006/documentManagement/types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4EF8BA9-4B9F-4BB0-BAB6-22F606DC9F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FE2B56-60E2-43EF-9E02-D73664D009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98cfb5-4272-4508-b830-2c57077cdf29"/>
    <ds:schemaRef ds:uri="40d99999-b3f7-4cfd-8df5-f73d7faaf7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Regulering</vt:lpstr>
      <vt:lpstr>Sensor</vt:lpstr>
      <vt:lpstr>Kraftforsyning</vt:lpstr>
      <vt:lpstr>Kommunikasjon</vt:lpstr>
      <vt:lpstr>SØPPEL!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Kolstad</dc:creator>
  <cp:keywords/>
  <dc:description/>
  <cp:lastModifiedBy>Lars Thomas Handegård</cp:lastModifiedBy>
  <cp:revision/>
  <dcterms:created xsi:type="dcterms:W3CDTF">2025-02-11T11:04:49Z</dcterms:created>
  <dcterms:modified xsi:type="dcterms:W3CDTF">2025-05-15T08:05:49Z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0x0101003A5A7EEF8A4BA64E880B8BD67A9A707A</vt:lpwstr>
  </property>
  <property fmtid="{D5CDD505-2E9C-101B-9397-08002B2CF9AE}" pid="3" name="MediaServiceImageTags">
    <vt:lpwstr/>
  </property>
</Properties>
</file>