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fi007/Desktop/"/>
    </mc:Choice>
  </mc:AlternateContent>
  <xr:revisionPtr revIDLastSave="0" documentId="13_ncr:1_{9238345D-1A3D-3D43-A2D2-E5ED4ADEB104}" xr6:coauthVersionLast="47" xr6:coauthVersionMax="47" xr10:uidLastSave="{00000000-0000-0000-0000-000000000000}"/>
  <bookViews>
    <workbookView xWindow="0" yWindow="460" windowWidth="28800" windowHeight="17540" activeTab="2" xr2:uid="{B63022FB-D5BE-984D-9211-058F4FE3141D}"/>
  </bookViews>
  <sheets>
    <sheet name="Primer efficiency" sheetId="2" r:id="rId1"/>
    <sheet name="Pfaffl" sheetId="3" r:id="rId2"/>
    <sheet name="Pfaffl_summary_long" sheetId="1" r:id="rId3"/>
  </sheets>
  <externalReferences>
    <externalReference r:id="rId4"/>
  </externalReferences>
  <definedNames>
    <definedName name="list">#REF!</definedName>
    <definedName name="Matrix_2" localSheetId="1">Pfaffl!$A$11:$R$16</definedName>
    <definedName name="metabol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219" i="3" l="1"/>
  <c r="CI213" i="3"/>
  <c r="CI207" i="3"/>
  <c r="CI201" i="3"/>
  <c r="CI195" i="3"/>
  <c r="CI189" i="3"/>
  <c r="CI183" i="3"/>
  <c r="CI177" i="3"/>
  <c r="CI171" i="3"/>
  <c r="CI165" i="3"/>
  <c r="CI159" i="3"/>
  <c r="CI153" i="3"/>
  <c r="CI147" i="3"/>
  <c r="CI141" i="3"/>
  <c r="CI135" i="3"/>
  <c r="CI129" i="3"/>
  <c r="CI123" i="3"/>
  <c r="CI117" i="3"/>
  <c r="CI111" i="3"/>
  <c r="CI105" i="3"/>
  <c r="CI99" i="3"/>
  <c r="CI93" i="3"/>
  <c r="CI87" i="3"/>
  <c r="CI81" i="3"/>
  <c r="CI75" i="3"/>
  <c r="CI69" i="3"/>
  <c r="CI63" i="3"/>
  <c r="CI57" i="3"/>
  <c r="CI51" i="3"/>
  <c r="CI45" i="3"/>
  <c r="CI39" i="3"/>
  <c r="CI33" i="3"/>
  <c r="CI27" i="3"/>
  <c r="CI21" i="3"/>
  <c r="CI9" i="3"/>
  <c r="BX219" i="3"/>
  <c r="BX213" i="3"/>
  <c r="BX207" i="3"/>
  <c r="BX201" i="3"/>
  <c r="BX195" i="3"/>
  <c r="BX189" i="3"/>
  <c r="BX183" i="3"/>
  <c r="BX177" i="3"/>
  <c r="BX171" i="3"/>
  <c r="BX165" i="3"/>
  <c r="BX159" i="3"/>
  <c r="BX153" i="3"/>
  <c r="BX147" i="3"/>
  <c r="BX141" i="3"/>
  <c r="BX135" i="3"/>
  <c r="BX129" i="3"/>
  <c r="BX123" i="3"/>
  <c r="BX117" i="3"/>
  <c r="BX111" i="3"/>
  <c r="BX105" i="3"/>
  <c r="BX99" i="3"/>
  <c r="BX93" i="3"/>
  <c r="BX87" i="3"/>
  <c r="BX81" i="3"/>
  <c r="BX75" i="3"/>
  <c r="BX69" i="3"/>
  <c r="BX63" i="3"/>
  <c r="BX57" i="3"/>
  <c r="BX51" i="3"/>
  <c r="BX45" i="3"/>
  <c r="BX39" i="3"/>
  <c r="BX33" i="3"/>
  <c r="BX27" i="3"/>
  <c r="BX21" i="3"/>
  <c r="BX9" i="3"/>
  <c r="BM219" i="3"/>
  <c r="BM213" i="3"/>
  <c r="BM207" i="3"/>
  <c r="BM201" i="3"/>
  <c r="BM195" i="3"/>
  <c r="BM189" i="3"/>
  <c r="BM183" i="3"/>
  <c r="BM177" i="3"/>
  <c r="BM171" i="3"/>
  <c r="BM165" i="3"/>
  <c r="BM159" i="3"/>
  <c r="BM153" i="3"/>
  <c r="BM147" i="3"/>
  <c r="BM141" i="3"/>
  <c r="BM135" i="3"/>
  <c r="BM129" i="3"/>
  <c r="BM123" i="3"/>
  <c r="BM117" i="3"/>
  <c r="BM111" i="3"/>
  <c r="BM105" i="3"/>
  <c r="BM99" i="3"/>
  <c r="BM93" i="3"/>
  <c r="BM87" i="3"/>
  <c r="BM81" i="3"/>
  <c r="BM75" i="3"/>
  <c r="BM69" i="3"/>
  <c r="BM63" i="3"/>
  <c r="BM57" i="3"/>
  <c r="BM51" i="3"/>
  <c r="BM45" i="3"/>
  <c r="BM39" i="3"/>
  <c r="BM33" i="3"/>
  <c r="BM27" i="3"/>
  <c r="BM21" i="3"/>
  <c r="BM9" i="3"/>
  <c r="BB219" i="3"/>
  <c r="BB213" i="3"/>
  <c r="BB207" i="3"/>
  <c r="BB201" i="3"/>
  <c r="BB195" i="3"/>
  <c r="BB189" i="3"/>
  <c r="BB183" i="3"/>
  <c r="BB177" i="3"/>
  <c r="BB171" i="3"/>
  <c r="BB165" i="3"/>
  <c r="BB159" i="3"/>
  <c r="BB153" i="3"/>
  <c r="BB147" i="3"/>
  <c r="BB141" i="3"/>
  <c r="BB135" i="3"/>
  <c r="BB129" i="3"/>
  <c r="BB123" i="3"/>
  <c r="BB117" i="3"/>
  <c r="BB111" i="3"/>
  <c r="BB105" i="3"/>
  <c r="BB99" i="3"/>
  <c r="BB93" i="3"/>
  <c r="BB87" i="3"/>
  <c r="BB81" i="3"/>
  <c r="BB75" i="3"/>
  <c r="BB69" i="3"/>
  <c r="BB63" i="3"/>
  <c r="BB57" i="3"/>
  <c r="BB51" i="3"/>
  <c r="BB45" i="3"/>
  <c r="BB39" i="3"/>
  <c r="BB33" i="3"/>
  <c r="BB27" i="3"/>
  <c r="BB21" i="3"/>
  <c r="BB9" i="3"/>
  <c r="AQ21" i="3" l="1"/>
  <c r="AQ27" i="3"/>
  <c r="AQ33" i="3"/>
  <c r="AQ39" i="3"/>
  <c r="AQ45" i="3"/>
  <c r="AQ51" i="3"/>
  <c r="AQ57" i="3"/>
  <c r="AQ63" i="3"/>
  <c r="AQ69" i="3"/>
  <c r="AQ75" i="3"/>
  <c r="AQ81" i="3"/>
  <c r="AQ87" i="3"/>
  <c r="AQ93" i="3"/>
  <c r="AQ99" i="3"/>
  <c r="AQ105" i="3"/>
  <c r="AQ111" i="3"/>
  <c r="AQ117" i="3"/>
  <c r="AQ123" i="3"/>
  <c r="AQ129" i="3"/>
  <c r="AQ135" i="3"/>
  <c r="AQ141" i="3"/>
  <c r="AQ147" i="3"/>
  <c r="AQ153" i="3"/>
  <c r="AQ159" i="3"/>
  <c r="AQ165" i="3"/>
  <c r="AQ171" i="3"/>
  <c r="AQ177" i="3"/>
  <c r="AQ183" i="3"/>
  <c r="AQ189" i="3"/>
  <c r="AQ195" i="3"/>
  <c r="AQ201" i="3"/>
  <c r="AQ207" i="3"/>
  <c r="AQ213" i="3"/>
  <c r="AQ219" i="3"/>
  <c r="AF21" i="3"/>
  <c r="AF27" i="3"/>
  <c r="AF33" i="3"/>
  <c r="AF39" i="3"/>
  <c r="AF45" i="3"/>
  <c r="AF51" i="3"/>
  <c r="AF57" i="3"/>
  <c r="AF63" i="3"/>
  <c r="AF69" i="3"/>
  <c r="AF75" i="3"/>
  <c r="AF81" i="3"/>
  <c r="AF87" i="3"/>
  <c r="AF93" i="3"/>
  <c r="AF99" i="3"/>
  <c r="AF105" i="3"/>
  <c r="AF111" i="3"/>
  <c r="AF117" i="3"/>
  <c r="AF123" i="3"/>
  <c r="AF129" i="3"/>
  <c r="AF135" i="3"/>
  <c r="AF141" i="3"/>
  <c r="AF147" i="3"/>
  <c r="AF153" i="3"/>
  <c r="AF159" i="3"/>
  <c r="AF165" i="3"/>
  <c r="AF171" i="3"/>
  <c r="AF177" i="3"/>
  <c r="AF183" i="3"/>
  <c r="AF189" i="3"/>
  <c r="AF195" i="3"/>
  <c r="AF201" i="3"/>
  <c r="AF207" i="3"/>
  <c r="AF213" i="3"/>
  <c r="AF219" i="3"/>
  <c r="DB2" i="3"/>
  <c r="CQ2" i="3"/>
  <c r="CF2" i="3"/>
  <c r="BU2" i="3"/>
  <c r="BJ2" i="3"/>
  <c r="AY2" i="3"/>
  <c r="AN2" i="3"/>
  <c r="AC2" i="3"/>
  <c r="R2" i="3"/>
  <c r="B2" i="3" l="1"/>
  <c r="C2" i="3"/>
  <c r="D2" i="3"/>
  <c r="E2" i="3"/>
  <c r="F2" i="3"/>
  <c r="G2" i="3"/>
  <c r="B3" i="3"/>
  <c r="C3" i="3"/>
  <c r="C4" i="3"/>
  <c r="D4" i="3"/>
  <c r="E4" i="3"/>
  <c r="F4" i="3"/>
  <c r="G4" i="3"/>
  <c r="C5" i="3"/>
  <c r="D5" i="3"/>
  <c r="E5" i="3"/>
  <c r="F5" i="3"/>
  <c r="D6" i="3"/>
  <c r="C8" i="3"/>
  <c r="D8" i="3"/>
  <c r="E8" i="3"/>
  <c r="F8" i="3"/>
  <c r="C9" i="3"/>
  <c r="D9" i="3"/>
  <c r="E9" i="3"/>
  <c r="F9" i="3"/>
  <c r="G9" i="3"/>
  <c r="N9" i="3"/>
  <c r="O4" i="3" s="1"/>
  <c r="U9" i="3"/>
  <c r="V4" i="3" s="1"/>
  <c r="AF9" i="3"/>
  <c r="AG9" i="3" s="1"/>
  <c r="AQ9" i="3"/>
  <c r="AR4" i="3" s="1"/>
  <c r="BC4" i="3"/>
  <c r="BN4" i="3"/>
  <c r="BY4" i="3"/>
  <c r="CJ9" i="3"/>
  <c r="CT9" i="3"/>
  <c r="CU9" i="3" s="1"/>
  <c r="DE9" i="3"/>
  <c r="DF4" i="3" s="1"/>
  <c r="F10" i="3"/>
  <c r="C12" i="3"/>
  <c r="D12" i="3"/>
  <c r="E12" i="3"/>
  <c r="F12" i="3"/>
  <c r="N15" i="3"/>
  <c r="O14" i="3" s="1"/>
  <c r="N21" i="3"/>
  <c r="U21" i="3"/>
  <c r="CT21" i="3"/>
  <c r="N27" i="3"/>
  <c r="U27" i="3"/>
  <c r="CT27" i="3"/>
  <c r="O29" i="3"/>
  <c r="N33" i="3"/>
  <c r="U33" i="3"/>
  <c r="CT33" i="3"/>
  <c r="O35" i="3"/>
  <c r="O36" i="3"/>
  <c r="N39" i="3"/>
  <c r="U39" i="3"/>
  <c r="CT39" i="3"/>
  <c r="N45" i="3"/>
  <c r="O44" i="3" s="1"/>
  <c r="U45" i="3"/>
  <c r="V41" i="3" s="1"/>
  <c r="AG43" i="3"/>
  <c r="AR40" i="3"/>
  <c r="AR45" i="3"/>
  <c r="BC45" i="3"/>
  <c r="BY41" i="3"/>
  <c r="CJ45" i="3"/>
  <c r="CT45" i="3"/>
  <c r="CU42" i="3" s="1"/>
  <c r="DE45" i="3"/>
  <c r="DF40" i="3" s="1"/>
  <c r="AG46" i="3"/>
  <c r="AR46" i="3"/>
  <c r="BC46" i="3"/>
  <c r="BN46" i="3"/>
  <c r="AR47" i="3"/>
  <c r="BC47" i="3"/>
  <c r="BC48" i="3"/>
  <c r="AG49" i="3"/>
  <c r="BC49" i="3"/>
  <c r="BN49" i="3"/>
  <c r="AG50" i="3"/>
  <c r="AR50" i="3"/>
  <c r="BC50" i="3"/>
  <c r="BN50" i="3"/>
  <c r="N51" i="3"/>
  <c r="U51" i="3"/>
  <c r="AG51" i="3"/>
  <c r="BC51" i="3"/>
  <c r="BN51" i="3"/>
  <c r="CT51" i="3"/>
  <c r="AG52" i="3"/>
  <c r="AR52" i="3"/>
  <c r="BC52" i="3"/>
  <c r="BN52" i="3"/>
  <c r="BC53" i="3"/>
  <c r="BN53" i="3"/>
  <c r="DF53" i="3"/>
  <c r="AG54" i="3"/>
  <c r="AR54" i="3"/>
  <c r="BC54" i="3"/>
  <c r="BN54" i="3"/>
  <c r="BY54" i="3"/>
  <c r="AG55" i="3"/>
  <c r="AR55" i="3"/>
  <c r="BC55" i="3"/>
  <c r="BN55" i="3"/>
  <c r="V56" i="3"/>
  <c r="AG56" i="3"/>
  <c r="AR56" i="3"/>
  <c r="BC56" i="3"/>
  <c r="BN56" i="3"/>
  <c r="BY56" i="3"/>
  <c r="N57" i="3"/>
  <c r="U57" i="3"/>
  <c r="AG57" i="3"/>
  <c r="AR57" i="3"/>
  <c r="BC57" i="3"/>
  <c r="BN57" i="3"/>
  <c r="CT57" i="3"/>
  <c r="AG58" i="3"/>
  <c r="AR58" i="3"/>
  <c r="BC58" i="3"/>
  <c r="BN58" i="3"/>
  <c r="O59" i="3"/>
  <c r="AG59" i="3"/>
  <c r="AR59" i="3"/>
  <c r="BC59" i="3"/>
  <c r="BN59" i="3"/>
  <c r="BY59" i="3"/>
  <c r="CJ59" i="3"/>
  <c r="AG60" i="3"/>
  <c r="AR60" i="3"/>
  <c r="BC60" i="3"/>
  <c r="BN60" i="3"/>
  <c r="BY60" i="3"/>
  <c r="AG61" i="3"/>
  <c r="AR61" i="3"/>
  <c r="BC61" i="3"/>
  <c r="BN61" i="3"/>
  <c r="CJ61" i="3"/>
  <c r="DF61" i="3"/>
  <c r="AG62" i="3"/>
  <c r="AR62" i="3"/>
  <c r="BC62" i="3"/>
  <c r="BN62" i="3"/>
  <c r="N63" i="3"/>
  <c r="U63" i="3"/>
  <c r="AG63" i="3"/>
  <c r="AR63" i="3"/>
  <c r="BC63" i="3"/>
  <c r="BN63" i="3"/>
  <c r="CJ63" i="3"/>
  <c r="CT63" i="3"/>
  <c r="AG64" i="3"/>
  <c r="AR64" i="3"/>
  <c r="BC64" i="3"/>
  <c r="BN64" i="3"/>
  <c r="V65" i="3"/>
  <c r="AG65" i="3"/>
  <c r="AR65" i="3"/>
  <c r="BC65" i="3"/>
  <c r="BN65" i="3"/>
  <c r="BY65" i="3"/>
  <c r="CJ65" i="3"/>
  <c r="AG66" i="3"/>
  <c r="AR66" i="3"/>
  <c r="BC66" i="3"/>
  <c r="BN66" i="3"/>
  <c r="BY66" i="3"/>
  <c r="CJ66" i="3"/>
  <c r="V67" i="3"/>
  <c r="AG67" i="3"/>
  <c r="AR67" i="3"/>
  <c r="BC67" i="3"/>
  <c r="BN67" i="3"/>
  <c r="BY67" i="3"/>
  <c r="CJ67" i="3"/>
  <c r="DF67" i="3"/>
  <c r="O68" i="3"/>
  <c r="V68" i="3"/>
  <c r="AG68" i="3"/>
  <c r="AR68" i="3"/>
  <c r="BC68" i="3"/>
  <c r="BN68" i="3"/>
  <c r="BY68" i="3"/>
  <c r="CJ68" i="3"/>
  <c r="CU68" i="3"/>
  <c r="N69" i="3"/>
  <c r="U69" i="3"/>
  <c r="V69" i="3"/>
  <c r="AG69" i="3"/>
  <c r="AR69" i="3"/>
  <c r="BC69" i="3"/>
  <c r="BN69" i="3"/>
  <c r="BY69" i="3"/>
  <c r="CJ69" i="3"/>
  <c r="CT69" i="3"/>
  <c r="N75" i="3"/>
  <c r="O93" i="3" s="1"/>
  <c r="U75" i="3"/>
  <c r="V71" i="3" s="1"/>
  <c r="AG76" i="3"/>
  <c r="AR72" i="3"/>
  <c r="AR75" i="3"/>
  <c r="BC72" i="3"/>
  <c r="BN71" i="3"/>
  <c r="CJ74" i="3"/>
  <c r="CT75" i="3"/>
  <c r="CU75" i="3" s="1"/>
  <c r="DE75" i="3"/>
  <c r="DF70" i="3" s="1"/>
  <c r="BN76" i="3"/>
  <c r="BY76" i="3"/>
  <c r="BC77" i="3"/>
  <c r="BN77" i="3"/>
  <c r="BY77" i="3"/>
  <c r="AG78" i="3"/>
  <c r="BC78" i="3"/>
  <c r="BN78" i="3"/>
  <c r="BN79" i="3"/>
  <c r="BN80" i="3"/>
  <c r="BY80" i="3"/>
  <c r="N81" i="3"/>
  <c r="U81" i="3"/>
  <c r="AG81" i="3"/>
  <c r="BC81" i="3"/>
  <c r="BN81" i="3"/>
  <c r="CJ81" i="3"/>
  <c r="CT81" i="3"/>
  <c r="AG82" i="3"/>
  <c r="BN82" i="3"/>
  <c r="BY82" i="3"/>
  <c r="AR83" i="3"/>
  <c r="BC83" i="3"/>
  <c r="BN83" i="3"/>
  <c r="BY83" i="3"/>
  <c r="BC84" i="3"/>
  <c r="BN84" i="3"/>
  <c r="BY84" i="3"/>
  <c r="AG85" i="3"/>
  <c r="AR85" i="3"/>
  <c r="BC85" i="3"/>
  <c r="BN85" i="3"/>
  <c r="BY85" i="3"/>
  <c r="CJ85" i="3"/>
  <c r="AG86" i="3"/>
  <c r="AR86" i="3"/>
  <c r="BC86" i="3"/>
  <c r="BN86" i="3"/>
  <c r="BY86" i="3"/>
  <c r="N87" i="3"/>
  <c r="U87" i="3"/>
  <c r="V87" i="3"/>
  <c r="AG87" i="3"/>
  <c r="AR87" i="3"/>
  <c r="BC87" i="3"/>
  <c r="BN87" i="3"/>
  <c r="BY87" i="3"/>
  <c r="CJ87" i="3"/>
  <c r="CT87" i="3"/>
  <c r="AG88" i="3"/>
  <c r="AR88" i="3"/>
  <c r="BC88" i="3"/>
  <c r="BN88" i="3"/>
  <c r="BY88" i="3"/>
  <c r="AG89" i="3"/>
  <c r="AR89" i="3"/>
  <c r="BC89" i="3"/>
  <c r="BN89" i="3"/>
  <c r="BY89" i="3"/>
  <c r="AG90" i="3"/>
  <c r="AR90" i="3"/>
  <c r="BC90" i="3"/>
  <c r="BN90" i="3"/>
  <c r="BY90" i="3"/>
  <c r="CJ90" i="3"/>
  <c r="O91" i="3"/>
  <c r="AG91" i="3"/>
  <c r="AR91" i="3"/>
  <c r="BC91" i="3"/>
  <c r="BN91" i="3"/>
  <c r="BY91" i="3"/>
  <c r="CJ91" i="3"/>
  <c r="AG92" i="3"/>
  <c r="AR92" i="3"/>
  <c r="BC92" i="3"/>
  <c r="BN92" i="3"/>
  <c r="BY92" i="3"/>
  <c r="DF92" i="3"/>
  <c r="N93" i="3"/>
  <c r="U93" i="3"/>
  <c r="AG93" i="3"/>
  <c r="AR93" i="3"/>
  <c r="BC93" i="3"/>
  <c r="BN93" i="3"/>
  <c r="BY93" i="3"/>
  <c r="CT93" i="3"/>
  <c r="O94" i="3"/>
  <c r="AG94" i="3"/>
  <c r="AR94" i="3"/>
  <c r="BC94" i="3"/>
  <c r="BN94" i="3"/>
  <c r="BY94" i="3"/>
  <c r="CJ94" i="3"/>
  <c r="AG95" i="3"/>
  <c r="AR95" i="3"/>
  <c r="BC95" i="3"/>
  <c r="BN95" i="3"/>
  <c r="BY95" i="3"/>
  <c r="O96" i="3"/>
  <c r="AG96" i="3"/>
  <c r="AR96" i="3"/>
  <c r="BC96" i="3"/>
  <c r="BN96" i="3"/>
  <c r="BY96" i="3"/>
  <c r="CJ96" i="3"/>
  <c r="DF96" i="3"/>
  <c r="V97" i="3"/>
  <c r="AG97" i="3"/>
  <c r="AR97" i="3"/>
  <c r="BC97" i="3"/>
  <c r="BN97" i="3"/>
  <c r="BY97" i="3"/>
  <c r="CJ97" i="3"/>
  <c r="V98" i="3"/>
  <c r="AG98" i="3"/>
  <c r="AR98" i="3"/>
  <c r="BC98" i="3"/>
  <c r="BN98" i="3"/>
  <c r="BY98" i="3"/>
  <c r="CJ98" i="3"/>
  <c r="N99" i="3"/>
  <c r="O99" i="3"/>
  <c r="U99" i="3"/>
  <c r="AG99" i="3"/>
  <c r="AR99" i="3"/>
  <c r="BC99" i="3"/>
  <c r="BN99" i="3"/>
  <c r="BY99" i="3"/>
  <c r="CJ99" i="3"/>
  <c r="CT99" i="3"/>
  <c r="N105" i="3"/>
  <c r="O105" i="3" s="1"/>
  <c r="U105" i="3"/>
  <c r="V103" i="3" s="1"/>
  <c r="AG108" i="3"/>
  <c r="BC100" i="3"/>
  <c r="BY100" i="3"/>
  <c r="CJ102" i="3"/>
  <c r="CT105" i="3"/>
  <c r="CU102" i="3" s="1"/>
  <c r="DE105" i="3"/>
  <c r="DF105" i="3" s="1"/>
  <c r="AG106" i="3"/>
  <c r="BN106" i="3"/>
  <c r="BN107" i="3"/>
  <c r="BY107" i="3"/>
  <c r="CU107" i="3"/>
  <c r="BN108" i="3"/>
  <c r="AR109" i="3"/>
  <c r="BN109" i="3"/>
  <c r="AR110" i="3"/>
  <c r="BN110" i="3"/>
  <c r="BY110" i="3"/>
  <c r="CJ110" i="3"/>
  <c r="N111" i="3"/>
  <c r="U111" i="3"/>
  <c r="AG111" i="3"/>
  <c r="AR111" i="3"/>
  <c r="BN111" i="3"/>
  <c r="BY111" i="3"/>
  <c r="CT111" i="3"/>
  <c r="AR112" i="3"/>
  <c r="BN112" i="3"/>
  <c r="BY112" i="3"/>
  <c r="AG113" i="3"/>
  <c r="AR113" i="3"/>
  <c r="BN113" i="3"/>
  <c r="BY113" i="3"/>
  <c r="CJ113" i="3"/>
  <c r="AG114" i="3"/>
  <c r="AR114" i="3"/>
  <c r="BN114" i="3"/>
  <c r="BY114" i="3"/>
  <c r="CJ114" i="3"/>
  <c r="O115" i="3"/>
  <c r="AG115" i="3"/>
  <c r="AR115" i="3"/>
  <c r="BN115" i="3"/>
  <c r="BY115" i="3"/>
  <c r="CJ115" i="3"/>
  <c r="CU115" i="3"/>
  <c r="AG116" i="3"/>
  <c r="AR116" i="3"/>
  <c r="BN116" i="3"/>
  <c r="BY116" i="3"/>
  <c r="N117" i="3"/>
  <c r="U117" i="3"/>
  <c r="AG117" i="3"/>
  <c r="AR117" i="3"/>
  <c r="BN117" i="3"/>
  <c r="BY117" i="3"/>
  <c r="CJ117" i="3"/>
  <c r="CT117" i="3"/>
  <c r="CU117" i="3"/>
  <c r="O118" i="3"/>
  <c r="AG118" i="3"/>
  <c r="AR118" i="3"/>
  <c r="BN118" i="3"/>
  <c r="BY118" i="3"/>
  <c r="CJ118" i="3"/>
  <c r="AG119" i="3"/>
  <c r="AR119" i="3"/>
  <c r="BN119" i="3"/>
  <c r="BY119" i="3"/>
  <c r="CJ119" i="3"/>
  <c r="AG120" i="3"/>
  <c r="AR120" i="3"/>
  <c r="BN120" i="3"/>
  <c r="BY120" i="3"/>
  <c r="CJ120" i="3"/>
  <c r="V121" i="3"/>
  <c r="AG121" i="3"/>
  <c r="AR121" i="3"/>
  <c r="BN121" i="3"/>
  <c r="BY121" i="3"/>
  <c r="CJ121" i="3"/>
  <c r="CU121" i="3"/>
  <c r="AG122" i="3"/>
  <c r="AR122" i="3"/>
  <c r="BN122" i="3"/>
  <c r="BY122" i="3"/>
  <c r="CJ122" i="3"/>
  <c r="CU122" i="3"/>
  <c r="N123" i="3"/>
  <c r="U123" i="3"/>
  <c r="AG123" i="3"/>
  <c r="AR123" i="3"/>
  <c r="BN123" i="3"/>
  <c r="BY123" i="3"/>
  <c r="CJ123" i="3"/>
  <c r="CT123" i="3"/>
  <c r="CU123" i="3"/>
  <c r="AG124" i="3"/>
  <c r="AR124" i="3"/>
  <c r="BN124" i="3"/>
  <c r="BY124" i="3"/>
  <c r="CJ124" i="3"/>
  <c r="AG125" i="3"/>
  <c r="AR125" i="3"/>
  <c r="BC125" i="3"/>
  <c r="BN125" i="3"/>
  <c r="BY125" i="3"/>
  <c r="CJ125" i="3"/>
  <c r="AG126" i="3"/>
  <c r="AR126" i="3"/>
  <c r="BN126" i="3"/>
  <c r="BY126" i="3"/>
  <c r="CJ126" i="3"/>
  <c r="CU126" i="3"/>
  <c r="AG127" i="3"/>
  <c r="AR127" i="3"/>
  <c r="BN127" i="3"/>
  <c r="BY127" i="3"/>
  <c r="CJ127" i="3"/>
  <c r="CU127" i="3"/>
  <c r="O128" i="3"/>
  <c r="AG128" i="3"/>
  <c r="AR128" i="3"/>
  <c r="BN128" i="3"/>
  <c r="BY128" i="3"/>
  <c r="CJ128" i="3"/>
  <c r="CU128" i="3"/>
  <c r="N129" i="3"/>
  <c r="O129" i="3"/>
  <c r="U129" i="3"/>
  <c r="AG129" i="3"/>
  <c r="AR129" i="3"/>
  <c r="BN129" i="3"/>
  <c r="BY129" i="3"/>
  <c r="CJ129" i="3"/>
  <c r="CT129" i="3"/>
  <c r="N135" i="3"/>
  <c r="O133" i="3" s="1"/>
  <c r="U135" i="3"/>
  <c r="V143" i="3" s="1"/>
  <c r="AG154" i="3"/>
  <c r="BC131" i="3"/>
  <c r="BY135" i="3"/>
  <c r="CJ144" i="3"/>
  <c r="CT135" i="3"/>
  <c r="CU133" i="3" s="1"/>
  <c r="DE135" i="3"/>
  <c r="DF130" i="3" s="1"/>
  <c r="BC136" i="3"/>
  <c r="BN136" i="3"/>
  <c r="V137" i="3"/>
  <c r="AR137" i="3"/>
  <c r="BY137" i="3"/>
  <c r="BC138" i="3"/>
  <c r="BN138" i="3"/>
  <c r="AG139" i="3"/>
  <c r="BC139" i="3"/>
  <c r="BN139" i="3"/>
  <c r="BC140" i="3"/>
  <c r="BN140" i="3"/>
  <c r="N141" i="3"/>
  <c r="U141" i="3"/>
  <c r="AG141" i="3"/>
  <c r="BN141" i="3"/>
  <c r="CT141" i="3"/>
  <c r="AG142" i="3"/>
  <c r="BN143" i="3"/>
  <c r="AR144" i="3"/>
  <c r="BC144" i="3"/>
  <c r="BN144" i="3"/>
  <c r="AR145" i="3"/>
  <c r="BC145" i="3"/>
  <c r="BN145" i="3"/>
  <c r="CJ145" i="3"/>
  <c r="AG146" i="3"/>
  <c r="BC146" i="3"/>
  <c r="N147" i="3"/>
  <c r="U147" i="3"/>
  <c r="AG147" i="3"/>
  <c r="AR147" i="3"/>
  <c r="BC147" i="3"/>
  <c r="CT147" i="3"/>
  <c r="DF147" i="3"/>
  <c r="V148" i="3"/>
  <c r="AG148" i="3"/>
  <c r="BC148" i="3"/>
  <c r="BN148" i="3"/>
  <c r="BY148" i="3"/>
  <c r="AG149" i="3"/>
  <c r="AR149" i="3"/>
  <c r="BC149" i="3"/>
  <c r="BN149" i="3"/>
  <c r="AG150" i="3"/>
  <c r="AR150" i="3"/>
  <c r="BC150" i="3"/>
  <c r="BN150" i="3"/>
  <c r="CJ150" i="3"/>
  <c r="AR151" i="3"/>
  <c r="BC151" i="3"/>
  <c r="AG152" i="3"/>
  <c r="AR152" i="3"/>
  <c r="BC152" i="3"/>
  <c r="BN152" i="3"/>
  <c r="N153" i="3"/>
  <c r="U153" i="3"/>
  <c r="AR153" i="3"/>
  <c r="BC153" i="3"/>
  <c r="BN153" i="3"/>
  <c r="CT153" i="3"/>
  <c r="V154" i="3"/>
  <c r="BC154" i="3"/>
  <c r="BN154" i="3"/>
  <c r="AR155" i="3"/>
  <c r="BC155" i="3"/>
  <c r="BN155" i="3"/>
  <c r="AG156" i="3"/>
  <c r="AR156" i="3"/>
  <c r="BC156" i="3"/>
  <c r="BY156" i="3"/>
  <c r="V157" i="3"/>
  <c r="AG157" i="3"/>
  <c r="AR157" i="3"/>
  <c r="BC157" i="3"/>
  <c r="BN157" i="3"/>
  <c r="BY157" i="3"/>
  <c r="V158" i="3"/>
  <c r="AG158" i="3"/>
  <c r="AR158" i="3"/>
  <c r="BC158" i="3"/>
  <c r="BN158" i="3"/>
  <c r="BY158" i="3"/>
  <c r="N159" i="3"/>
  <c r="U159" i="3"/>
  <c r="AG159" i="3"/>
  <c r="AR159" i="3"/>
  <c r="BC159" i="3"/>
  <c r="BY159" i="3"/>
  <c r="CT159" i="3"/>
  <c r="AG161" i="3"/>
  <c r="N165" i="3"/>
  <c r="O187" i="3" s="1"/>
  <c r="U165" i="3"/>
  <c r="V173" i="3" s="1"/>
  <c r="AG160" i="3"/>
  <c r="BC173" i="3"/>
  <c r="BN160" i="3"/>
  <c r="BY165" i="3"/>
  <c r="CJ160" i="3"/>
  <c r="CT165" i="3"/>
  <c r="CU171" i="3" s="1"/>
  <c r="DE165" i="3"/>
  <c r="DF162" i="3" s="1"/>
  <c r="AG166" i="3"/>
  <c r="AG167" i="3"/>
  <c r="BN168" i="3"/>
  <c r="AG169" i="3"/>
  <c r="AG170" i="3"/>
  <c r="AR170" i="3"/>
  <c r="BC170" i="3"/>
  <c r="BN170" i="3"/>
  <c r="N171" i="3"/>
  <c r="U171" i="3"/>
  <c r="AG171" i="3"/>
  <c r="BN171" i="3"/>
  <c r="CT171" i="3"/>
  <c r="AG173" i="3"/>
  <c r="O174" i="3"/>
  <c r="AG174" i="3"/>
  <c r="AR174" i="3"/>
  <c r="BC174" i="3"/>
  <c r="BN174" i="3"/>
  <c r="CU174" i="3"/>
  <c r="BN175" i="3"/>
  <c r="CU175" i="3"/>
  <c r="AG176" i="3"/>
  <c r="CU176" i="3"/>
  <c r="N177" i="3"/>
  <c r="U177" i="3"/>
  <c r="AG177" i="3"/>
  <c r="AR177" i="3"/>
  <c r="BN177" i="3"/>
  <c r="BY177" i="3"/>
  <c r="CT177" i="3"/>
  <c r="CU177" i="3"/>
  <c r="AG178" i="3"/>
  <c r="AR178" i="3"/>
  <c r="BN178" i="3"/>
  <c r="BY178" i="3"/>
  <c r="AG179" i="3"/>
  <c r="AR179" i="3"/>
  <c r="BY179" i="3"/>
  <c r="CU179" i="3"/>
  <c r="AG180" i="3"/>
  <c r="CU180" i="3"/>
  <c r="AG181" i="3"/>
  <c r="AR181" i="3"/>
  <c r="BY181" i="3"/>
  <c r="CU181" i="3"/>
  <c r="AG182" i="3"/>
  <c r="AR182" i="3"/>
  <c r="N183" i="3"/>
  <c r="U183" i="3"/>
  <c r="AG183" i="3"/>
  <c r="CT183" i="3"/>
  <c r="CU183" i="3"/>
  <c r="AG184" i="3"/>
  <c r="CU184" i="3"/>
  <c r="AG185" i="3"/>
  <c r="CU185" i="3"/>
  <c r="V186" i="3"/>
  <c r="AG186" i="3"/>
  <c r="BC186" i="3"/>
  <c r="CU186" i="3"/>
  <c r="AG187" i="3"/>
  <c r="BN187" i="3"/>
  <c r="CU187" i="3"/>
  <c r="AG188" i="3"/>
  <c r="AR188" i="3"/>
  <c r="BC188" i="3"/>
  <c r="BN188" i="3"/>
  <c r="CU188" i="3"/>
  <c r="N189" i="3"/>
  <c r="U189" i="3"/>
  <c r="V189" i="3"/>
  <c r="AG189" i="3"/>
  <c r="AR189" i="3"/>
  <c r="BC189" i="3"/>
  <c r="BN189" i="3"/>
  <c r="BY189" i="3"/>
  <c r="CJ189" i="3"/>
  <c r="CT189" i="3"/>
  <c r="CU189" i="3"/>
  <c r="AR194" i="3"/>
  <c r="N195" i="3"/>
  <c r="O195" i="3" s="1"/>
  <c r="U195" i="3"/>
  <c r="V201" i="3" s="1"/>
  <c r="AR190" i="3"/>
  <c r="AR195" i="3"/>
  <c r="BC195" i="3"/>
  <c r="BN192" i="3"/>
  <c r="BY195" i="3"/>
  <c r="CJ195" i="3"/>
  <c r="CT195" i="3"/>
  <c r="CU191" i="3" s="1"/>
  <c r="DE195" i="3"/>
  <c r="DF190" i="3" s="1"/>
  <c r="AR196" i="3"/>
  <c r="CJ196" i="3"/>
  <c r="AR197" i="3"/>
  <c r="BN197" i="3"/>
  <c r="DF197" i="3"/>
  <c r="V198" i="3"/>
  <c r="AG198" i="3"/>
  <c r="AR198" i="3"/>
  <c r="CJ198" i="3"/>
  <c r="BN199" i="3"/>
  <c r="AR200" i="3"/>
  <c r="BC200" i="3"/>
  <c r="BN200" i="3"/>
  <c r="CJ200" i="3"/>
  <c r="N201" i="3"/>
  <c r="U201" i="3"/>
  <c r="AG201" i="3"/>
  <c r="AR201" i="3"/>
  <c r="BN201" i="3"/>
  <c r="CJ201" i="3"/>
  <c r="CT201" i="3"/>
  <c r="AG202" i="3"/>
  <c r="AR202" i="3"/>
  <c r="BN202" i="3"/>
  <c r="CJ202" i="3"/>
  <c r="AG203" i="3"/>
  <c r="AR203" i="3"/>
  <c r="BN203" i="3"/>
  <c r="AR204" i="3"/>
  <c r="CJ204" i="3"/>
  <c r="AG205" i="3"/>
  <c r="BN205" i="3"/>
  <c r="CJ205" i="3"/>
  <c r="AG206" i="3"/>
  <c r="AR206" i="3"/>
  <c r="BN206" i="3"/>
  <c r="CJ206" i="3"/>
  <c r="N207" i="3"/>
  <c r="U207" i="3"/>
  <c r="AG207" i="3"/>
  <c r="AR207" i="3"/>
  <c r="BN207" i="3"/>
  <c r="CJ207" i="3"/>
  <c r="CT207" i="3"/>
  <c r="DF207" i="3"/>
  <c r="AG208" i="3"/>
  <c r="BN208" i="3"/>
  <c r="CJ208" i="3"/>
  <c r="DF208" i="3"/>
  <c r="V209" i="3"/>
  <c r="AG209" i="3"/>
  <c r="AR209" i="3"/>
  <c r="BN209" i="3"/>
  <c r="CJ209" i="3"/>
  <c r="AR210" i="3"/>
  <c r="BN210" i="3"/>
  <c r="DF210" i="3"/>
  <c r="V211" i="3"/>
  <c r="AG211" i="3"/>
  <c r="AR211" i="3"/>
  <c r="CJ211" i="3"/>
  <c r="O212" i="3"/>
  <c r="AG212" i="3"/>
  <c r="BN212" i="3"/>
  <c r="CJ212" i="3"/>
  <c r="N213" i="3"/>
  <c r="U213" i="3"/>
  <c r="AG213" i="3"/>
  <c r="AR213" i="3"/>
  <c r="BC213" i="3"/>
  <c r="BN213" i="3"/>
  <c r="CT213" i="3"/>
  <c r="V214" i="3"/>
  <c r="AG214" i="3"/>
  <c r="BC214" i="3"/>
  <c r="BN214" i="3"/>
  <c r="CJ214" i="3"/>
  <c r="DF214" i="3"/>
  <c r="AG215" i="3"/>
  <c r="AR215" i="3"/>
  <c r="BC215" i="3"/>
  <c r="BN215" i="3"/>
  <c r="CJ215" i="3"/>
  <c r="CU215" i="3"/>
  <c r="AR216" i="3"/>
  <c r="BC216" i="3"/>
  <c r="BN216" i="3"/>
  <c r="CU216" i="3"/>
  <c r="DF216" i="3"/>
  <c r="AR217" i="3"/>
  <c r="BC217" i="3"/>
  <c r="CJ217" i="3"/>
  <c r="DF217" i="3"/>
  <c r="BC218" i="3"/>
  <c r="BN218" i="3"/>
  <c r="CJ218" i="3"/>
  <c r="CU218" i="3"/>
  <c r="N219" i="3"/>
  <c r="U219" i="3"/>
  <c r="V219" i="3"/>
  <c r="AR219" i="3"/>
  <c r="BC219" i="3"/>
  <c r="BN219" i="3"/>
  <c r="CT219" i="3"/>
  <c r="G3" i="2"/>
  <c r="G3" i="3"/>
  <c r="D3" i="3"/>
  <c r="E3" i="3"/>
  <c r="F3" i="3"/>
  <c r="G4" i="2"/>
  <c r="G5" i="2"/>
  <c r="G5" i="3"/>
  <c r="G6" i="2"/>
  <c r="C6" i="3"/>
  <c r="E6" i="3"/>
  <c r="F6" i="3"/>
  <c r="G6" i="3"/>
  <c r="G7" i="2"/>
  <c r="G7" i="3"/>
  <c r="AZ2" i="3" s="1"/>
  <c r="D7" i="3"/>
  <c r="E7" i="3"/>
  <c r="F7" i="3"/>
  <c r="G8" i="2"/>
  <c r="G8" i="3"/>
  <c r="BK2" i="3" s="1"/>
  <c r="G9" i="2"/>
  <c r="G10" i="2"/>
  <c r="C10" i="3"/>
  <c r="D10" i="3"/>
  <c r="E10" i="3"/>
  <c r="G11" i="2"/>
  <c r="C11" i="3"/>
  <c r="D11" i="3"/>
  <c r="E11" i="3"/>
  <c r="F11" i="3"/>
  <c r="G12" i="2"/>
  <c r="G12" i="3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V200" i="3" l="1"/>
  <c r="V84" i="3"/>
  <c r="V185" i="3"/>
  <c r="V183" i="3"/>
  <c r="CU124" i="3"/>
  <c r="CU118" i="3"/>
  <c r="CU116" i="3"/>
  <c r="CU112" i="3"/>
  <c r="O89" i="3"/>
  <c r="DF211" i="3"/>
  <c r="V210" i="3"/>
  <c r="DF198" i="3"/>
  <c r="DF184" i="3"/>
  <c r="V175" i="3"/>
  <c r="CU125" i="3"/>
  <c r="CU109" i="3"/>
  <c r="V99" i="3"/>
  <c r="DF88" i="3"/>
  <c r="O80" i="3"/>
  <c r="DF219" i="3"/>
  <c r="DF218" i="3"/>
  <c r="V177" i="3"/>
  <c r="CU119" i="3"/>
  <c r="CU113" i="3"/>
  <c r="V94" i="3"/>
  <c r="V90" i="3"/>
  <c r="DF79" i="3"/>
  <c r="DF58" i="3"/>
  <c r="V178" i="3"/>
  <c r="DF94" i="3"/>
  <c r="V77" i="3"/>
  <c r="DF213" i="3"/>
  <c r="DF212" i="3"/>
  <c r="V204" i="3"/>
  <c r="V184" i="3"/>
  <c r="V168" i="3"/>
  <c r="CU156" i="3"/>
  <c r="CU129" i="3"/>
  <c r="CU120" i="3"/>
  <c r="CU114" i="3"/>
  <c r="CU111" i="3"/>
  <c r="CU110" i="3"/>
  <c r="O98" i="3"/>
  <c r="O97" i="3"/>
  <c r="V96" i="3"/>
  <c r="DF93" i="3"/>
  <c r="V92" i="3"/>
  <c r="V83" i="3"/>
  <c r="DF78" i="3"/>
  <c r="O39" i="3"/>
  <c r="O217" i="3"/>
  <c r="CU205" i="3"/>
  <c r="CU203" i="3"/>
  <c r="O201" i="3"/>
  <c r="BQ201" i="3" s="1"/>
  <c r="E1034" i="1" s="1"/>
  <c r="O200" i="3"/>
  <c r="BQ200" i="3" s="1"/>
  <c r="E1033" i="1" s="1"/>
  <c r="DF178" i="3"/>
  <c r="DF166" i="3"/>
  <c r="O69" i="3"/>
  <c r="CU63" i="3"/>
  <c r="O63" i="3"/>
  <c r="CU52" i="3"/>
  <c r="O208" i="3"/>
  <c r="O207" i="3"/>
  <c r="O202" i="3"/>
  <c r="DF189" i="3"/>
  <c r="DF180" i="3"/>
  <c r="DF169" i="3"/>
  <c r="CU137" i="3"/>
  <c r="CU200" i="3"/>
  <c r="CU206" i="3"/>
  <c r="CU198" i="3"/>
  <c r="O197" i="3"/>
  <c r="BQ197" i="3" s="1"/>
  <c r="E1030" i="1" s="1"/>
  <c r="DF187" i="3"/>
  <c r="DF183" i="3"/>
  <c r="DF168" i="3"/>
  <c r="CU142" i="3"/>
  <c r="O119" i="3"/>
  <c r="BQ119" i="3" s="1"/>
  <c r="E952" i="1" s="1"/>
  <c r="O66" i="3"/>
  <c r="BF66" i="3" s="1"/>
  <c r="E690" i="1" s="1"/>
  <c r="O57" i="3"/>
  <c r="BQ57" i="3" s="1"/>
  <c r="E890" i="1" s="1"/>
  <c r="CU217" i="3"/>
  <c r="CU211" i="3"/>
  <c r="CU204" i="3"/>
  <c r="CU202" i="3"/>
  <c r="DF181" i="3"/>
  <c r="DF174" i="3"/>
  <c r="DF172" i="3"/>
  <c r="DF170" i="3"/>
  <c r="CU168" i="3"/>
  <c r="DF159" i="3"/>
  <c r="CU148" i="3"/>
  <c r="O124" i="3"/>
  <c r="O120" i="3"/>
  <c r="CU67" i="3"/>
  <c r="O67" i="3"/>
  <c r="BF67" i="3" s="1"/>
  <c r="E691" i="1" s="1"/>
  <c r="CU65" i="3"/>
  <c r="CU213" i="3"/>
  <c r="CU208" i="3"/>
  <c r="DF188" i="3"/>
  <c r="CU172" i="3"/>
  <c r="CU159" i="3"/>
  <c r="DF158" i="3"/>
  <c r="DF153" i="3"/>
  <c r="O126" i="3"/>
  <c r="O125" i="3"/>
  <c r="BQ125" i="3" s="1"/>
  <c r="E958" i="1" s="1"/>
  <c r="O123" i="3"/>
  <c r="BQ123" i="3" s="1"/>
  <c r="E956" i="1" s="1"/>
  <c r="O122" i="3"/>
  <c r="BQ122" i="3" s="1"/>
  <c r="E955" i="1" s="1"/>
  <c r="O121" i="3"/>
  <c r="BQ121" i="3" s="1"/>
  <c r="E954" i="1" s="1"/>
  <c r="CU53" i="3"/>
  <c r="CU210" i="3"/>
  <c r="CU219" i="3"/>
  <c r="O216" i="3"/>
  <c r="CU214" i="3"/>
  <c r="CU212" i="3"/>
  <c r="O210" i="3"/>
  <c r="BQ210" i="3" s="1"/>
  <c r="E1043" i="1" s="1"/>
  <c r="DF171" i="3"/>
  <c r="CU153" i="3"/>
  <c r="O127" i="3"/>
  <c r="BQ127" i="3" s="1"/>
  <c r="E960" i="1" s="1"/>
  <c r="O114" i="3"/>
  <c r="O110" i="3"/>
  <c r="CU69" i="3"/>
  <c r="O28" i="3"/>
  <c r="BO53" i="3"/>
  <c r="BO63" i="3"/>
  <c r="BO65" i="3"/>
  <c r="BO68" i="3"/>
  <c r="BO87" i="3"/>
  <c r="BO88" i="3"/>
  <c r="BO94" i="3"/>
  <c r="BO95" i="3"/>
  <c r="BO115" i="3"/>
  <c r="BO123" i="3"/>
  <c r="BO127" i="3"/>
  <c r="BO141" i="3"/>
  <c r="BO153" i="3"/>
  <c r="BO171" i="3"/>
  <c r="BO179" i="3"/>
  <c r="BO64" i="3"/>
  <c r="BO77" i="3"/>
  <c r="BO79" i="3"/>
  <c r="BO83" i="3"/>
  <c r="BO89" i="3"/>
  <c r="BO90" i="3"/>
  <c r="BO96" i="3"/>
  <c r="BO116" i="3"/>
  <c r="BO120" i="3"/>
  <c r="BO144" i="3"/>
  <c r="BO150" i="3"/>
  <c r="BO152" i="3"/>
  <c r="BO188" i="3"/>
  <c r="BO204" i="3"/>
  <c r="BO212" i="3"/>
  <c r="BO217" i="3"/>
  <c r="BO99" i="3"/>
  <c r="BO101" i="3"/>
  <c r="BO110" i="3"/>
  <c r="BO124" i="3"/>
  <c r="BO128" i="3"/>
  <c r="BO168" i="3"/>
  <c r="BO176" i="3"/>
  <c r="BO177" i="3"/>
  <c r="BO187" i="3"/>
  <c r="BO46" i="3"/>
  <c r="BO49" i="3"/>
  <c r="BO66" i="3"/>
  <c r="BO82" i="3"/>
  <c r="BO91" i="3"/>
  <c r="BO92" i="3"/>
  <c r="BO107" i="3"/>
  <c r="BO121" i="3"/>
  <c r="BO140" i="3"/>
  <c r="BO155" i="3"/>
  <c r="BO178" i="3"/>
  <c r="BO189" i="3"/>
  <c r="BO213" i="3"/>
  <c r="BO215" i="3"/>
  <c r="BO216" i="3"/>
  <c r="BO97" i="3"/>
  <c r="BO117" i="3"/>
  <c r="BO122" i="3"/>
  <c r="BO125" i="3"/>
  <c r="BO149" i="3"/>
  <c r="BO200" i="3"/>
  <c r="BO203" i="3"/>
  <c r="BO206" i="3"/>
  <c r="BO208" i="3"/>
  <c r="BO210" i="3"/>
  <c r="BO69" i="3"/>
  <c r="BO80" i="3"/>
  <c r="BO93" i="3"/>
  <c r="BO109" i="3"/>
  <c r="BO111" i="3"/>
  <c r="BO112" i="3"/>
  <c r="BO138" i="3"/>
  <c r="BO143" i="3"/>
  <c r="BO145" i="3"/>
  <c r="BO148" i="3"/>
  <c r="BO166" i="3"/>
  <c r="BO199" i="3"/>
  <c r="BO207" i="3"/>
  <c r="BO209" i="3"/>
  <c r="BO59" i="3"/>
  <c r="BO60" i="3"/>
  <c r="BO78" i="3"/>
  <c r="BO81" i="3"/>
  <c r="BO84" i="3"/>
  <c r="BO85" i="3"/>
  <c r="BO86" i="3"/>
  <c r="BO98" i="3"/>
  <c r="BO113" i="3"/>
  <c r="BO118" i="3"/>
  <c r="BO126" i="3"/>
  <c r="BO129" i="3"/>
  <c r="BO136" i="3"/>
  <c r="BO158" i="3"/>
  <c r="BO201" i="3"/>
  <c r="BO202" i="3"/>
  <c r="BO61" i="3"/>
  <c r="BO62" i="3"/>
  <c r="BO114" i="3"/>
  <c r="BO119" i="3"/>
  <c r="BO133" i="3"/>
  <c r="BO154" i="3"/>
  <c r="BO156" i="3"/>
  <c r="BO157" i="3"/>
  <c r="BO175" i="3"/>
  <c r="BO196" i="3"/>
  <c r="P46" i="3"/>
  <c r="P59" i="3"/>
  <c r="P85" i="3"/>
  <c r="P98" i="3"/>
  <c r="P122" i="3"/>
  <c r="BP122" i="3" s="1"/>
  <c r="P129" i="3"/>
  <c r="BP129" i="3" s="1"/>
  <c r="P206" i="3"/>
  <c r="P209" i="3"/>
  <c r="P210" i="3"/>
  <c r="P56" i="3"/>
  <c r="P58" i="3"/>
  <c r="P81" i="3"/>
  <c r="BP81" i="3" s="1"/>
  <c r="P87" i="3"/>
  <c r="BP87" i="3" s="1"/>
  <c r="P112" i="3"/>
  <c r="BP112" i="3" s="1"/>
  <c r="P113" i="3"/>
  <c r="P126" i="3"/>
  <c r="P194" i="3"/>
  <c r="P201" i="3"/>
  <c r="P61" i="3"/>
  <c r="P63" i="3"/>
  <c r="P65" i="3"/>
  <c r="P68" i="3"/>
  <c r="BP68" i="3" s="1"/>
  <c r="P94" i="3"/>
  <c r="P109" i="3"/>
  <c r="P118" i="3"/>
  <c r="P123" i="3"/>
  <c r="P202" i="3"/>
  <c r="P39" i="3"/>
  <c r="P90" i="3"/>
  <c r="BP90" i="3" s="1"/>
  <c r="P96" i="3"/>
  <c r="P99" i="3"/>
  <c r="BP99" i="3" s="1"/>
  <c r="P119" i="3"/>
  <c r="P127" i="3"/>
  <c r="BP127" i="3" s="1"/>
  <c r="P153" i="3"/>
  <c r="P89" i="3"/>
  <c r="BP89" i="3" s="1"/>
  <c r="P115" i="3"/>
  <c r="P120" i="3"/>
  <c r="P116" i="3"/>
  <c r="BP116" i="3" s="1"/>
  <c r="P128" i="3"/>
  <c r="P196" i="3"/>
  <c r="P198" i="3"/>
  <c r="P20" i="3"/>
  <c r="P35" i="3"/>
  <c r="P36" i="3"/>
  <c r="P66" i="3"/>
  <c r="BP66" i="3" s="1"/>
  <c r="P69" i="3"/>
  <c r="BP69" i="3" s="1"/>
  <c r="P91" i="3"/>
  <c r="P97" i="3"/>
  <c r="P117" i="3"/>
  <c r="P121" i="3"/>
  <c r="P124" i="3"/>
  <c r="BP124" i="3" s="1"/>
  <c r="P178" i="3"/>
  <c r="P204" i="3"/>
  <c r="P215" i="3"/>
  <c r="BP215" i="3" s="1"/>
  <c r="P33" i="3"/>
  <c r="P67" i="3"/>
  <c r="P111" i="3"/>
  <c r="P125" i="3"/>
  <c r="P200" i="3"/>
  <c r="P211" i="3"/>
  <c r="P216" i="3"/>
  <c r="BD88" i="3"/>
  <c r="BD148" i="3"/>
  <c r="V128" i="3"/>
  <c r="V108" i="3"/>
  <c r="V120" i="3"/>
  <c r="O117" i="3"/>
  <c r="BQ117" i="3" s="1"/>
  <c r="E950" i="1" s="1"/>
  <c r="G10" i="3"/>
  <c r="V127" i="3"/>
  <c r="V123" i="3"/>
  <c r="O116" i="3"/>
  <c r="DF90" i="3"/>
  <c r="DF65" i="3"/>
  <c r="DF63" i="3"/>
  <c r="CU46" i="3"/>
  <c r="P164" i="3"/>
  <c r="V114" i="3"/>
  <c r="C7" i="3"/>
  <c r="V129" i="3"/>
  <c r="V126" i="3"/>
  <c r="V113" i="3"/>
  <c r="V112" i="3"/>
  <c r="P75" i="3"/>
  <c r="V111" i="3"/>
  <c r="O109" i="3"/>
  <c r="CU106" i="3"/>
  <c r="DF85" i="3"/>
  <c r="V85" i="3"/>
  <c r="CU61" i="3"/>
  <c r="O61" i="3"/>
  <c r="BQ61" i="3" s="1"/>
  <c r="E894" i="1" s="1"/>
  <c r="CU59" i="3"/>
  <c r="V59" i="3"/>
  <c r="V117" i="3"/>
  <c r="O113" i="3"/>
  <c r="CU108" i="3"/>
  <c r="O81" i="3"/>
  <c r="DF60" i="3"/>
  <c r="CU56" i="3"/>
  <c r="CU50" i="3"/>
  <c r="BP125" i="3"/>
  <c r="BO67" i="3"/>
  <c r="BP67" i="3" s="1"/>
  <c r="P55" i="3"/>
  <c r="BD85" i="3"/>
  <c r="BD152" i="3"/>
  <c r="BQ59" i="3"/>
  <c r="E892" i="1" s="1"/>
  <c r="BQ67" i="3"/>
  <c r="E900" i="1" s="1"/>
  <c r="BQ91" i="3"/>
  <c r="E924" i="1" s="1"/>
  <c r="BQ99" i="3"/>
  <c r="E932" i="1" s="1"/>
  <c r="BQ115" i="3"/>
  <c r="E948" i="1" s="1"/>
  <c r="BQ187" i="3"/>
  <c r="E1020" i="1" s="1"/>
  <c r="BQ68" i="3"/>
  <c r="E901" i="1" s="1"/>
  <c r="BQ116" i="3"/>
  <c r="E949" i="1" s="1"/>
  <c r="BQ124" i="3"/>
  <c r="E957" i="1" s="1"/>
  <c r="BQ212" i="3"/>
  <c r="E1045" i="1" s="1"/>
  <c r="BQ4" i="3"/>
  <c r="BQ69" i="3"/>
  <c r="E902" i="1" s="1"/>
  <c r="BQ93" i="3"/>
  <c r="E926" i="1" s="1"/>
  <c r="BQ109" i="3"/>
  <c r="E942" i="1" s="1"/>
  <c r="BQ94" i="3"/>
  <c r="E927" i="1" s="1"/>
  <c r="BQ110" i="3"/>
  <c r="E943" i="1" s="1"/>
  <c r="BQ118" i="3"/>
  <c r="E951" i="1" s="1"/>
  <c r="BQ126" i="3"/>
  <c r="E959" i="1" s="1"/>
  <c r="BQ174" i="3"/>
  <c r="E1007" i="1" s="1"/>
  <c r="BQ63" i="3"/>
  <c r="E896" i="1" s="1"/>
  <c r="BQ207" i="3"/>
  <c r="E1040" i="1" s="1"/>
  <c r="BQ98" i="3"/>
  <c r="E931" i="1" s="1"/>
  <c r="BQ202" i="3"/>
  <c r="E1035" i="1" s="1"/>
  <c r="BQ80" i="3"/>
  <c r="E913" i="1" s="1"/>
  <c r="BQ96" i="3"/>
  <c r="E929" i="1" s="1"/>
  <c r="BQ120" i="3"/>
  <c r="E953" i="1" s="1"/>
  <c r="BQ128" i="3"/>
  <c r="E961" i="1" s="1"/>
  <c r="BQ208" i="3"/>
  <c r="E1041" i="1" s="1"/>
  <c r="BQ216" i="3"/>
  <c r="E1049" i="1" s="1"/>
  <c r="BQ81" i="3"/>
  <c r="E914" i="1" s="1"/>
  <c r="BQ89" i="3"/>
  <c r="E922" i="1" s="1"/>
  <c r="BQ97" i="3"/>
  <c r="E930" i="1" s="1"/>
  <c r="BQ113" i="3"/>
  <c r="E946" i="1" s="1"/>
  <c r="BQ129" i="3"/>
  <c r="E962" i="1" s="1"/>
  <c r="BQ66" i="3"/>
  <c r="E899" i="1" s="1"/>
  <c r="BQ114" i="3"/>
  <c r="E947" i="1" s="1"/>
  <c r="BP200" i="3"/>
  <c r="BD62" i="3"/>
  <c r="BO57" i="3"/>
  <c r="BO54" i="3"/>
  <c r="BO50" i="3"/>
  <c r="BO43" i="3"/>
  <c r="BD199" i="3"/>
  <c r="BD89" i="3"/>
  <c r="BO58" i="3"/>
  <c r="BO55" i="3"/>
  <c r="BO51" i="3"/>
  <c r="BF138" i="3"/>
  <c r="E761" i="1" s="1"/>
  <c r="BD147" i="3"/>
  <c r="BO56" i="3"/>
  <c r="BO47" i="3"/>
  <c r="BO52" i="3"/>
  <c r="BF59" i="3"/>
  <c r="E683" i="1" s="1"/>
  <c r="BF68" i="3"/>
  <c r="E692" i="1" s="1"/>
  <c r="BF4" i="3"/>
  <c r="BF61" i="3"/>
  <c r="E685" i="1" s="1"/>
  <c r="BF69" i="3"/>
  <c r="E693" i="1" s="1"/>
  <c r="BF63" i="3"/>
  <c r="E687" i="1" s="1"/>
  <c r="BP115" i="3"/>
  <c r="BP96" i="3"/>
  <c r="BE85" i="3"/>
  <c r="BC203" i="3"/>
  <c r="BC199" i="3"/>
  <c r="BF199" i="3" s="1"/>
  <c r="E822" i="1" s="1"/>
  <c r="BY176" i="3"/>
  <c r="CU150" i="3"/>
  <c r="DF149" i="3"/>
  <c r="CU147" i="3"/>
  <c r="DF140" i="3"/>
  <c r="V106" i="3"/>
  <c r="V105" i="3"/>
  <c r="DF56" i="3"/>
  <c r="O33" i="3"/>
  <c r="O20" i="3"/>
  <c r="O18" i="3"/>
  <c r="BC206" i="3"/>
  <c r="BC205" i="3"/>
  <c r="BC202" i="3"/>
  <c r="BF202" i="3" s="1"/>
  <c r="E825" i="1" s="1"/>
  <c r="BY172" i="3"/>
  <c r="CU149" i="3"/>
  <c r="DF146" i="3"/>
  <c r="DF143" i="3"/>
  <c r="CU141" i="3"/>
  <c r="CU140" i="3"/>
  <c r="CU138" i="3"/>
  <c r="DF80" i="3"/>
  <c r="DF48" i="3"/>
  <c r="P27" i="3"/>
  <c r="BC209" i="3"/>
  <c r="BF209" i="3" s="1"/>
  <c r="E832" i="1" s="1"/>
  <c r="BC201" i="3"/>
  <c r="BF201" i="3" s="1"/>
  <c r="E824" i="1" s="1"/>
  <c r="BC197" i="3"/>
  <c r="BY185" i="3"/>
  <c r="BY184" i="3"/>
  <c r="BY183" i="3"/>
  <c r="BO182" i="3"/>
  <c r="BY180" i="3"/>
  <c r="BN179" i="3"/>
  <c r="BN176" i="3"/>
  <c r="BO172" i="3"/>
  <c r="BN166" i="3"/>
  <c r="DF154" i="3"/>
  <c r="BY150" i="3"/>
  <c r="CU146" i="3"/>
  <c r="CU143" i="3"/>
  <c r="O137" i="3"/>
  <c r="V125" i="3"/>
  <c r="V119" i="3"/>
  <c r="V109" i="3"/>
  <c r="DF98" i="3"/>
  <c r="CJ92" i="3"/>
  <c r="P92" i="3"/>
  <c r="O90" i="3"/>
  <c r="BQ90" i="3" s="1"/>
  <c r="E923" i="1" s="1"/>
  <c r="CJ88" i="3"/>
  <c r="V88" i="3"/>
  <c r="O85" i="3"/>
  <c r="BQ85" i="3" s="1"/>
  <c r="E918" i="1" s="1"/>
  <c r="DF83" i="3"/>
  <c r="P83" i="3"/>
  <c r="BP83" i="3" s="1"/>
  <c r="V82" i="3"/>
  <c r="V79" i="3"/>
  <c r="DF76" i="3"/>
  <c r="BC71" i="3"/>
  <c r="DF68" i="3"/>
  <c r="DF66" i="3"/>
  <c r="O65" i="3"/>
  <c r="BF65" i="3" s="1"/>
  <c r="E689" i="1" s="1"/>
  <c r="CU60" i="3"/>
  <c r="V60" i="3"/>
  <c r="CU58" i="3"/>
  <c r="O58" i="3"/>
  <c r="BQ58" i="3" s="1"/>
  <c r="E891" i="1" s="1"/>
  <c r="DF55" i="3"/>
  <c r="O55" i="3"/>
  <c r="BQ55" i="3" s="1"/>
  <c r="E888" i="1" s="1"/>
  <c r="CU48" i="3"/>
  <c r="DF42" i="3"/>
  <c r="P38" i="3"/>
  <c r="P32" i="3"/>
  <c r="O27" i="3"/>
  <c r="P25" i="3"/>
  <c r="P17" i="3"/>
  <c r="P11" i="3"/>
  <c r="BC212" i="3"/>
  <c r="V205" i="3"/>
  <c r="DF203" i="3"/>
  <c r="V203" i="3"/>
  <c r="BY186" i="3"/>
  <c r="BO185" i="3"/>
  <c r="BO184" i="3"/>
  <c r="BO183" i="3"/>
  <c r="BN182" i="3"/>
  <c r="BO181" i="3"/>
  <c r="BO180" i="3"/>
  <c r="BO173" i="3"/>
  <c r="BN172" i="3"/>
  <c r="BO169" i="3"/>
  <c r="CU167" i="3"/>
  <c r="CU154" i="3"/>
  <c r="BY153" i="3"/>
  <c r="CU152" i="3"/>
  <c r="DF151" i="3"/>
  <c r="DF144" i="3"/>
  <c r="CJ143" i="3"/>
  <c r="V122" i="3"/>
  <c r="V116" i="3"/>
  <c r="V110" i="3"/>
  <c r="DF95" i="3"/>
  <c r="V95" i="3"/>
  <c r="CJ93" i="3"/>
  <c r="V93" i="3"/>
  <c r="O92" i="3"/>
  <c r="BQ92" i="3" s="1"/>
  <c r="E925" i="1" s="1"/>
  <c r="DF89" i="3"/>
  <c r="P88" i="3"/>
  <c r="DF86" i="3"/>
  <c r="V86" i="3"/>
  <c r="DF84" i="3"/>
  <c r="CJ83" i="3"/>
  <c r="O83" i="3"/>
  <c r="BQ83" i="3" s="1"/>
  <c r="E916" i="1" s="1"/>
  <c r="P82" i="3"/>
  <c r="P79" i="3"/>
  <c r="BP79" i="3" s="1"/>
  <c r="DF77" i="3"/>
  <c r="DF69" i="3"/>
  <c r="CU66" i="3"/>
  <c r="V66" i="3"/>
  <c r="DF64" i="3"/>
  <c r="P64" i="3"/>
  <c r="DF62" i="3"/>
  <c r="CJ60" i="3"/>
  <c r="P60" i="3"/>
  <c r="CJ58" i="3"/>
  <c r="DF57" i="3"/>
  <c r="V57" i="3"/>
  <c r="CU55" i="3"/>
  <c r="V53" i="3"/>
  <c r="V51" i="3"/>
  <c r="O38" i="3"/>
  <c r="P34" i="3"/>
  <c r="O32" i="3"/>
  <c r="P31" i="3"/>
  <c r="O26" i="3"/>
  <c r="O25" i="3"/>
  <c r="P24" i="3"/>
  <c r="P23" i="3"/>
  <c r="P22" i="3"/>
  <c r="O21" i="3"/>
  <c r="BC208" i="3"/>
  <c r="DF204" i="3"/>
  <c r="DF199" i="3"/>
  <c r="BO186" i="3"/>
  <c r="BN185" i="3"/>
  <c r="BN184" i="3"/>
  <c r="BN183" i="3"/>
  <c r="BC182" i="3"/>
  <c r="BN181" i="3"/>
  <c r="BN180" i="3"/>
  <c r="BN173" i="3"/>
  <c r="BN169" i="3"/>
  <c r="BO167" i="3"/>
  <c r="DF155" i="3"/>
  <c r="BY152" i="3"/>
  <c r="CU151" i="3"/>
  <c r="BY144" i="3"/>
  <c r="BY143" i="3"/>
  <c r="V124" i="3"/>
  <c r="V118" i="3"/>
  <c r="V107" i="3"/>
  <c r="DF99" i="3"/>
  <c r="CJ95" i="3"/>
  <c r="P95" i="3"/>
  <c r="DF91" i="3"/>
  <c r="O88" i="3"/>
  <c r="BQ88" i="3" s="1"/>
  <c r="E921" i="1" s="1"/>
  <c r="CJ86" i="3"/>
  <c r="P86" i="3"/>
  <c r="CJ84" i="3"/>
  <c r="DF82" i="3"/>
  <c r="DF81" i="3"/>
  <c r="V81" i="3"/>
  <c r="O79" i="3"/>
  <c r="BQ79" i="3" s="1"/>
  <c r="E912" i="1" s="1"/>
  <c r="CU64" i="3"/>
  <c r="O64" i="3"/>
  <c r="BF64" i="3" s="1"/>
  <c r="E688" i="1" s="1"/>
  <c r="CU62" i="3"/>
  <c r="P62" i="3"/>
  <c r="BP62" i="3" s="1"/>
  <c r="O60" i="3"/>
  <c r="BQ60" i="3" s="1"/>
  <c r="E893" i="1" s="1"/>
  <c r="CU57" i="3"/>
  <c r="DF54" i="3"/>
  <c r="DF51" i="3"/>
  <c r="CU49" i="3"/>
  <c r="DF47" i="3"/>
  <c r="P37" i="3"/>
  <c r="O34" i="3"/>
  <c r="O31" i="3"/>
  <c r="P30" i="3"/>
  <c r="O24" i="3"/>
  <c r="O23" i="3"/>
  <c r="O19" i="3"/>
  <c r="BC207" i="3"/>
  <c r="BF207" i="3" s="1"/>
  <c r="E830" i="1" s="1"/>
  <c r="DF205" i="3"/>
  <c r="BY188" i="3"/>
  <c r="BY187" i="3"/>
  <c r="BN186" i="3"/>
  <c r="BC183" i="3"/>
  <c r="BC181" i="3"/>
  <c r="BF181" i="3" s="1"/>
  <c r="E804" i="1" s="1"/>
  <c r="BY175" i="3"/>
  <c r="BO174" i="3"/>
  <c r="BO170" i="3"/>
  <c r="BN167" i="3"/>
  <c r="CU155" i="3"/>
  <c r="BY151" i="3"/>
  <c r="DF145" i="3"/>
  <c r="DF137" i="3"/>
  <c r="V115" i="3"/>
  <c r="DF97" i="3"/>
  <c r="O95" i="3"/>
  <c r="BQ95" i="3" s="1"/>
  <c r="P93" i="3"/>
  <c r="BP93" i="3" s="1"/>
  <c r="V91" i="3"/>
  <c r="CJ89" i="3"/>
  <c r="V89" i="3"/>
  <c r="DF87" i="3"/>
  <c r="O86" i="3"/>
  <c r="BQ86" i="3" s="1"/>
  <c r="E919" i="1" s="1"/>
  <c r="V80" i="3"/>
  <c r="BO76" i="3"/>
  <c r="CJ64" i="3"/>
  <c r="CJ62" i="3"/>
  <c r="O62" i="3"/>
  <c r="BF62" i="3" s="1"/>
  <c r="E686" i="1" s="1"/>
  <c r="DF59" i="3"/>
  <c r="P57" i="3"/>
  <c r="CU54" i="3"/>
  <c r="V54" i="3"/>
  <c r="DF52" i="3"/>
  <c r="CU51" i="3"/>
  <c r="O37" i="3"/>
  <c r="O30" i="3"/>
  <c r="P29" i="3"/>
  <c r="P28" i="3"/>
  <c r="CJ183" i="3"/>
  <c r="O181" i="3"/>
  <c r="CJ179" i="3"/>
  <c r="BO164" i="3"/>
  <c r="BO160" i="3"/>
  <c r="CJ158" i="3"/>
  <c r="P158" i="3"/>
  <c r="O155" i="3"/>
  <c r="BQ155" i="3" s="1"/>
  <c r="E988" i="1" s="1"/>
  <c r="CJ153" i="3"/>
  <c r="O153" i="3"/>
  <c r="BQ153" i="3" s="1"/>
  <c r="E986" i="1" s="1"/>
  <c r="CJ151" i="3"/>
  <c r="P149" i="3"/>
  <c r="BP149" i="3" s="1"/>
  <c r="BF148" i="3"/>
  <c r="E771" i="1" s="1"/>
  <c r="BF147" i="3"/>
  <c r="E770" i="1" s="1"/>
  <c r="CJ142" i="3"/>
  <c r="CU134" i="3"/>
  <c r="BD126" i="3"/>
  <c r="DF125" i="3"/>
  <c r="BC120" i="3"/>
  <c r="DF119" i="3"/>
  <c r="CU105" i="3"/>
  <c r="BN101" i="3"/>
  <c r="CU95" i="3"/>
  <c r="BD90" i="3"/>
  <c r="BE90" i="3" s="1"/>
  <c r="BF89" i="3"/>
  <c r="E712" i="1" s="1"/>
  <c r="CU87" i="3"/>
  <c r="BF85" i="3"/>
  <c r="E708" i="1" s="1"/>
  <c r="CJ75" i="3"/>
  <c r="BC70" i="3"/>
  <c r="BD63" i="3"/>
  <c r="BD59" i="3"/>
  <c r="BE59" i="3" s="1"/>
  <c r="BC41" i="3"/>
  <c r="BY217" i="3"/>
  <c r="BY216" i="3"/>
  <c r="BY200" i="3"/>
  <c r="BF188" i="3"/>
  <c r="E811" i="1" s="1"/>
  <c r="BD184" i="3"/>
  <c r="BO165" i="3"/>
  <c r="BD164" i="3"/>
  <c r="O158" i="3"/>
  <c r="BQ158" i="3" s="1"/>
  <c r="E991" i="1" s="1"/>
  <c r="CJ155" i="3"/>
  <c r="O149" i="3"/>
  <c r="BQ149" i="3" s="1"/>
  <c r="E982" i="1" s="1"/>
  <c r="BO135" i="3"/>
  <c r="CJ133" i="3"/>
  <c r="BD127" i="3"/>
  <c r="BC126" i="3"/>
  <c r="BF126" i="3" s="1"/>
  <c r="E749" i="1" s="1"/>
  <c r="BC115" i="3"/>
  <c r="BF115" i="3" s="1"/>
  <c r="E738" i="1" s="1"/>
  <c r="BC112" i="3"/>
  <c r="BF112" i="3" s="1"/>
  <c r="E735" i="1" s="1"/>
  <c r="BC110" i="3"/>
  <c r="BF110" i="3" s="1"/>
  <c r="E733" i="1" s="1"/>
  <c r="BD106" i="3"/>
  <c r="V100" i="3"/>
  <c r="BD97" i="3"/>
  <c r="BE97" i="3" s="1"/>
  <c r="BD91" i="3"/>
  <c r="CU89" i="3"/>
  <c r="CU88" i="3"/>
  <c r="CU85" i="3"/>
  <c r="CU76" i="3"/>
  <c r="V70" i="3"/>
  <c r="BD69" i="3"/>
  <c r="DF9" i="3"/>
  <c r="BY218" i="3"/>
  <c r="BY214" i="3"/>
  <c r="BY211" i="3"/>
  <c r="BF203" i="3"/>
  <c r="E826" i="1" s="1"/>
  <c r="CJ186" i="3"/>
  <c r="P186" i="3"/>
  <c r="O185" i="3"/>
  <c r="O172" i="3"/>
  <c r="BN165" i="3"/>
  <c r="CJ157" i="3"/>
  <c r="CJ146" i="3"/>
  <c r="O142" i="3"/>
  <c r="BN133" i="3"/>
  <c r="BQ133" i="3" s="1"/>
  <c r="E966" i="1" s="1"/>
  <c r="BC127" i="3"/>
  <c r="BF127" i="3" s="1"/>
  <c r="E750" i="1" s="1"/>
  <c r="DF126" i="3"/>
  <c r="DF121" i="3"/>
  <c r="BC121" i="3"/>
  <c r="DF120" i="3"/>
  <c r="DF112" i="3"/>
  <c r="BD109" i="3"/>
  <c r="BE109" i="3" s="1"/>
  <c r="BC106" i="3"/>
  <c r="BF106" i="3" s="1"/>
  <c r="E729" i="1" s="1"/>
  <c r="CU96" i="3"/>
  <c r="BD92" i="3"/>
  <c r="BF91" i="3"/>
  <c r="E714" i="1" s="1"/>
  <c r="CU90" i="3"/>
  <c r="BN74" i="3"/>
  <c r="BC102" i="3"/>
  <c r="BF102" i="3" s="1"/>
  <c r="E725" i="1" s="1"/>
  <c r="BY213" i="3"/>
  <c r="BY210" i="3"/>
  <c r="BY207" i="3"/>
  <c r="BY197" i="3"/>
  <c r="BY196" i="3"/>
  <c r="CJ168" i="3"/>
  <c r="P166" i="3"/>
  <c r="BP166" i="3" s="1"/>
  <c r="BO162" i="3"/>
  <c r="P159" i="3"/>
  <c r="P154" i="3"/>
  <c r="BP154" i="3" s="1"/>
  <c r="CJ152" i="3"/>
  <c r="BD150" i="3"/>
  <c r="CJ148" i="3"/>
  <c r="P141" i="3"/>
  <c r="BP141" i="3" s="1"/>
  <c r="P140" i="3"/>
  <c r="BP140" i="3" s="1"/>
  <c r="CJ138" i="3"/>
  <c r="BC133" i="3"/>
  <c r="DF127" i="3"/>
  <c r="BD123" i="3"/>
  <c r="BE123" i="3" s="1"/>
  <c r="BC122" i="3"/>
  <c r="BF122" i="3" s="1"/>
  <c r="E745" i="1" s="1"/>
  <c r="DF117" i="3"/>
  <c r="BC113" i="3"/>
  <c r="BF113" i="3" s="1"/>
  <c r="E736" i="1" s="1"/>
  <c r="BC109" i="3"/>
  <c r="BF109" i="3" s="1"/>
  <c r="E732" i="1" s="1"/>
  <c r="BD107" i="3"/>
  <c r="BF98" i="3"/>
  <c r="E721" i="1" s="1"/>
  <c r="CU93" i="3"/>
  <c r="BF92" i="3"/>
  <c r="E715" i="1" s="1"/>
  <c r="CU91" i="3"/>
  <c r="BF81" i="3"/>
  <c r="E704" i="1" s="1"/>
  <c r="O74" i="3"/>
  <c r="BD55" i="3"/>
  <c r="BD53" i="3"/>
  <c r="BY198" i="3"/>
  <c r="BF189" i="3"/>
  <c r="E812" i="1" s="1"/>
  <c r="CJ185" i="3"/>
  <c r="P184" i="3"/>
  <c r="O167" i="3"/>
  <c r="BN162" i="3"/>
  <c r="CJ159" i="3"/>
  <c r="O159" i="3"/>
  <c r="P157" i="3"/>
  <c r="BD155" i="3"/>
  <c r="O154" i="3"/>
  <c r="BQ154" i="3" s="1"/>
  <c r="E987" i="1" s="1"/>
  <c r="P152" i="3"/>
  <c r="BE152" i="3" s="1"/>
  <c r="BF150" i="3"/>
  <c r="E773" i="1" s="1"/>
  <c r="P144" i="3"/>
  <c r="O140" i="3"/>
  <c r="BQ140" i="3" s="1"/>
  <c r="E973" i="1" s="1"/>
  <c r="BC132" i="3"/>
  <c r="BF132" i="3" s="1"/>
  <c r="E755" i="1" s="1"/>
  <c r="BC128" i="3"/>
  <c r="BF128" i="3" s="1"/>
  <c r="E751" i="1" s="1"/>
  <c r="DF123" i="3"/>
  <c r="BC123" i="3"/>
  <c r="BC118" i="3"/>
  <c r="BF118" i="3" s="1"/>
  <c r="E741" i="1" s="1"/>
  <c r="BD117" i="3"/>
  <c r="BD116" i="3"/>
  <c r="BC111" i="3"/>
  <c r="BD108" i="3"/>
  <c r="BC107" i="3"/>
  <c r="BF107" i="3" s="1"/>
  <c r="E730" i="1" s="1"/>
  <c r="BN105" i="3"/>
  <c r="BQ105" i="3" s="1"/>
  <c r="E938" i="1" s="1"/>
  <c r="CU99" i="3"/>
  <c r="CU97" i="3"/>
  <c r="CU86" i="3"/>
  <c r="DF73" i="3"/>
  <c r="BD66" i="3"/>
  <c r="AO2" i="3"/>
  <c r="AS158" i="3" s="1"/>
  <c r="AT158" i="3" s="1"/>
  <c r="CJ171" i="3"/>
  <c r="P168" i="3"/>
  <c r="BP168" i="3" s="1"/>
  <c r="BY219" i="3"/>
  <c r="BD216" i="3"/>
  <c r="BE216" i="3" s="1"/>
  <c r="BY209" i="3"/>
  <c r="BY205" i="3"/>
  <c r="BD197" i="3"/>
  <c r="BC196" i="3"/>
  <c r="BF196" i="3" s="1"/>
  <c r="E819" i="1" s="1"/>
  <c r="P188" i="3"/>
  <c r="BP188" i="3" s="1"/>
  <c r="P175" i="3"/>
  <c r="CU165" i="3"/>
  <c r="BO161" i="3"/>
  <c r="O156" i="3"/>
  <c r="CJ154" i="3"/>
  <c r="P151" i="3"/>
  <c r="O147" i="3"/>
  <c r="O146" i="3"/>
  <c r="P143" i="3"/>
  <c r="CJ141" i="3"/>
  <c r="CU130" i="3"/>
  <c r="BC129" i="3"/>
  <c r="BC124" i="3"/>
  <c r="BF124" i="3" s="1"/>
  <c r="E747" i="1" s="1"/>
  <c r="DF122" i="3"/>
  <c r="DF118" i="3"/>
  <c r="BC117" i="3"/>
  <c r="BF117" i="3" s="1"/>
  <c r="E740" i="1" s="1"/>
  <c r="BC116" i="3"/>
  <c r="BF116" i="3" s="1"/>
  <c r="E739" i="1" s="1"/>
  <c r="DF113" i="3"/>
  <c r="DF109" i="3"/>
  <c r="BC108" i="3"/>
  <c r="BF108" i="3" s="1"/>
  <c r="E731" i="1" s="1"/>
  <c r="BO104" i="3"/>
  <c r="CU98" i="3"/>
  <c r="CU94" i="3"/>
  <c r="CU92" i="3"/>
  <c r="BF84" i="3"/>
  <c r="E707" i="1" s="1"/>
  <c r="BD79" i="3"/>
  <c r="BD78" i="3"/>
  <c r="CJ71" i="3"/>
  <c r="BD49" i="3"/>
  <c r="CU44" i="3"/>
  <c r="BY204" i="3"/>
  <c r="BY203" i="3"/>
  <c r="BF197" i="3"/>
  <c r="E820" i="1" s="1"/>
  <c r="O188" i="3"/>
  <c r="BQ188" i="3" s="1"/>
  <c r="E1021" i="1" s="1"/>
  <c r="P187" i="3"/>
  <c r="O175" i="3"/>
  <c r="BQ175" i="3" s="1"/>
  <c r="E1008" i="1" s="1"/>
  <c r="CJ172" i="3"/>
  <c r="CJ170" i="3"/>
  <c r="CJ166" i="3"/>
  <c r="BN161" i="3"/>
  <c r="BD157" i="3"/>
  <c r="CJ156" i="3"/>
  <c r="O143" i="3"/>
  <c r="BQ143" i="3" s="1"/>
  <c r="E976" i="1" s="1"/>
  <c r="CJ139" i="3"/>
  <c r="P137" i="3"/>
  <c r="CJ135" i="3"/>
  <c r="DF129" i="3"/>
  <c r="DF128" i="3"/>
  <c r="BD125" i="3"/>
  <c r="BE125" i="3" s="1"/>
  <c r="DF124" i="3"/>
  <c r="BC119" i="3"/>
  <c r="BF119" i="3" s="1"/>
  <c r="E742" i="1" s="1"/>
  <c r="DF116" i="3"/>
  <c r="BC114" i="3"/>
  <c r="DF111" i="3"/>
  <c r="BC105" i="3"/>
  <c r="BN102" i="3"/>
  <c r="BD83" i="3"/>
  <c r="BD50" i="3"/>
  <c r="BD47" i="3"/>
  <c r="BD41" i="3"/>
  <c r="CU43" i="3"/>
  <c r="BN9" i="3"/>
  <c r="P26" i="3"/>
  <c r="S2" i="3"/>
  <c r="BD218" i="3"/>
  <c r="BF214" i="3"/>
  <c r="E837" i="1" s="1"/>
  <c r="BF208" i="3"/>
  <c r="E831" i="1" s="1"/>
  <c r="BF205" i="3"/>
  <c r="E828" i="1" s="1"/>
  <c r="BF157" i="3"/>
  <c r="E780" i="1" s="1"/>
  <c r="BF155" i="3"/>
  <c r="E778" i="1" s="1"/>
  <c r="BF152" i="3"/>
  <c r="E775" i="1" s="1"/>
  <c r="BF136" i="3"/>
  <c r="E759" i="1" s="1"/>
  <c r="BD129" i="3"/>
  <c r="BE129" i="3" s="1"/>
  <c r="BF125" i="3"/>
  <c r="E748" i="1" s="1"/>
  <c r="BD124" i="3"/>
  <c r="BE124" i="3" s="1"/>
  <c r="BF123" i="3"/>
  <c r="E746" i="1" s="1"/>
  <c r="BD101" i="3"/>
  <c r="BF88" i="3"/>
  <c r="E711" i="1" s="1"/>
  <c r="BF83" i="3"/>
  <c r="E706" i="1" s="1"/>
  <c r="BF78" i="3"/>
  <c r="E701" i="1" s="1"/>
  <c r="BD65" i="3"/>
  <c r="BE65" i="3" s="1"/>
  <c r="BD64" i="3"/>
  <c r="BF219" i="3"/>
  <c r="E842" i="1" s="1"/>
  <c r="BF218" i="3"/>
  <c r="E841" i="1" s="1"/>
  <c r="BD217" i="3"/>
  <c r="BD214" i="3"/>
  <c r="BF212" i="3"/>
  <c r="E835" i="1" s="1"/>
  <c r="BD205" i="3"/>
  <c r="BF195" i="3"/>
  <c r="E818" i="1" s="1"/>
  <c r="BF183" i="3"/>
  <c r="E806" i="1" s="1"/>
  <c r="BF182" i="3"/>
  <c r="E805" i="1" s="1"/>
  <c r="BD168" i="3"/>
  <c r="BF153" i="3"/>
  <c r="E776" i="1" s="1"/>
  <c r="BD149" i="3"/>
  <c r="BD146" i="3"/>
  <c r="BD145" i="3"/>
  <c r="BF144" i="3"/>
  <c r="E767" i="1" s="1"/>
  <c r="BD135" i="3"/>
  <c r="BF129" i="3"/>
  <c r="E752" i="1" s="1"/>
  <c r="BD128" i="3"/>
  <c r="BD122" i="3"/>
  <c r="BE122" i="3" s="1"/>
  <c r="BD121" i="3"/>
  <c r="BE121" i="3" s="1"/>
  <c r="BF111" i="3"/>
  <c r="E734" i="1" s="1"/>
  <c r="BD110" i="3"/>
  <c r="BD77" i="3"/>
  <c r="BD68" i="3"/>
  <c r="BE68" i="3" s="1"/>
  <c r="BD67" i="3"/>
  <c r="BE67" i="3" s="1"/>
  <c r="BD57" i="3"/>
  <c r="BD52" i="3"/>
  <c r="BD42" i="3"/>
  <c r="BF217" i="3"/>
  <c r="E840" i="1" s="1"/>
  <c r="BF215" i="3"/>
  <c r="E838" i="1" s="1"/>
  <c r="BD212" i="3"/>
  <c r="BF206" i="3"/>
  <c r="E829" i="1" s="1"/>
  <c r="BD186" i="3"/>
  <c r="BD173" i="3"/>
  <c r="BD156" i="3"/>
  <c r="BD153" i="3"/>
  <c r="BE153" i="3" s="1"/>
  <c r="BF149" i="3"/>
  <c r="E772" i="1" s="1"/>
  <c r="BF146" i="3"/>
  <c r="E769" i="1" s="1"/>
  <c r="BF145" i="3"/>
  <c r="E768" i="1" s="1"/>
  <c r="BD142" i="3"/>
  <c r="BF131" i="3"/>
  <c r="E754" i="1" s="1"/>
  <c r="BD133" i="3"/>
  <c r="BF121" i="3"/>
  <c r="E744" i="1" s="1"/>
  <c r="BF120" i="3"/>
  <c r="E743" i="1" s="1"/>
  <c r="BD119" i="3"/>
  <c r="BE119" i="3" s="1"/>
  <c r="BF114" i="3"/>
  <c r="E737" i="1" s="1"/>
  <c r="BD111" i="3"/>
  <c r="BD95" i="3"/>
  <c r="BE95" i="3" s="1"/>
  <c r="BD87" i="3"/>
  <c r="BE87" i="3" s="1"/>
  <c r="BF77" i="3"/>
  <c r="E700" i="1" s="1"/>
  <c r="BD56" i="3"/>
  <c r="BE56" i="3" s="1"/>
  <c r="BD51" i="3"/>
  <c r="BD48" i="3"/>
  <c r="BD215" i="3"/>
  <c r="BE215" i="3" s="1"/>
  <c r="BD206" i="3"/>
  <c r="BD204" i="3"/>
  <c r="BE204" i="3" s="1"/>
  <c r="BF186" i="3"/>
  <c r="E809" i="1" s="1"/>
  <c r="BF173" i="3"/>
  <c r="E796" i="1" s="1"/>
  <c r="BD171" i="3"/>
  <c r="BD159" i="3"/>
  <c r="BF158" i="3"/>
  <c r="E781" i="1" s="1"/>
  <c r="BF156" i="3"/>
  <c r="E779" i="1" s="1"/>
  <c r="BF154" i="3"/>
  <c r="E777" i="1" s="1"/>
  <c r="BD151" i="3"/>
  <c r="BF139" i="3"/>
  <c r="E762" i="1" s="1"/>
  <c r="BF133" i="3"/>
  <c r="E756" i="1" s="1"/>
  <c r="BD120" i="3"/>
  <c r="BE120" i="3" s="1"/>
  <c r="BD114" i="3"/>
  <c r="BD113" i="3"/>
  <c r="BF105" i="3"/>
  <c r="E728" i="1" s="1"/>
  <c r="BD104" i="3"/>
  <c r="BD99" i="3"/>
  <c r="BD96" i="3"/>
  <c r="BE96" i="3" s="1"/>
  <c r="BF95" i="3"/>
  <c r="E718" i="1" s="1"/>
  <c r="BD94" i="3"/>
  <c r="BD93" i="3"/>
  <c r="BF87" i="3"/>
  <c r="E710" i="1" s="1"/>
  <c r="BF86" i="3"/>
  <c r="E709" i="1" s="1"/>
  <c r="W69" i="3"/>
  <c r="X69" i="3" s="1"/>
  <c r="BD61" i="3"/>
  <c r="BE61" i="3" s="1"/>
  <c r="BD60" i="3"/>
  <c r="BE60" i="3" s="1"/>
  <c r="BD54" i="3"/>
  <c r="BF216" i="3"/>
  <c r="E839" i="1" s="1"/>
  <c r="BF213" i="3"/>
  <c r="E836" i="1" s="1"/>
  <c r="BD207" i="3"/>
  <c r="BD201" i="3"/>
  <c r="BE201" i="3" s="1"/>
  <c r="BF200" i="3"/>
  <c r="BD188" i="3"/>
  <c r="BF174" i="3"/>
  <c r="E797" i="1" s="1"/>
  <c r="BF170" i="3"/>
  <c r="E793" i="1" s="1"/>
  <c r="BF159" i="3"/>
  <c r="E782" i="1" s="1"/>
  <c r="BD158" i="3"/>
  <c r="BD154" i="3"/>
  <c r="BF151" i="3"/>
  <c r="E774" i="1" s="1"/>
  <c r="BD143" i="3"/>
  <c r="BF140" i="3"/>
  <c r="E763" i="1" s="1"/>
  <c r="BD139" i="3"/>
  <c r="BD138" i="3"/>
  <c r="BD132" i="3"/>
  <c r="BD118" i="3"/>
  <c r="BD115" i="3"/>
  <c r="BE115" i="3" s="1"/>
  <c r="BD112" i="3"/>
  <c r="BE112" i="3" s="1"/>
  <c r="BF100" i="3"/>
  <c r="E723" i="1" s="1"/>
  <c r="BD103" i="3"/>
  <c r="BF99" i="3"/>
  <c r="E722" i="1" s="1"/>
  <c r="BD98" i="3"/>
  <c r="BE98" i="3" s="1"/>
  <c r="BF97" i="3"/>
  <c r="E720" i="1" s="1"/>
  <c r="BF96" i="3"/>
  <c r="E719" i="1" s="1"/>
  <c r="BF94" i="3"/>
  <c r="E717" i="1" s="1"/>
  <c r="BF93" i="3"/>
  <c r="E716" i="1" s="1"/>
  <c r="BF90" i="3"/>
  <c r="E713" i="1" s="1"/>
  <c r="BD86" i="3"/>
  <c r="BD84" i="3"/>
  <c r="BD81" i="3"/>
  <c r="BE81" i="3" s="1"/>
  <c r="BD58" i="3"/>
  <c r="BE58" i="3" s="1"/>
  <c r="BC192" i="3"/>
  <c r="BF192" i="3" s="1"/>
  <c r="E815" i="1" s="1"/>
  <c r="AG190" i="3"/>
  <c r="AG195" i="3"/>
  <c r="AG200" i="3"/>
  <c r="CU195" i="3"/>
  <c r="BD195" i="3"/>
  <c r="W190" i="3"/>
  <c r="V197" i="3"/>
  <c r="O194" i="3"/>
  <c r="CU192" i="3"/>
  <c r="CU194" i="3"/>
  <c r="CU197" i="3"/>
  <c r="P195" i="3"/>
  <c r="CU193" i="3"/>
  <c r="CU190" i="3"/>
  <c r="BD163" i="3"/>
  <c r="BC165" i="3"/>
  <c r="BF165" i="3" s="1"/>
  <c r="E788" i="1" s="1"/>
  <c r="BC163" i="3"/>
  <c r="BF163" i="3" s="1"/>
  <c r="E786" i="1" s="1"/>
  <c r="BD165" i="3"/>
  <c r="BC166" i="3"/>
  <c r="BF166" i="3" s="1"/>
  <c r="E789" i="1" s="1"/>
  <c r="BC169" i="3"/>
  <c r="BF169" i="3" s="1"/>
  <c r="E792" i="1" s="1"/>
  <c r="BD170" i="3"/>
  <c r="BC172" i="3"/>
  <c r="BF172" i="3" s="1"/>
  <c r="E795" i="1" s="1"/>
  <c r="BC177" i="3"/>
  <c r="BF177" i="3" s="1"/>
  <c r="E800" i="1" s="1"/>
  <c r="BD179" i="3"/>
  <c r="BD181" i="3"/>
  <c r="BD183" i="3"/>
  <c r="BD187" i="3"/>
  <c r="BD189" i="3"/>
  <c r="BD160" i="3"/>
  <c r="BD166" i="3"/>
  <c r="BD172" i="3"/>
  <c r="BD177" i="3"/>
  <c r="BC184" i="3"/>
  <c r="BF184" i="3" s="1"/>
  <c r="E807" i="1" s="1"/>
  <c r="BC185" i="3"/>
  <c r="BF185" i="3" s="1"/>
  <c r="E808" i="1" s="1"/>
  <c r="BD162" i="3"/>
  <c r="BD167" i="3"/>
  <c r="BD191" i="3"/>
  <c r="BC193" i="3"/>
  <c r="BF193" i="3" s="1"/>
  <c r="E816" i="1" s="1"/>
  <c r="BD194" i="3"/>
  <c r="BD196" i="3"/>
  <c r="BE196" i="3" s="1"/>
  <c r="BC191" i="3"/>
  <c r="BF191" i="3" s="1"/>
  <c r="E814" i="1" s="1"/>
  <c r="BD193" i="3"/>
  <c r="BC198" i="3"/>
  <c r="BF198" i="3" s="1"/>
  <c r="E821" i="1" s="1"/>
  <c r="BD190" i="3"/>
  <c r="AR160" i="3"/>
  <c r="AR166" i="3"/>
  <c r="AR168" i="3"/>
  <c r="AR171" i="3"/>
  <c r="P193" i="3"/>
  <c r="P197" i="3"/>
  <c r="O196" i="3"/>
  <c r="O193" i="3"/>
  <c r="BC190" i="3"/>
  <c r="BF190" i="3" s="1"/>
  <c r="E813" i="1" s="1"/>
  <c r="AG218" i="3"/>
  <c r="V217" i="3"/>
  <c r="AG216" i="3"/>
  <c r="O215" i="3"/>
  <c r="BQ215" i="3" s="1"/>
  <c r="E1048" i="1" s="1"/>
  <c r="P213" i="3"/>
  <c r="BP213" i="3" s="1"/>
  <c r="BD211" i="3"/>
  <c r="BE211" i="3" s="1"/>
  <c r="BD210" i="3"/>
  <c r="O209" i="3"/>
  <c r="BQ209" i="3" s="1"/>
  <c r="E1042" i="1" s="1"/>
  <c r="O206" i="3"/>
  <c r="BQ206" i="3" s="1"/>
  <c r="E1039" i="1" s="1"/>
  <c r="BC204" i="3"/>
  <c r="BF204" i="3" s="1"/>
  <c r="E827" i="1" s="1"/>
  <c r="O204" i="3"/>
  <c r="P203" i="3"/>
  <c r="BP203" i="3" s="1"/>
  <c r="CU201" i="3"/>
  <c r="AG199" i="3"/>
  <c r="BD198" i="3"/>
  <c r="AG196" i="3"/>
  <c r="CJ191" i="3"/>
  <c r="CJ199" i="3"/>
  <c r="BC187" i="3"/>
  <c r="BF187" i="3" s="1"/>
  <c r="E810" i="1" s="1"/>
  <c r="BD185" i="3"/>
  <c r="BD180" i="3"/>
  <c r="BD176" i="3"/>
  <c r="BD175" i="3"/>
  <c r="BY167" i="3"/>
  <c r="BD219" i="3"/>
  <c r="O219" i="3"/>
  <c r="BQ219" i="3" s="1"/>
  <c r="E1052" i="1" s="1"/>
  <c r="V218" i="3"/>
  <c r="P217" i="3"/>
  <c r="BP217" i="3" s="1"/>
  <c r="V216" i="3"/>
  <c r="BD213" i="3"/>
  <c r="O213" i="3"/>
  <c r="BQ213" i="3" s="1"/>
  <c r="E1046" i="1" s="1"/>
  <c r="BC211" i="3"/>
  <c r="BF211" i="3" s="1"/>
  <c r="E834" i="1" s="1"/>
  <c r="BC210" i="3"/>
  <c r="BF210" i="3" s="1"/>
  <c r="E833" i="1" s="1"/>
  <c r="CU209" i="3"/>
  <c r="BD209" i="3"/>
  <c r="BE209" i="3" s="1"/>
  <c r="BD208" i="3"/>
  <c r="CU207" i="3"/>
  <c r="P207" i="3"/>
  <c r="BP207" i="3" s="1"/>
  <c r="BD203" i="3"/>
  <c r="O203" i="3"/>
  <c r="BQ203" i="3" s="1"/>
  <c r="E1036" i="1" s="1"/>
  <c r="BD202" i="3"/>
  <c r="BE202" i="3" s="1"/>
  <c r="BD200" i="3"/>
  <c r="BE200" i="3" s="1"/>
  <c r="CU199" i="3"/>
  <c r="O199" i="3"/>
  <c r="BQ199" i="3" s="1"/>
  <c r="E1032" i="1" s="1"/>
  <c r="CU196" i="3"/>
  <c r="V196" i="3"/>
  <c r="BD192" i="3"/>
  <c r="AR187" i="3"/>
  <c r="BC179" i="3"/>
  <c r="BF179" i="3" s="1"/>
  <c r="E802" i="1" s="1"/>
  <c r="BC178" i="3"/>
  <c r="BF178" i="3" s="1"/>
  <c r="E801" i="1" s="1"/>
  <c r="BC176" i="3"/>
  <c r="BF176" i="3" s="1"/>
  <c r="E799" i="1" s="1"/>
  <c r="BY171" i="3"/>
  <c r="BY173" i="3"/>
  <c r="BY182" i="3"/>
  <c r="BY168" i="3"/>
  <c r="BY163" i="3"/>
  <c r="BY169" i="3"/>
  <c r="BY162" i="3"/>
  <c r="DF135" i="3"/>
  <c r="AR135" i="3"/>
  <c r="AG165" i="3"/>
  <c r="AG164" i="3"/>
  <c r="DF142" i="3"/>
  <c r="BN135" i="3"/>
  <c r="AG135" i="3"/>
  <c r="BO134" i="3"/>
  <c r="DF131" i="3"/>
  <c r="BO130" i="3"/>
  <c r="DF165" i="3"/>
  <c r="DF163" i="3"/>
  <c r="DF160" i="3"/>
  <c r="DF141" i="3"/>
  <c r="DF139" i="3"/>
  <c r="BN134" i="3"/>
  <c r="BO131" i="3"/>
  <c r="BN130" i="3"/>
  <c r="AR136" i="3"/>
  <c r="AR134" i="3"/>
  <c r="AR130" i="3"/>
  <c r="V188" i="3"/>
  <c r="DF186" i="3"/>
  <c r="DF182" i="3"/>
  <c r="V182" i="3"/>
  <c r="V180" i="3"/>
  <c r="DF176" i="3"/>
  <c r="DF175" i="3"/>
  <c r="DF173" i="3"/>
  <c r="BN163" i="3"/>
  <c r="DF161" i="3"/>
  <c r="BO159" i="3"/>
  <c r="V159" i="3"/>
  <c r="CU158" i="3"/>
  <c r="DF157" i="3"/>
  <c r="O157" i="3"/>
  <c r="BQ157" i="3" s="1"/>
  <c r="E990" i="1" s="1"/>
  <c r="BN156" i="3"/>
  <c r="V156" i="3"/>
  <c r="BY155" i="3"/>
  <c r="AG155" i="3"/>
  <c r="AR154" i="3"/>
  <c r="DF152" i="3"/>
  <c r="O152" i="3"/>
  <c r="BQ152" i="3" s="1"/>
  <c r="E985" i="1" s="1"/>
  <c r="BO151" i="3"/>
  <c r="O151" i="3"/>
  <c r="P150" i="3"/>
  <c r="BP150" i="3" s="1"/>
  <c r="DF148" i="3"/>
  <c r="BO147" i="3"/>
  <c r="BO146" i="3"/>
  <c r="AG145" i="3"/>
  <c r="AR143" i="3"/>
  <c r="BO142" i="3"/>
  <c r="O141" i="3"/>
  <c r="BQ141" i="3" s="1"/>
  <c r="E974" i="1" s="1"/>
  <c r="BO137" i="3"/>
  <c r="DF136" i="3"/>
  <c r="P136" i="3"/>
  <c r="BP136" i="3" s="1"/>
  <c r="P135" i="3"/>
  <c r="P134" i="3"/>
  <c r="DF132" i="3"/>
  <c r="P130" i="3"/>
  <c r="DF185" i="3"/>
  <c r="CJ184" i="3"/>
  <c r="DF179" i="3"/>
  <c r="DF177" i="3"/>
  <c r="AG175" i="3"/>
  <c r="DF167" i="3"/>
  <c r="CU161" i="3"/>
  <c r="BN159" i="3"/>
  <c r="CU157" i="3"/>
  <c r="DF156" i="3"/>
  <c r="P156" i="3"/>
  <c r="BP156" i="3" s="1"/>
  <c r="P155" i="3"/>
  <c r="BP155" i="3" s="1"/>
  <c r="BY154" i="3"/>
  <c r="BN151" i="3"/>
  <c r="BQ151" i="3" s="1"/>
  <c r="E984" i="1" s="1"/>
  <c r="DF150" i="3"/>
  <c r="O150" i="3"/>
  <c r="BQ150" i="3" s="1"/>
  <c r="E983" i="1" s="1"/>
  <c r="BN147" i="3"/>
  <c r="P147" i="3"/>
  <c r="BE147" i="3" s="1"/>
  <c r="BN146" i="3"/>
  <c r="BQ146" i="3" s="1"/>
  <c r="E979" i="1" s="1"/>
  <c r="P145" i="3"/>
  <c r="BP145" i="3" s="1"/>
  <c r="BN142" i="3"/>
  <c r="BQ142" i="3" s="1"/>
  <c r="BO139" i="3"/>
  <c r="DF138" i="3"/>
  <c r="BN137" i="3"/>
  <c r="CU136" i="3"/>
  <c r="O136" i="3"/>
  <c r="BQ136" i="3" s="1"/>
  <c r="E969" i="1" s="1"/>
  <c r="O135" i="3"/>
  <c r="O134" i="3"/>
  <c r="CJ132" i="3"/>
  <c r="AR131" i="3"/>
  <c r="O130" i="3"/>
  <c r="DF164" i="3"/>
  <c r="AR140" i="3"/>
  <c r="BO132" i="3"/>
  <c r="P131" i="3"/>
  <c r="BY104" i="3"/>
  <c r="P40" i="3"/>
  <c r="AG8" i="3"/>
  <c r="AG4" i="3"/>
  <c r="CU72" i="3"/>
  <c r="CJ48" i="3"/>
  <c r="O46" i="3"/>
  <c r="BQ46" i="3" s="1"/>
  <c r="E879" i="1" s="1"/>
  <c r="CJ43" i="3"/>
  <c r="P41" i="3"/>
  <c r="O40" i="3"/>
  <c r="BC103" i="3"/>
  <c r="BF103" i="3" s="1"/>
  <c r="E726" i="1" s="1"/>
  <c r="AR102" i="3"/>
  <c r="BC101" i="3"/>
  <c r="BF101" i="3" s="1"/>
  <c r="E724" i="1" s="1"/>
  <c r="AR80" i="3"/>
  <c r="BY50" i="3"/>
  <c r="BN43" i="3"/>
  <c r="BC42" i="3"/>
  <c r="O41" i="3"/>
  <c r="AG5" i="3"/>
  <c r="BY106" i="3"/>
  <c r="V102" i="3"/>
  <c r="V101" i="3"/>
  <c r="CU81" i="3"/>
  <c r="CU80" i="3"/>
  <c r="CJ73" i="3"/>
  <c r="O56" i="3"/>
  <c r="BF56" i="3" s="1"/>
  <c r="E680" i="1" s="1"/>
  <c r="P54" i="3"/>
  <c r="BP54" i="3" s="1"/>
  <c r="CJ51" i="3"/>
  <c r="P50" i="3"/>
  <c r="AG45" i="3"/>
  <c r="BO44" i="3"/>
  <c r="DF41" i="3"/>
  <c r="CU40" i="3"/>
  <c r="O22" i="3"/>
  <c r="P21" i="3"/>
  <c r="P19" i="3"/>
  <c r="P18" i="3"/>
  <c r="O15" i="3"/>
  <c r="BC9" i="3"/>
  <c r="BD105" i="3"/>
  <c r="P105" i="3"/>
  <c r="V104" i="3"/>
  <c r="AR103" i="3"/>
  <c r="AR79" i="3"/>
  <c r="BN73" i="3"/>
  <c r="BN72" i="3"/>
  <c r="AR71" i="3"/>
  <c r="O54" i="3"/>
  <c r="BQ54" i="3" s="1"/>
  <c r="E887" i="1" s="1"/>
  <c r="CJ52" i="3"/>
  <c r="O50" i="3"/>
  <c r="BF50" i="3" s="1"/>
  <c r="E674" i="1" s="1"/>
  <c r="BD46" i="3"/>
  <c r="BE46" i="3" s="1"/>
  <c r="CU45" i="3"/>
  <c r="BD45" i="3"/>
  <c r="BN44" i="3"/>
  <c r="BQ44" i="3" s="1"/>
  <c r="E877" i="1" s="1"/>
  <c r="BD43" i="3"/>
  <c r="AG6" i="3"/>
  <c r="BY108" i="3"/>
  <c r="O104" i="3"/>
  <c r="O103" i="3"/>
  <c r="CU101" i="3"/>
  <c r="CU100" i="3"/>
  <c r="AR82" i="3"/>
  <c r="AG79" i="3"/>
  <c r="CJ78" i="3"/>
  <c r="AR77" i="3"/>
  <c r="BC73" i="3"/>
  <c r="CJ57" i="3"/>
  <c r="P52" i="3"/>
  <c r="BP52" i="3" s="1"/>
  <c r="P51" i="3"/>
  <c r="BP51" i="3" s="1"/>
  <c r="AG44" i="3"/>
  <c r="BC43" i="3"/>
  <c r="CU41" i="3"/>
  <c r="BO40" i="3"/>
  <c r="O17" i="3"/>
  <c r="O13" i="3"/>
  <c r="AR9" i="3"/>
  <c r="CU103" i="3"/>
  <c r="BN100" i="3"/>
  <c r="CU83" i="3"/>
  <c r="CU82" i="3"/>
  <c r="CJ77" i="3"/>
  <c r="BC75" i="3"/>
  <c r="CU74" i="3"/>
  <c r="V73" i="3"/>
  <c r="CJ70" i="3"/>
  <c r="CJ54" i="3"/>
  <c r="P53" i="3"/>
  <c r="BP53" i="3" s="1"/>
  <c r="O52" i="3"/>
  <c r="BF52" i="3" s="1"/>
  <c r="O51" i="3"/>
  <c r="BQ51" i="3" s="1"/>
  <c r="E884" i="1" s="1"/>
  <c r="P47" i="3"/>
  <c r="P45" i="3"/>
  <c r="P44" i="3"/>
  <c r="BN40" i="3"/>
  <c r="BQ40" i="3" s="1"/>
  <c r="E873" i="1" s="1"/>
  <c r="AG7" i="3"/>
  <c r="BY109" i="3"/>
  <c r="AR107" i="3"/>
  <c r="AR105" i="3"/>
  <c r="CU104" i="3"/>
  <c r="CJ103" i="3"/>
  <c r="BY102" i="3"/>
  <c r="BD100" i="3"/>
  <c r="CU79" i="3"/>
  <c r="DF72" i="3"/>
  <c r="DF71" i="3"/>
  <c r="BN70" i="3"/>
  <c r="CJ56" i="3"/>
  <c r="CJ55" i="3"/>
  <c r="O53" i="3"/>
  <c r="BQ53" i="3" s="1"/>
  <c r="E886" i="1" s="1"/>
  <c r="CJ49" i="3"/>
  <c r="CU47" i="3"/>
  <c r="O47" i="3"/>
  <c r="BF47" i="3" s="1"/>
  <c r="E671" i="1" s="1"/>
  <c r="O45" i="3"/>
  <c r="BF45" i="3" s="1"/>
  <c r="E669" i="1" s="1"/>
  <c r="BO41" i="3"/>
  <c r="W176" i="3"/>
  <c r="W119" i="3"/>
  <c r="X119" i="3" s="1"/>
  <c r="W96" i="3"/>
  <c r="X96" i="3" s="1"/>
  <c r="W61" i="3"/>
  <c r="X61" i="3" s="1"/>
  <c r="W211" i="3"/>
  <c r="X211" i="3" s="1"/>
  <c r="W197" i="3"/>
  <c r="W109" i="3"/>
  <c r="X109" i="3" s="1"/>
  <c r="W90" i="3"/>
  <c r="X90" i="3" s="1"/>
  <c r="BV2" i="3"/>
  <c r="BZ192" i="3" s="1"/>
  <c r="AD2" i="3"/>
  <c r="AH190" i="3" s="1"/>
  <c r="W203" i="3"/>
  <c r="W199" i="3"/>
  <c r="W198" i="3"/>
  <c r="W178" i="3"/>
  <c r="X178" i="3" s="1"/>
  <c r="W177" i="3"/>
  <c r="W70" i="3"/>
  <c r="W218" i="3"/>
  <c r="W214" i="3"/>
  <c r="W210" i="3"/>
  <c r="W156" i="3"/>
  <c r="W122" i="3"/>
  <c r="X122" i="3" s="1"/>
  <c r="W103" i="3"/>
  <c r="W73" i="3"/>
  <c r="W184" i="3"/>
  <c r="W123" i="3"/>
  <c r="X123" i="3" s="1"/>
  <c r="W120" i="3"/>
  <c r="X120" i="3" s="1"/>
  <c r="W106" i="3"/>
  <c r="W80" i="3"/>
  <c r="W89" i="3"/>
  <c r="X89" i="3" s="1"/>
  <c r="W92" i="3"/>
  <c r="X92" i="3" s="1"/>
  <c r="W94" i="3"/>
  <c r="W104" i="3"/>
  <c r="W110" i="3"/>
  <c r="W113" i="3"/>
  <c r="W115" i="3"/>
  <c r="X115" i="3" s="1"/>
  <c r="W155" i="3"/>
  <c r="W183" i="3"/>
  <c r="W185" i="3"/>
  <c r="W41" i="3"/>
  <c r="W54" i="3"/>
  <c r="W67" i="3"/>
  <c r="X67" i="3" s="1"/>
  <c r="W81" i="3"/>
  <c r="X81" i="3" s="1"/>
  <c r="W82" i="3"/>
  <c r="W83" i="3"/>
  <c r="W88" i="3"/>
  <c r="X88" i="3" s="1"/>
  <c r="W93" i="3"/>
  <c r="W128" i="3"/>
  <c r="W129" i="3"/>
  <c r="X129" i="3" s="1"/>
  <c r="W157" i="3"/>
  <c r="X157" i="3" s="1"/>
  <c r="W77" i="3"/>
  <c r="W87" i="3"/>
  <c r="X87" i="3" s="1"/>
  <c r="W98" i="3"/>
  <c r="X98" i="3" s="1"/>
  <c r="W99" i="3"/>
  <c r="W117" i="3"/>
  <c r="W118" i="3"/>
  <c r="X118" i="3" s="1"/>
  <c r="W126" i="3"/>
  <c r="X126" i="3" s="1"/>
  <c r="W167" i="3"/>
  <c r="W175" i="3"/>
  <c r="W182" i="3"/>
  <c r="W189" i="3"/>
  <c r="W60" i="3"/>
  <c r="X60" i="3" s="1"/>
  <c r="W84" i="3"/>
  <c r="W86" i="3"/>
  <c r="W91" i="3"/>
  <c r="W97" i="3"/>
  <c r="X97" i="3" s="1"/>
  <c r="W107" i="3"/>
  <c r="W111" i="3"/>
  <c r="W116" i="3"/>
  <c r="X116" i="3" s="1"/>
  <c r="W125" i="3"/>
  <c r="X125" i="3" s="1"/>
  <c r="W127" i="3"/>
  <c r="X127" i="3" s="1"/>
  <c r="W146" i="3"/>
  <c r="W169" i="3"/>
  <c r="W53" i="3"/>
  <c r="W66" i="3"/>
  <c r="X66" i="3" s="1"/>
  <c r="W100" i="3"/>
  <c r="W102" i="3"/>
  <c r="W105" i="3"/>
  <c r="W112" i="3"/>
  <c r="X112" i="3" s="1"/>
  <c r="W59" i="3"/>
  <c r="X59" i="3" s="1"/>
  <c r="W217" i="3"/>
  <c r="W213" i="3"/>
  <c r="W205" i="3"/>
  <c r="W187" i="3"/>
  <c r="X187" i="3" s="1"/>
  <c r="W124" i="3"/>
  <c r="X124" i="3" s="1"/>
  <c r="W114" i="3"/>
  <c r="W95" i="3"/>
  <c r="X95" i="3" s="1"/>
  <c r="W68" i="3"/>
  <c r="X68" i="3" s="1"/>
  <c r="V195" i="3"/>
  <c r="BY194" i="3"/>
  <c r="V194" i="3"/>
  <c r="BO193" i="3"/>
  <c r="AG192" i="3"/>
  <c r="BY190" i="3"/>
  <c r="CJ162" i="3"/>
  <c r="BN193" i="3"/>
  <c r="BQ193" i="3" s="1"/>
  <c r="E1026" i="1" s="1"/>
  <c r="AH193" i="3"/>
  <c r="CJ192" i="3"/>
  <c r="DF191" i="3"/>
  <c r="W191" i="3"/>
  <c r="W162" i="3"/>
  <c r="W168" i="3"/>
  <c r="X168" i="3" s="1"/>
  <c r="V174" i="3"/>
  <c r="W181" i="3"/>
  <c r="V187" i="3"/>
  <c r="V161" i="3"/>
  <c r="V167" i="3"/>
  <c r="W174" i="3"/>
  <c r="V160" i="3"/>
  <c r="V164" i="3"/>
  <c r="V165" i="3"/>
  <c r="V166" i="3"/>
  <c r="V170" i="3"/>
  <c r="V171" i="3"/>
  <c r="W173" i="3"/>
  <c r="V179" i="3"/>
  <c r="W186" i="3"/>
  <c r="X186" i="3" s="1"/>
  <c r="W160" i="3"/>
  <c r="W164" i="3"/>
  <c r="X164" i="3" s="1"/>
  <c r="W165" i="3"/>
  <c r="W166" i="3"/>
  <c r="X166" i="3" s="1"/>
  <c r="W170" i="3"/>
  <c r="W171" i="3"/>
  <c r="V172" i="3"/>
  <c r="V163" i="3"/>
  <c r="V169" i="3"/>
  <c r="W172" i="3"/>
  <c r="BO194" i="3"/>
  <c r="BP194" i="3" s="1"/>
  <c r="AG193" i="3"/>
  <c r="BY191" i="3"/>
  <c r="V191" i="3"/>
  <c r="BO190" i="3"/>
  <c r="P161" i="3"/>
  <c r="O165" i="3"/>
  <c r="P167" i="3"/>
  <c r="O171" i="3"/>
  <c r="BQ171" i="3" s="1"/>
  <c r="E1004" i="1" s="1"/>
  <c r="O173" i="3"/>
  <c r="P180" i="3"/>
  <c r="O186" i="3"/>
  <c r="O160" i="3"/>
  <c r="BQ160" i="3" s="1"/>
  <c r="E993" i="1" s="1"/>
  <c r="O164" i="3"/>
  <c r="P165" i="3"/>
  <c r="O166" i="3"/>
  <c r="O170" i="3"/>
  <c r="BQ170" i="3" s="1"/>
  <c r="E1003" i="1" s="1"/>
  <c r="P171" i="3"/>
  <c r="BP171" i="3" s="1"/>
  <c r="P173" i="3"/>
  <c r="O177" i="3"/>
  <c r="BQ177" i="3" s="1"/>
  <c r="E1010" i="1" s="1"/>
  <c r="O179" i="3"/>
  <c r="O163" i="3"/>
  <c r="O169" i="3"/>
  <c r="P172" i="3"/>
  <c r="P176" i="3"/>
  <c r="BP176" i="3" s="1"/>
  <c r="O178" i="3"/>
  <c r="BQ178" i="3" s="1"/>
  <c r="E1011" i="1" s="1"/>
  <c r="O182" i="3"/>
  <c r="P183" i="3"/>
  <c r="P185" i="3"/>
  <c r="O189" i="3"/>
  <c r="BQ189" i="3" s="1"/>
  <c r="E1022" i="1" s="1"/>
  <c r="P163" i="3"/>
  <c r="P169" i="3"/>
  <c r="O162" i="3"/>
  <c r="O168" i="3"/>
  <c r="BQ168" i="3" s="1"/>
  <c r="E1001" i="1" s="1"/>
  <c r="V162" i="3"/>
  <c r="BN196" i="3"/>
  <c r="BN194" i="3"/>
  <c r="BQ194" i="3" s="1"/>
  <c r="E1027" i="1" s="1"/>
  <c r="CJ193" i="3"/>
  <c r="DF192" i="3"/>
  <c r="W192" i="3"/>
  <c r="AR191" i="3"/>
  <c r="P191" i="3"/>
  <c r="BN190" i="3"/>
  <c r="AR161" i="3"/>
  <c r="AR165" i="3"/>
  <c r="AR167" i="3"/>
  <c r="AS177" i="3"/>
  <c r="AR180" i="3"/>
  <c r="AR183" i="3"/>
  <c r="AS161" i="3"/>
  <c r="AR173" i="3"/>
  <c r="AS160" i="3"/>
  <c r="AR172" i="3"/>
  <c r="AR176" i="3"/>
  <c r="AR185" i="3"/>
  <c r="AR163" i="3"/>
  <c r="AR169" i="3"/>
  <c r="AS169" i="3"/>
  <c r="P162" i="3"/>
  <c r="BO197" i="3"/>
  <c r="BP197" i="3" s="1"/>
  <c r="AG194" i="3"/>
  <c r="BY192" i="3"/>
  <c r="V192" i="3"/>
  <c r="BO191" i="3"/>
  <c r="O191" i="3"/>
  <c r="V190" i="3"/>
  <c r="W163" i="3"/>
  <c r="CJ194" i="3"/>
  <c r="DF193" i="3"/>
  <c r="W193" i="3"/>
  <c r="AR192" i="3"/>
  <c r="P192" i="3"/>
  <c r="BN191" i="3"/>
  <c r="CJ190" i="3"/>
  <c r="P190" i="3"/>
  <c r="CJ163" i="3"/>
  <c r="CJ165" i="3"/>
  <c r="CJ169" i="3"/>
  <c r="CJ178" i="3"/>
  <c r="CJ182" i="3"/>
  <c r="CJ175" i="3"/>
  <c r="CJ174" i="3"/>
  <c r="CJ177" i="3"/>
  <c r="CJ187" i="3"/>
  <c r="CJ161" i="3"/>
  <c r="CJ167" i="3"/>
  <c r="AR164" i="3"/>
  <c r="P160" i="3"/>
  <c r="CJ219" i="3"/>
  <c r="AH219" i="3"/>
  <c r="AR218" i="3"/>
  <c r="P218" i="3"/>
  <c r="BN217" i="3"/>
  <c r="BQ217" i="3" s="1"/>
  <c r="E1050" i="1" s="1"/>
  <c r="CJ216" i="3"/>
  <c r="DF215" i="3"/>
  <c r="W215" i="3"/>
  <c r="X215" i="3" s="1"/>
  <c r="AR214" i="3"/>
  <c r="P214" i="3"/>
  <c r="V213" i="3"/>
  <c r="BY212" i="3"/>
  <c r="V212" i="3"/>
  <c r="BO211" i="3"/>
  <c r="BP211" i="3" s="1"/>
  <c r="O211" i="3"/>
  <c r="AG210" i="3"/>
  <c r="BY208" i="3"/>
  <c r="V208" i="3"/>
  <c r="W207" i="3"/>
  <c r="DF206" i="3"/>
  <c r="W206" i="3"/>
  <c r="AR205" i="3"/>
  <c r="P205" i="3"/>
  <c r="BN204" i="3"/>
  <c r="AH204" i="3"/>
  <c r="AI204" i="3" s="1"/>
  <c r="CJ203" i="3"/>
  <c r="DF202" i="3"/>
  <c r="W202" i="3"/>
  <c r="X202" i="3" s="1"/>
  <c r="DF201" i="3"/>
  <c r="BY201" i="3"/>
  <c r="BY199" i="3"/>
  <c r="AS199" i="3"/>
  <c r="V199" i="3"/>
  <c r="BO198" i="3"/>
  <c r="BP198" i="3" s="1"/>
  <c r="O198" i="3"/>
  <c r="AG197" i="3"/>
  <c r="BO195" i="3"/>
  <c r="BC194" i="3"/>
  <c r="BF194" i="3" s="1"/>
  <c r="E817" i="1" s="1"/>
  <c r="BY193" i="3"/>
  <c r="AS193" i="3"/>
  <c r="V193" i="3"/>
  <c r="BO192" i="3"/>
  <c r="O192" i="3"/>
  <c r="BQ192" i="3" s="1"/>
  <c r="E1025" i="1" s="1"/>
  <c r="AG191" i="3"/>
  <c r="O190" i="3"/>
  <c r="AR186" i="3"/>
  <c r="AR184" i="3"/>
  <c r="O184" i="3"/>
  <c r="O183" i="3"/>
  <c r="P182" i="3"/>
  <c r="CJ181" i="3"/>
  <c r="V181" i="3"/>
  <c r="O180" i="3"/>
  <c r="P179" i="3"/>
  <c r="BP179" i="3" s="1"/>
  <c r="CJ176" i="3"/>
  <c r="V176" i="3"/>
  <c r="AR175" i="3"/>
  <c r="P170" i="3"/>
  <c r="AS162" i="3"/>
  <c r="W161" i="3"/>
  <c r="BO219" i="3"/>
  <c r="AG219" i="3"/>
  <c r="P219" i="3"/>
  <c r="BO218" i="3"/>
  <c r="O218" i="3"/>
  <c r="BQ218" i="3" s="1"/>
  <c r="E1051" i="1" s="1"/>
  <c r="AG217" i="3"/>
  <c r="BY215" i="3"/>
  <c r="V215" i="3"/>
  <c r="BO214" i="3"/>
  <c r="O214" i="3"/>
  <c r="BQ214" i="3" s="1"/>
  <c r="E1047" i="1" s="1"/>
  <c r="CJ213" i="3"/>
  <c r="AR212" i="3"/>
  <c r="P212" i="3"/>
  <c r="BP212" i="3" s="1"/>
  <c r="BN211" i="3"/>
  <c r="AH211" i="3"/>
  <c r="AI211" i="3" s="1"/>
  <c r="CJ210" i="3"/>
  <c r="DF209" i="3"/>
  <c r="W209" i="3"/>
  <c r="X209" i="3" s="1"/>
  <c r="AR208" i="3"/>
  <c r="P208" i="3"/>
  <c r="V207" i="3"/>
  <c r="BY206" i="3"/>
  <c r="V206" i="3"/>
  <c r="BO205" i="3"/>
  <c r="O205" i="3"/>
  <c r="BQ205" i="3" s="1"/>
  <c r="E1038" i="1" s="1"/>
  <c r="AG204" i="3"/>
  <c r="BY202" i="3"/>
  <c r="AS202" i="3"/>
  <c r="AT202" i="3" s="1"/>
  <c r="V202" i="3"/>
  <c r="W201" i="3"/>
  <c r="X201" i="3" s="1"/>
  <c r="DF200" i="3"/>
  <c r="W200" i="3"/>
  <c r="X200" i="3" s="1"/>
  <c r="AR199" i="3"/>
  <c r="P199" i="3"/>
  <c r="BE199" i="3" s="1"/>
  <c r="BN198" i="3"/>
  <c r="AH198" i="3"/>
  <c r="AI198" i="3" s="1"/>
  <c r="CJ197" i="3"/>
  <c r="DF196" i="3"/>
  <c r="W196" i="3"/>
  <c r="X196" i="3" s="1"/>
  <c r="DF195" i="3"/>
  <c r="BN195" i="3"/>
  <c r="BQ195" i="3" s="1"/>
  <c r="E1028" i="1" s="1"/>
  <c r="W195" i="3"/>
  <c r="DF194" i="3"/>
  <c r="W194" i="3"/>
  <c r="X194" i="3" s="1"/>
  <c r="AR193" i="3"/>
  <c r="AH192" i="3"/>
  <c r="P189" i="3"/>
  <c r="BP189" i="3" s="1"/>
  <c r="CJ188" i="3"/>
  <c r="W188" i="3"/>
  <c r="X188" i="3" s="1"/>
  <c r="AS181" i="3"/>
  <c r="P181" i="3"/>
  <c r="CJ180" i="3"/>
  <c r="AS180" i="3"/>
  <c r="AT180" i="3" s="1"/>
  <c r="P177" i="3"/>
  <c r="BP177" i="3" s="1"/>
  <c r="O176" i="3"/>
  <c r="P174" i="3"/>
  <c r="CJ173" i="3"/>
  <c r="CJ164" i="3"/>
  <c r="AR162" i="3"/>
  <c r="O161" i="3"/>
  <c r="V130" i="3"/>
  <c r="V134" i="3"/>
  <c r="V135" i="3"/>
  <c r="V136" i="3"/>
  <c r="V140" i="3"/>
  <c r="V141" i="3"/>
  <c r="W143" i="3"/>
  <c r="X143" i="3" s="1"/>
  <c r="V149" i="3"/>
  <c r="W130" i="3"/>
  <c r="X130" i="3" s="1"/>
  <c r="W134" i="3"/>
  <c r="W135" i="3"/>
  <c r="W136" i="3"/>
  <c r="W140" i="3"/>
  <c r="X140" i="3" s="1"/>
  <c r="W141" i="3"/>
  <c r="X141" i="3" s="1"/>
  <c r="V142" i="3"/>
  <c r="V146" i="3"/>
  <c r="V147" i="3"/>
  <c r="W149" i="3"/>
  <c r="V133" i="3"/>
  <c r="V139" i="3"/>
  <c r="W142" i="3"/>
  <c r="W133" i="3"/>
  <c r="W139" i="3"/>
  <c r="V145" i="3"/>
  <c r="W148" i="3"/>
  <c r="W152" i="3"/>
  <c r="W153" i="3"/>
  <c r="X153" i="3" s="1"/>
  <c r="V132" i="3"/>
  <c r="V138" i="3"/>
  <c r="V131" i="3"/>
  <c r="BC164" i="3"/>
  <c r="BF164" i="3" s="1"/>
  <c r="E787" i="1" s="1"/>
  <c r="CU162" i="3"/>
  <c r="BC160" i="3"/>
  <c r="BF160" i="3" s="1"/>
  <c r="E783" i="1" s="1"/>
  <c r="W144" i="3"/>
  <c r="X144" i="3" s="1"/>
  <c r="W138" i="3"/>
  <c r="BD161" i="3"/>
  <c r="V144" i="3"/>
  <c r="W132" i="3"/>
  <c r="CU182" i="3"/>
  <c r="BC180" i="3"/>
  <c r="BF180" i="3" s="1"/>
  <c r="E803" i="1" s="1"/>
  <c r="CU178" i="3"/>
  <c r="AH175" i="3"/>
  <c r="AI175" i="3" s="1"/>
  <c r="BD174" i="3"/>
  <c r="BC171" i="3"/>
  <c r="BF171" i="3" s="1"/>
  <c r="E794" i="1" s="1"/>
  <c r="BY170" i="3"/>
  <c r="CU169" i="3"/>
  <c r="AG168" i="3"/>
  <c r="BC167" i="3"/>
  <c r="BF167" i="3" s="1"/>
  <c r="E790" i="1" s="1"/>
  <c r="BY166" i="3"/>
  <c r="AH165" i="3"/>
  <c r="BY164" i="3"/>
  <c r="CU163" i="3"/>
  <c r="BO163" i="3"/>
  <c r="AG162" i="3"/>
  <c r="BC161" i="3"/>
  <c r="BF161" i="3" s="1"/>
  <c r="E784" i="1" s="1"/>
  <c r="BY160" i="3"/>
  <c r="W159" i="3"/>
  <c r="X159" i="3" s="1"/>
  <c r="W158" i="3"/>
  <c r="W154" i="3"/>
  <c r="V153" i="3"/>
  <c r="W147" i="3"/>
  <c r="W131" i="3"/>
  <c r="CU170" i="3"/>
  <c r="BC168" i="3"/>
  <c r="BF168" i="3" s="1"/>
  <c r="E791" i="1" s="1"/>
  <c r="CU166" i="3"/>
  <c r="CU164" i="3"/>
  <c r="AG163" i="3"/>
  <c r="BC162" i="3"/>
  <c r="BF162" i="3" s="1"/>
  <c r="E785" i="1" s="1"/>
  <c r="BY161" i="3"/>
  <c r="CU160" i="3"/>
  <c r="W151" i="3"/>
  <c r="V150" i="3"/>
  <c r="BD182" i="3"/>
  <c r="BD178" i="3"/>
  <c r="BE178" i="3" s="1"/>
  <c r="BC175" i="3"/>
  <c r="BF175" i="3" s="1"/>
  <c r="E798" i="1" s="1"/>
  <c r="BY174" i="3"/>
  <c r="CU173" i="3"/>
  <c r="AG172" i="3"/>
  <c r="BD169" i="3"/>
  <c r="AH166" i="3"/>
  <c r="AI166" i="3" s="1"/>
  <c r="BN164" i="3"/>
  <c r="BQ164" i="3" s="1"/>
  <c r="E997" i="1" s="1"/>
  <c r="AH164" i="3"/>
  <c r="AI164" i="3" s="1"/>
  <c r="V155" i="3"/>
  <c r="V152" i="3"/>
  <c r="V151" i="3"/>
  <c r="W145" i="3"/>
  <c r="W137" i="3"/>
  <c r="X137" i="3" s="1"/>
  <c r="BY130" i="3"/>
  <c r="BY134" i="3"/>
  <c r="BY136" i="3"/>
  <c r="BY140" i="3"/>
  <c r="BY149" i="3"/>
  <c r="BY142" i="3"/>
  <c r="BY146" i="3"/>
  <c r="BY133" i="3"/>
  <c r="BY139" i="3"/>
  <c r="BY141" i="3"/>
  <c r="BY145" i="3"/>
  <c r="BY147" i="3"/>
  <c r="BY132" i="3"/>
  <c r="BY138" i="3"/>
  <c r="BY131" i="3"/>
  <c r="AG132" i="3"/>
  <c r="AH135" i="3"/>
  <c r="AG138" i="3"/>
  <c r="AH145" i="3"/>
  <c r="AG151" i="3"/>
  <c r="AG153" i="3"/>
  <c r="AG144" i="3"/>
  <c r="AH151" i="3"/>
  <c r="AH153" i="3"/>
  <c r="AI153" i="3" s="1"/>
  <c r="AG131" i="3"/>
  <c r="AG137" i="3"/>
  <c r="AH131" i="3"/>
  <c r="AG143" i="3"/>
  <c r="AH150" i="3"/>
  <c r="AG130" i="3"/>
  <c r="AG134" i="3"/>
  <c r="AG136" i="3"/>
  <c r="AG140" i="3"/>
  <c r="AG133" i="3"/>
  <c r="DF101" i="3"/>
  <c r="DF107" i="3"/>
  <c r="DF110" i="3"/>
  <c r="CJ105" i="3"/>
  <c r="AG101" i="3"/>
  <c r="AG107" i="3"/>
  <c r="AG105" i="3"/>
  <c r="CJ104" i="3"/>
  <c r="DF102" i="3"/>
  <c r="AG102" i="3"/>
  <c r="CU131" i="3"/>
  <c r="O131" i="3"/>
  <c r="O102" i="3"/>
  <c r="O108" i="3"/>
  <c r="BQ108" i="3" s="1"/>
  <c r="E941" i="1" s="1"/>
  <c r="P100" i="3"/>
  <c r="P104" i="3"/>
  <c r="P106" i="3"/>
  <c r="AG103" i="3"/>
  <c r="O100" i="3"/>
  <c r="CJ149" i="3"/>
  <c r="AS145" i="3"/>
  <c r="CU144" i="3"/>
  <c r="O144" i="3"/>
  <c r="BQ144" i="3" s="1"/>
  <c r="E977" i="1" s="1"/>
  <c r="BC142" i="3"/>
  <c r="BF142" i="3" s="1"/>
  <c r="E765" i="1" s="1"/>
  <c r="AR141" i="3"/>
  <c r="CJ140" i="3"/>
  <c r="BD140" i="3"/>
  <c r="BE140" i="3" s="1"/>
  <c r="AR138" i="3"/>
  <c r="P138" i="3"/>
  <c r="BP138" i="3" s="1"/>
  <c r="CJ136" i="3"/>
  <c r="BD136" i="3"/>
  <c r="CU135" i="3"/>
  <c r="BC135" i="3"/>
  <c r="BF135" i="3" s="1"/>
  <c r="E758" i="1" s="1"/>
  <c r="CJ134" i="3"/>
  <c r="BD134" i="3"/>
  <c r="DF133" i="3"/>
  <c r="AR132" i="3"/>
  <c r="P132" i="3"/>
  <c r="BN131" i="3"/>
  <c r="CJ130" i="3"/>
  <c r="BD130" i="3"/>
  <c r="BE130" i="3" s="1"/>
  <c r="O112" i="3"/>
  <c r="BQ112" i="3" s="1"/>
  <c r="E945" i="1" s="1"/>
  <c r="CJ111" i="3"/>
  <c r="AH111" i="3"/>
  <c r="P110" i="3"/>
  <c r="BP110" i="3" s="1"/>
  <c r="CJ108" i="3"/>
  <c r="CJ107" i="3"/>
  <c r="P107" i="3"/>
  <c r="BP107" i="3" s="1"/>
  <c r="CJ106" i="3"/>
  <c r="O106" i="3"/>
  <c r="BQ106" i="3" s="1"/>
  <c r="BO102" i="3"/>
  <c r="BO105" i="3"/>
  <c r="BO108" i="3"/>
  <c r="BN103" i="3"/>
  <c r="BQ103" i="3" s="1"/>
  <c r="E936" i="1" s="1"/>
  <c r="AH104" i="3"/>
  <c r="DF103" i="3"/>
  <c r="BO103" i="3"/>
  <c r="P101" i="3"/>
  <c r="BP101" i="3" s="1"/>
  <c r="CJ100" i="3"/>
  <c r="O138" i="3"/>
  <c r="BQ138" i="3" s="1"/>
  <c r="E971" i="1" s="1"/>
  <c r="BC134" i="3"/>
  <c r="BF134" i="3" s="1"/>
  <c r="E757" i="1" s="1"/>
  <c r="CU132" i="3"/>
  <c r="O132" i="3"/>
  <c r="BC130" i="3"/>
  <c r="BF130" i="3" s="1"/>
  <c r="E753" i="1" s="1"/>
  <c r="DF114" i="3"/>
  <c r="AG109" i="3"/>
  <c r="P108" i="3"/>
  <c r="O107" i="3"/>
  <c r="BQ107" i="3" s="1"/>
  <c r="E940" i="1" s="1"/>
  <c r="DF104" i="3"/>
  <c r="AG104" i="3"/>
  <c r="CJ101" i="3"/>
  <c r="O101" i="3"/>
  <c r="AR148" i="3"/>
  <c r="P148" i="3"/>
  <c r="BE148" i="3" s="1"/>
  <c r="CU145" i="3"/>
  <c r="O145" i="3"/>
  <c r="BQ145" i="3" s="1"/>
  <c r="E978" i="1" s="1"/>
  <c r="BC143" i="3"/>
  <c r="BF143" i="3" s="1"/>
  <c r="E766" i="1" s="1"/>
  <c r="BD141" i="3"/>
  <c r="AR139" i="3"/>
  <c r="P139" i="3"/>
  <c r="CJ137" i="3"/>
  <c r="BD137" i="3"/>
  <c r="BE137" i="3" s="1"/>
  <c r="DF134" i="3"/>
  <c r="AR133" i="3"/>
  <c r="P133" i="3"/>
  <c r="BP133" i="3" s="1"/>
  <c r="BN132" i="3"/>
  <c r="CJ131" i="3"/>
  <c r="BD131" i="3"/>
  <c r="BE131" i="3" s="1"/>
  <c r="AG112" i="3"/>
  <c r="O111" i="3"/>
  <c r="BQ111" i="3" s="1"/>
  <c r="E944" i="1" s="1"/>
  <c r="AH110" i="3"/>
  <c r="CJ109" i="3"/>
  <c r="DF108" i="3"/>
  <c r="AR100" i="3"/>
  <c r="AR104" i="3"/>
  <c r="AR106" i="3"/>
  <c r="BN104" i="3"/>
  <c r="BQ104" i="3" s="1"/>
  <c r="E937" i="1" s="1"/>
  <c r="P102" i="3"/>
  <c r="AR101" i="3"/>
  <c r="O148" i="3"/>
  <c r="BQ148" i="3" s="1"/>
  <c r="E981" i="1" s="1"/>
  <c r="CJ147" i="3"/>
  <c r="AR146" i="3"/>
  <c r="P146" i="3"/>
  <c r="BD144" i="3"/>
  <c r="BE144" i="3" s="1"/>
  <c r="AR142" i="3"/>
  <c r="P142" i="3"/>
  <c r="BC141" i="3"/>
  <c r="BF141" i="3" s="1"/>
  <c r="E764" i="1" s="1"/>
  <c r="CU139" i="3"/>
  <c r="O139" i="3"/>
  <c r="BQ139" i="3" s="1"/>
  <c r="E972" i="1" s="1"/>
  <c r="BC137" i="3"/>
  <c r="BF137" i="3" s="1"/>
  <c r="E760" i="1" s="1"/>
  <c r="AS134" i="3"/>
  <c r="CJ116" i="3"/>
  <c r="DF115" i="3"/>
  <c r="P114" i="3"/>
  <c r="BP114" i="3" s="1"/>
  <c r="CJ112" i="3"/>
  <c r="AG110" i="3"/>
  <c r="AR108" i="3"/>
  <c r="AH107" i="3"/>
  <c r="DF106" i="3"/>
  <c r="BO106" i="3"/>
  <c r="AH106" i="3"/>
  <c r="BY103" i="3"/>
  <c r="BY105" i="3"/>
  <c r="P103" i="3"/>
  <c r="BY101" i="3"/>
  <c r="DF100" i="3"/>
  <c r="BO100" i="3"/>
  <c r="AG100" i="3"/>
  <c r="BD102" i="3"/>
  <c r="W101" i="3"/>
  <c r="O82" i="3"/>
  <c r="BQ82" i="3" s="1"/>
  <c r="E915" i="1" s="1"/>
  <c r="CJ72" i="3"/>
  <c r="CJ76" i="3"/>
  <c r="CJ80" i="3"/>
  <c r="CJ82" i="3"/>
  <c r="AR74" i="3"/>
  <c r="AR76" i="3"/>
  <c r="AS76" i="3"/>
  <c r="AR78" i="3"/>
  <c r="AR81" i="3"/>
  <c r="AR70" i="3"/>
  <c r="AR73" i="3"/>
  <c r="AS78" i="3"/>
  <c r="AR84" i="3"/>
  <c r="O75" i="3"/>
  <c r="O70" i="3"/>
  <c r="P72" i="3"/>
  <c r="P74" i="3"/>
  <c r="P76" i="3"/>
  <c r="BE76" i="3" s="1"/>
  <c r="O78" i="3"/>
  <c r="BQ78" i="3" s="1"/>
  <c r="E911" i="1" s="1"/>
  <c r="O73" i="3"/>
  <c r="P78" i="3"/>
  <c r="BP78" i="3" s="1"/>
  <c r="O84" i="3"/>
  <c r="BQ84" i="3" s="1"/>
  <c r="E917" i="1" s="1"/>
  <c r="W72" i="3"/>
  <c r="P73" i="3"/>
  <c r="W74" i="3"/>
  <c r="W75" i="3"/>
  <c r="X75" i="3" s="1"/>
  <c r="O77" i="3"/>
  <c r="BQ77" i="3" s="1"/>
  <c r="E910" i="1" s="1"/>
  <c r="P84" i="3"/>
  <c r="BP84" i="3" s="1"/>
  <c r="P70" i="3"/>
  <c r="W71" i="3"/>
  <c r="AG70" i="3"/>
  <c r="AG75" i="3"/>
  <c r="AG77" i="3"/>
  <c r="AH77" i="3"/>
  <c r="AG83" i="3"/>
  <c r="AG71" i="3"/>
  <c r="AG80" i="3"/>
  <c r="AH83" i="3"/>
  <c r="P71" i="3"/>
  <c r="P77" i="3"/>
  <c r="BP77" i="3" s="1"/>
  <c r="O76" i="3"/>
  <c r="BQ76" i="3" s="1"/>
  <c r="E909" i="1" s="1"/>
  <c r="BY71" i="3"/>
  <c r="BY75" i="3"/>
  <c r="BY79" i="3"/>
  <c r="BY81" i="3"/>
  <c r="BY74" i="3"/>
  <c r="BY70" i="3"/>
  <c r="BY78" i="3"/>
  <c r="BY73" i="3"/>
  <c r="O71" i="3"/>
  <c r="BQ71" i="3" s="1"/>
  <c r="E904" i="1" s="1"/>
  <c r="AG73" i="3"/>
  <c r="AG72" i="3"/>
  <c r="BC104" i="3"/>
  <c r="BF104" i="3" s="1"/>
  <c r="E727" i="1" s="1"/>
  <c r="O87" i="3"/>
  <c r="BQ87" i="3" s="1"/>
  <c r="E920" i="1" s="1"/>
  <c r="AG84" i="3"/>
  <c r="P80" i="3"/>
  <c r="BP80" i="3" s="1"/>
  <c r="CJ79" i="3"/>
  <c r="AH79" i="3"/>
  <c r="AI79" i="3" s="1"/>
  <c r="AS77" i="3"/>
  <c r="CU70" i="3"/>
  <c r="CU78" i="3"/>
  <c r="CU73" i="3"/>
  <c r="CU84" i="3"/>
  <c r="CU71" i="3"/>
  <c r="CU77" i="3"/>
  <c r="AG74" i="3"/>
  <c r="BY72" i="3"/>
  <c r="O72" i="3"/>
  <c r="BF72" i="3" s="1"/>
  <c r="E696" i="1" s="1"/>
  <c r="BC74" i="3"/>
  <c r="BD82" i="3"/>
  <c r="BE82" i="3" s="1"/>
  <c r="BC79" i="3"/>
  <c r="BF79" i="3" s="1"/>
  <c r="E702" i="1" s="1"/>
  <c r="V78" i="3"/>
  <c r="W76" i="3"/>
  <c r="DF75" i="3"/>
  <c r="BN75" i="3"/>
  <c r="BQ75" i="3" s="1"/>
  <c r="E908" i="1" s="1"/>
  <c r="DF74" i="3"/>
  <c r="BY40" i="3"/>
  <c r="BY44" i="3"/>
  <c r="BY46" i="3"/>
  <c r="BY52" i="3"/>
  <c r="BY43" i="3"/>
  <c r="BY49" i="3"/>
  <c r="BY51" i="3"/>
  <c r="BY45" i="3"/>
  <c r="BY48" i="3"/>
  <c r="BY58" i="3"/>
  <c r="BY62" i="3"/>
  <c r="BY53" i="3"/>
  <c r="BY55" i="3"/>
  <c r="BY57" i="3"/>
  <c r="BY64" i="3"/>
  <c r="BY47" i="3"/>
  <c r="BY61" i="3"/>
  <c r="BY63" i="3"/>
  <c r="BY42" i="3"/>
  <c r="BC82" i="3"/>
  <c r="BF82" i="3" s="1"/>
  <c r="E705" i="1" s="1"/>
  <c r="BD80" i="3"/>
  <c r="W79" i="3"/>
  <c r="X79" i="3" s="1"/>
  <c r="V76" i="3"/>
  <c r="V75" i="3"/>
  <c r="V74" i="3"/>
  <c r="V72" i="3"/>
  <c r="BC80" i="3"/>
  <c r="BF80" i="3" s="1"/>
  <c r="E703" i="1" s="1"/>
  <c r="W42" i="3"/>
  <c r="V40" i="3"/>
  <c r="V44" i="3"/>
  <c r="V45" i="3"/>
  <c r="V46" i="3"/>
  <c r="V50" i="3"/>
  <c r="W40" i="3"/>
  <c r="W44" i="3"/>
  <c r="W45" i="3"/>
  <c r="W46" i="3"/>
  <c r="X46" i="3" s="1"/>
  <c r="W50" i="3"/>
  <c r="X50" i="3" s="1"/>
  <c r="W51" i="3"/>
  <c r="V52" i="3"/>
  <c r="V43" i="3"/>
  <c r="V49" i="3"/>
  <c r="W52" i="3"/>
  <c r="W43" i="3"/>
  <c r="W49" i="3"/>
  <c r="V42" i="3"/>
  <c r="W64" i="3"/>
  <c r="X64" i="3" s="1"/>
  <c r="V61" i="3"/>
  <c r="W55" i="3"/>
  <c r="X55" i="3" s="1"/>
  <c r="AS40" i="3"/>
  <c r="AS44" i="3"/>
  <c r="AS46" i="3"/>
  <c r="AS50" i="3"/>
  <c r="AR43" i="3"/>
  <c r="AR49" i="3"/>
  <c r="AS52" i="3"/>
  <c r="AT52" i="3" s="1"/>
  <c r="AS49" i="3"/>
  <c r="AR42" i="3"/>
  <c r="AR48" i="3"/>
  <c r="AR51" i="3"/>
  <c r="O43" i="3"/>
  <c r="O49" i="3"/>
  <c r="BQ49" i="3" s="1"/>
  <c r="E882" i="1" s="1"/>
  <c r="P43" i="3"/>
  <c r="BP43" i="3" s="1"/>
  <c r="P49" i="3"/>
  <c r="BP49" i="3" s="1"/>
  <c r="O42" i="3"/>
  <c r="O48" i="3"/>
  <c r="BF48" i="3" s="1"/>
  <c r="E672" i="1" s="1"/>
  <c r="P42" i="3"/>
  <c r="P48" i="3"/>
  <c r="V64" i="3"/>
  <c r="W63" i="3"/>
  <c r="X63" i="3" s="1"/>
  <c r="W62" i="3"/>
  <c r="X62" i="3" s="1"/>
  <c r="W58" i="3"/>
  <c r="X58" i="3" s="1"/>
  <c r="V55" i="3"/>
  <c r="W48" i="3"/>
  <c r="W47" i="3"/>
  <c r="CJ41" i="3"/>
  <c r="CJ47" i="3"/>
  <c r="CJ53" i="3"/>
  <c r="CJ40" i="3"/>
  <c r="CJ44" i="3"/>
  <c r="CJ46" i="3"/>
  <c r="CJ50" i="3"/>
  <c r="AR44" i="3"/>
  <c r="AR41" i="3"/>
  <c r="W65" i="3"/>
  <c r="X65" i="3" s="1"/>
  <c r="V63" i="3"/>
  <c r="V62" i="3"/>
  <c r="V58" i="3"/>
  <c r="W57" i="3"/>
  <c r="W56" i="3"/>
  <c r="X56" i="3" s="1"/>
  <c r="AR53" i="3"/>
  <c r="V48" i="3"/>
  <c r="V47" i="3"/>
  <c r="AG42" i="3"/>
  <c r="AH45" i="3"/>
  <c r="AG48" i="3"/>
  <c r="AH42" i="3"/>
  <c r="AH48" i="3"/>
  <c r="AG41" i="3"/>
  <c r="AG47" i="3"/>
  <c r="AH41" i="3"/>
  <c r="AH47" i="3"/>
  <c r="AG53" i="3"/>
  <c r="AH43" i="3"/>
  <c r="CJ42" i="3"/>
  <c r="AG40" i="3"/>
  <c r="DF49" i="3"/>
  <c r="BN47" i="3"/>
  <c r="BQ47" i="3" s="1"/>
  <c r="E880" i="1" s="1"/>
  <c r="BD44" i="3"/>
  <c r="DF43" i="3"/>
  <c r="BN41" i="3"/>
  <c r="BQ41" i="3" s="1"/>
  <c r="E874" i="1" s="1"/>
  <c r="BD40" i="3"/>
  <c r="BO48" i="3"/>
  <c r="BO45" i="3"/>
  <c r="BP45" i="3" s="1"/>
  <c r="BC44" i="3"/>
  <c r="BF44" i="3" s="1"/>
  <c r="E668" i="1" s="1"/>
  <c r="BO42" i="3"/>
  <c r="BC40" i="3"/>
  <c r="BF40" i="3" s="1"/>
  <c r="E664" i="1" s="1"/>
  <c r="DF50" i="3"/>
  <c r="BN48" i="3"/>
  <c r="DF46" i="3"/>
  <c r="DF45" i="3"/>
  <c r="BN45" i="3"/>
  <c r="BQ45" i="3" s="1"/>
  <c r="E878" i="1" s="1"/>
  <c r="DF44" i="3"/>
  <c r="BN42" i="3"/>
  <c r="P10" i="3"/>
  <c r="CJ8" i="3"/>
  <c r="AR8" i="3"/>
  <c r="CJ7" i="3"/>
  <c r="AR7" i="3"/>
  <c r="CJ6" i="3"/>
  <c r="AR6" i="3"/>
  <c r="CJ5" i="3"/>
  <c r="AR5" i="3"/>
  <c r="CJ4" i="3"/>
  <c r="O10" i="3"/>
  <c r="BY9" i="3"/>
  <c r="DC2" i="3"/>
  <c r="P12" i="3"/>
  <c r="V9" i="3"/>
  <c r="BY8" i="3"/>
  <c r="BY7" i="3"/>
  <c r="BY6" i="3"/>
  <c r="BY5" i="3"/>
  <c r="O12" i="3"/>
  <c r="CG2" i="3"/>
  <c r="P13" i="3"/>
  <c r="O9" i="3"/>
  <c r="DF8" i="3"/>
  <c r="BN8" i="3"/>
  <c r="V8" i="3"/>
  <c r="DF7" i="3"/>
  <c r="BN7" i="3"/>
  <c r="V7" i="3"/>
  <c r="DF6" i="3"/>
  <c r="BN6" i="3"/>
  <c r="V6" i="3"/>
  <c r="DF5" i="3"/>
  <c r="BN5" i="3"/>
  <c r="BQ5" i="3" s="1"/>
  <c r="V5" i="3"/>
  <c r="O8" i="3"/>
  <c r="O7" i="3"/>
  <c r="O6" i="3"/>
  <c r="O5" i="3"/>
  <c r="P16" i="3"/>
  <c r="P14" i="3"/>
  <c r="O11" i="3"/>
  <c r="CU8" i="3"/>
  <c r="BC8" i="3"/>
  <c r="CU7" i="3"/>
  <c r="BC7" i="3"/>
  <c r="CU6" i="3"/>
  <c r="BC6" i="3"/>
  <c r="CU5" i="3"/>
  <c r="BC5" i="3"/>
  <c r="CU4" i="3"/>
  <c r="O16" i="3"/>
  <c r="P15" i="3"/>
  <c r="G11" i="3"/>
  <c r="CR2" i="3" s="1"/>
  <c r="BP204" i="3" l="1"/>
  <c r="BQ8" i="3"/>
  <c r="BQ42" i="3"/>
  <c r="E875" i="1" s="1"/>
  <c r="AH138" i="3"/>
  <c r="AH170" i="3"/>
  <c r="AH213" i="3"/>
  <c r="AI213" i="3" s="1"/>
  <c r="BF57" i="3"/>
  <c r="E681" i="1" s="1"/>
  <c r="BP56" i="3"/>
  <c r="BP119" i="3"/>
  <c r="BF7" i="3"/>
  <c r="AH137" i="3"/>
  <c r="AI137" i="3" s="1"/>
  <c r="AH132" i="3"/>
  <c r="BP82" i="3"/>
  <c r="BQ172" i="3"/>
  <c r="E1005" i="1" s="1"/>
  <c r="BP91" i="3"/>
  <c r="BP128" i="3"/>
  <c r="BP94" i="3"/>
  <c r="BP206" i="3"/>
  <c r="BQ64" i="3"/>
  <c r="E897" i="1" s="1"/>
  <c r="BQ50" i="3"/>
  <c r="E883" i="1" s="1"/>
  <c r="BQ167" i="3"/>
  <c r="E1000" i="1" s="1"/>
  <c r="BQ184" i="3"/>
  <c r="E1017" i="1" s="1"/>
  <c r="BF71" i="3"/>
  <c r="E695" i="1" s="1"/>
  <c r="BQ179" i="3"/>
  <c r="E1012" i="1" s="1"/>
  <c r="BF55" i="3"/>
  <c r="E679" i="1" s="1"/>
  <c r="BQ198" i="3"/>
  <c r="E1031" i="1" s="1"/>
  <c r="BP98" i="3"/>
  <c r="BP85" i="3"/>
  <c r="BP109" i="3"/>
  <c r="BQ135" i="3"/>
  <c r="E968" i="1" s="1"/>
  <c r="BQ48" i="3"/>
  <c r="E881" i="1" s="1"/>
  <c r="X52" i="3"/>
  <c r="AH109" i="3"/>
  <c r="AI109" i="3" s="1"/>
  <c r="AH103" i="3"/>
  <c r="BQ159" i="3"/>
  <c r="E992" i="1" s="1"/>
  <c r="BQ156" i="3"/>
  <c r="E989" i="1" s="1"/>
  <c r="BE66" i="3"/>
  <c r="BE164" i="3"/>
  <c r="BF5" i="3"/>
  <c r="AH86" i="3"/>
  <c r="AI86" i="3" s="1"/>
  <c r="AH113" i="3"/>
  <c r="AI113" i="3" s="1"/>
  <c r="AH100" i="3"/>
  <c r="AH147" i="3"/>
  <c r="AH194" i="3"/>
  <c r="X93" i="3"/>
  <c r="BQ72" i="3"/>
  <c r="E905" i="1" s="1"/>
  <c r="AS131" i="3"/>
  <c r="BE86" i="3"/>
  <c r="BP143" i="3"/>
  <c r="BE116" i="3"/>
  <c r="BP144" i="3"/>
  <c r="BE126" i="3"/>
  <c r="BP60" i="3"/>
  <c r="BP117" i="3"/>
  <c r="BP46" i="3"/>
  <c r="W216" i="3"/>
  <c r="X216" i="3" s="1"/>
  <c r="W219" i="3"/>
  <c r="W208" i="3"/>
  <c r="BP158" i="3"/>
  <c r="BP61" i="3"/>
  <c r="BE143" i="3"/>
  <c r="W180" i="3"/>
  <c r="W78" i="3"/>
  <c r="BE69" i="3"/>
  <c r="BE63" i="3"/>
  <c r="BP153" i="3"/>
  <c r="W150" i="3"/>
  <c r="W85" i="3"/>
  <c r="X85" i="3" s="1"/>
  <c r="BP86" i="3"/>
  <c r="BP92" i="3"/>
  <c r="BP111" i="3"/>
  <c r="BP159" i="3"/>
  <c r="BP157" i="3"/>
  <c r="BE88" i="3"/>
  <c r="AS184" i="3"/>
  <c r="AT184" i="3" s="1"/>
  <c r="BE188" i="3"/>
  <c r="BE166" i="3"/>
  <c r="X197" i="3"/>
  <c r="AT161" i="3"/>
  <c r="BE159" i="3"/>
  <c r="BP164" i="3"/>
  <c r="X175" i="3"/>
  <c r="AI135" i="3"/>
  <c r="AT44" i="3"/>
  <c r="BE149" i="3"/>
  <c r="BE157" i="3"/>
  <c r="BP48" i="3"/>
  <c r="BP105" i="3"/>
  <c r="AI147" i="3"/>
  <c r="X149" i="3"/>
  <c r="X74" i="3"/>
  <c r="X44" i="3"/>
  <c r="BP100" i="3"/>
  <c r="X147" i="3"/>
  <c r="BE169" i="3"/>
  <c r="BE44" i="3"/>
  <c r="BE213" i="3"/>
  <c r="X145" i="3"/>
  <c r="BE118" i="3"/>
  <c r="BP58" i="3"/>
  <c r="BP59" i="3"/>
  <c r="BP97" i="3"/>
  <c r="BP121" i="3"/>
  <c r="BP120" i="3"/>
  <c r="AI41" i="3"/>
  <c r="AT40" i="3"/>
  <c r="X40" i="3"/>
  <c r="AT145" i="3"/>
  <c r="X136" i="3"/>
  <c r="AI194" i="3"/>
  <c r="X198" i="3"/>
  <c r="BE175" i="3"/>
  <c r="BE198" i="3"/>
  <c r="BE210" i="3"/>
  <c r="BE89" i="3"/>
  <c r="BP209" i="3"/>
  <c r="X151" i="3"/>
  <c r="AT193" i="3"/>
  <c r="BP40" i="3"/>
  <c r="AI111" i="3"/>
  <c r="AI145" i="3"/>
  <c r="X135" i="3"/>
  <c r="BP193" i="3"/>
  <c r="BP151" i="3"/>
  <c r="BE111" i="3"/>
  <c r="BE92" i="3"/>
  <c r="AT134" i="3"/>
  <c r="BE40" i="3"/>
  <c r="BE134" i="3"/>
  <c r="AI151" i="3"/>
  <c r="X134" i="3"/>
  <c r="X86" i="3"/>
  <c r="X210" i="3"/>
  <c r="BE117" i="3"/>
  <c r="BE127" i="3"/>
  <c r="BE64" i="3"/>
  <c r="BP126" i="3"/>
  <c r="AT50" i="3"/>
  <c r="AT46" i="3"/>
  <c r="BE136" i="3"/>
  <c r="X217" i="3"/>
  <c r="X111" i="3"/>
  <c r="X117" i="3"/>
  <c r="BE194" i="3"/>
  <c r="E939" i="1"/>
  <c r="BR111" i="3"/>
  <c r="E676" i="1"/>
  <c r="E928" i="1"/>
  <c r="BS99" i="3"/>
  <c r="BF49" i="3"/>
  <c r="E673" i="1" s="1"/>
  <c r="BQ52" i="3"/>
  <c r="E885" i="1" s="1"/>
  <c r="BP113" i="3"/>
  <c r="AS105" i="3"/>
  <c r="AT105" i="3" s="1"/>
  <c r="X158" i="3"/>
  <c r="X152" i="3"/>
  <c r="AS182" i="3"/>
  <c r="AT182" i="3" s="1"/>
  <c r="BP208" i="3"/>
  <c r="X207" i="3"/>
  <c r="AS212" i="3"/>
  <c r="AS163" i="3"/>
  <c r="AS170" i="3"/>
  <c r="AS187" i="3"/>
  <c r="BQ190" i="3"/>
  <c r="E1023" i="1" s="1"/>
  <c r="X184" i="3"/>
  <c r="BF9" i="3"/>
  <c r="AS135" i="3"/>
  <c r="AS153" i="3"/>
  <c r="AT153" i="3" s="1"/>
  <c r="BP187" i="3"/>
  <c r="BQ101" i="3"/>
  <c r="E934" i="1" s="1"/>
  <c r="BQ185" i="3"/>
  <c r="E1018" i="1" s="1"/>
  <c r="BP64" i="3"/>
  <c r="BF53" i="3"/>
  <c r="E677" i="1" s="1"/>
  <c r="BF54" i="3"/>
  <c r="E678" i="1" s="1"/>
  <c r="BQ56" i="3"/>
  <c r="E889" i="1" s="1"/>
  <c r="BP202" i="3"/>
  <c r="BP216" i="3"/>
  <c r="DI5" i="3"/>
  <c r="DI45" i="3"/>
  <c r="E1718" i="1" s="1"/>
  <c r="DI53" i="3"/>
  <c r="E1726" i="1" s="1"/>
  <c r="DI61" i="3"/>
  <c r="E1734" i="1" s="1"/>
  <c r="DI69" i="3"/>
  <c r="E1742" i="1" s="1"/>
  <c r="DI77" i="3"/>
  <c r="E1750" i="1" s="1"/>
  <c r="DI85" i="3"/>
  <c r="E1758" i="1" s="1"/>
  <c r="DI93" i="3"/>
  <c r="E1766" i="1" s="1"/>
  <c r="DI101" i="3"/>
  <c r="E1774" i="1" s="1"/>
  <c r="DI109" i="3"/>
  <c r="E1782" i="1" s="1"/>
  <c r="DI117" i="3"/>
  <c r="E1790" i="1" s="1"/>
  <c r="DI125" i="3"/>
  <c r="E1798" i="1" s="1"/>
  <c r="DI133" i="3"/>
  <c r="E1806" i="1" s="1"/>
  <c r="DI141" i="3"/>
  <c r="E1814" i="1" s="1"/>
  <c r="DI149" i="3"/>
  <c r="E1822" i="1" s="1"/>
  <c r="DI157" i="3"/>
  <c r="E1830" i="1" s="1"/>
  <c r="DI165" i="3"/>
  <c r="E1838" i="1" s="1"/>
  <c r="DI173" i="3"/>
  <c r="E1846" i="1" s="1"/>
  <c r="DI181" i="3"/>
  <c r="E1854" i="1" s="1"/>
  <c r="DI189" i="3"/>
  <c r="E1862" i="1" s="1"/>
  <c r="DI197" i="3"/>
  <c r="E1870" i="1" s="1"/>
  <c r="DI205" i="3"/>
  <c r="E1878" i="1" s="1"/>
  <c r="DI213" i="3"/>
  <c r="E1886" i="1" s="1"/>
  <c r="DI6" i="3"/>
  <c r="DI46" i="3"/>
  <c r="E1719" i="1" s="1"/>
  <c r="DI54" i="3"/>
  <c r="E1727" i="1" s="1"/>
  <c r="DI62" i="3"/>
  <c r="E1735" i="1" s="1"/>
  <c r="DI70" i="3"/>
  <c r="E1743" i="1" s="1"/>
  <c r="DI78" i="3"/>
  <c r="E1751" i="1" s="1"/>
  <c r="DI86" i="3"/>
  <c r="E1759" i="1" s="1"/>
  <c r="DI94" i="3"/>
  <c r="E1767" i="1" s="1"/>
  <c r="DI102" i="3"/>
  <c r="E1775" i="1" s="1"/>
  <c r="DI110" i="3"/>
  <c r="E1783" i="1" s="1"/>
  <c r="DI118" i="3"/>
  <c r="E1791" i="1" s="1"/>
  <c r="DI126" i="3"/>
  <c r="E1799" i="1" s="1"/>
  <c r="DI134" i="3"/>
  <c r="E1807" i="1" s="1"/>
  <c r="DI142" i="3"/>
  <c r="E1815" i="1" s="1"/>
  <c r="DI150" i="3"/>
  <c r="E1823" i="1" s="1"/>
  <c r="DI158" i="3"/>
  <c r="E1831" i="1" s="1"/>
  <c r="DI166" i="3"/>
  <c r="DI174" i="3"/>
  <c r="E1847" i="1" s="1"/>
  <c r="DI182" i="3"/>
  <c r="E1855" i="1" s="1"/>
  <c r="DI190" i="3"/>
  <c r="E1863" i="1" s="1"/>
  <c r="DI198" i="3"/>
  <c r="E1871" i="1" s="1"/>
  <c r="DI206" i="3"/>
  <c r="E1879" i="1" s="1"/>
  <c r="DI214" i="3"/>
  <c r="E1887" i="1" s="1"/>
  <c r="DI7" i="3"/>
  <c r="DI47" i="3"/>
  <c r="E1720" i="1" s="1"/>
  <c r="DI55" i="3"/>
  <c r="E1728" i="1" s="1"/>
  <c r="DI63" i="3"/>
  <c r="E1736" i="1" s="1"/>
  <c r="DI71" i="3"/>
  <c r="E1744" i="1" s="1"/>
  <c r="DI79" i="3"/>
  <c r="E1752" i="1" s="1"/>
  <c r="DI87" i="3"/>
  <c r="E1760" i="1" s="1"/>
  <c r="DI95" i="3"/>
  <c r="E1768" i="1" s="1"/>
  <c r="DI103" i="3"/>
  <c r="E1776" i="1" s="1"/>
  <c r="DI111" i="3"/>
  <c r="E1784" i="1" s="1"/>
  <c r="DI119" i="3"/>
  <c r="E1792" i="1" s="1"/>
  <c r="DI127" i="3"/>
  <c r="E1800" i="1" s="1"/>
  <c r="DI135" i="3"/>
  <c r="E1808" i="1" s="1"/>
  <c r="DI143" i="3"/>
  <c r="E1816" i="1" s="1"/>
  <c r="DI151" i="3"/>
  <c r="E1824" i="1" s="1"/>
  <c r="DI159" i="3"/>
  <c r="E1832" i="1" s="1"/>
  <c r="DI167" i="3"/>
  <c r="E1840" i="1" s="1"/>
  <c r="DI175" i="3"/>
  <c r="E1848" i="1" s="1"/>
  <c r="DI183" i="3"/>
  <c r="E1856" i="1" s="1"/>
  <c r="DI191" i="3"/>
  <c r="E1864" i="1" s="1"/>
  <c r="DI199" i="3"/>
  <c r="E1872" i="1" s="1"/>
  <c r="DI207" i="3"/>
  <c r="E1880" i="1" s="1"/>
  <c r="DI215" i="3"/>
  <c r="E1888" i="1" s="1"/>
  <c r="DI8" i="3"/>
  <c r="DI40" i="3"/>
  <c r="E1713" i="1" s="1"/>
  <c r="DI48" i="3"/>
  <c r="E1721" i="1" s="1"/>
  <c r="DI56" i="3"/>
  <c r="E1729" i="1" s="1"/>
  <c r="DI64" i="3"/>
  <c r="DI72" i="3"/>
  <c r="E1745" i="1" s="1"/>
  <c r="DI80" i="3"/>
  <c r="E1753" i="1" s="1"/>
  <c r="DI88" i="3"/>
  <c r="DI96" i="3"/>
  <c r="E1769" i="1" s="1"/>
  <c r="DI104" i="3"/>
  <c r="E1777" i="1" s="1"/>
  <c r="DI112" i="3"/>
  <c r="E1785" i="1" s="1"/>
  <c r="DI120" i="3"/>
  <c r="E1793" i="1" s="1"/>
  <c r="DI128" i="3"/>
  <c r="E1801" i="1" s="1"/>
  <c r="DI136" i="3"/>
  <c r="E1809" i="1" s="1"/>
  <c r="DI144" i="3"/>
  <c r="E1817" i="1" s="1"/>
  <c r="DI152" i="3"/>
  <c r="E1825" i="1" s="1"/>
  <c r="DI160" i="3"/>
  <c r="E1833" i="1" s="1"/>
  <c r="DI168" i="3"/>
  <c r="E1841" i="1" s="1"/>
  <c r="DI176" i="3"/>
  <c r="E1849" i="1" s="1"/>
  <c r="DI184" i="3"/>
  <c r="E1857" i="1" s="1"/>
  <c r="DI192" i="3"/>
  <c r="E1865" i="1" s="1"/>
  <c r="DI200" i="3"/>
  <c r="E1873" i="1" s="1"/>
  <c r="DI208" i="3"/>
  <c r="E1881" i="1" s="1"/>
  <c r="DI216" i="3"/>
  <c r="E1889" i="1" s="1"/>
  <c r="DI9" i="3"/>
  <c r="DI41" i="3"/>
  <c r="E1714" i="1" s="1"/>
  <c r="DI49" i="3"/>
  <c r="E1722" i="1" s="1"/>
  <c r="DI57" i="3"/>
  <c r="E1730" i="1" s="1"/>
  <c r="DI65" i="3"/>
  <c r="E1738" i="1" s="1"/>
  <c r="DI73" i="3"/>
  <c r="E1746" i="1" s="1"/>
  <c r="DI81" i="3"/>
  <c r="E1754" i="1" s="1"/>
  <c r="DI89" i="3"/>
  <c r="E1762" i="1" s="1"/>
  <c r="DI97" i="3"/>
  <c r="E1770" i="1" s="1"/>
  <c r="DI105" i="3"/>
  <c r="E1778" i="1" s="1"/>
  <c r="DI113" i="3"/>
  <c r="E1786" i="1" s="1"/>
  <c r="DI121" i="3"/>
  <c r="E1794" i="1" s="1"/>
  <c r="DI129" i="3"/>
  <c r="E1802" i="1" s="1"/>
  <c r="DI137" i="3"/>
  <c r="E1810" i="1" s="1"/>
  <c r="DI145" i="3"/>
  <c r="E1818" i="1" s="1"/>
  <c r="DI153" i="3"/>
  <c r="E1826" i="1" s="1"/>
  <c r="DI161" i="3"/>
  <c r="E1834" i="1" s="1"/>
  <c r="DI169" i="3"/>
  <c r="E1842" i="1" s="1"/>
  <c r="DI177" i="3"/>
  <c r="E1850" i="1" s="1"/>
  <c r="DI185" i="3"/>
  <c r="E1858" i="1" s="1"/>
  <c r="DI193" i="3"/>
  <c r="E1866" i="1" s="1"/>
  <c r="DI201" i="3"/>
  <c r="E1874" i="1" s="1"/>
  <c r="DI209" i="3"/>
  <c r="E1882" i="1" s="1"/>
  <c r="DI217" i="3"/>
  <c r="E1890" i="1" s="1"/>
  <c r="DI42" i="3"/>
  <c r="E1715" i="1" s="1"/>
  <c r="DI50" i="3"/>
  <c r="E1723" i="1" s="1"/>
  <c r="DI58" i="3"/>
  <c r="DI66" i="3"/>
  <c r="E1739" i="1" s="1"/>
  <c r="DI74" i="3"/>
  <c r="E1747" i="1" s="1"/>
  <c r="DI82" i="3"/>
  <c r="E1755" i="1" s="1"/>
  <c r="DI90" i="3"/>
  <c r="E1763" i="1" s="1"/>
  <c r="DI98" i="3"/>
  <c r="E1771" i="1" s="1"/>
  <c r="DI106" i="3"/>
  <c r="E1779" i="1" s="1"/>
  <c r="DI114" i="3"/>
  <c r="E1787" i="1" s="1"/>
  <c r="DI122" i="3"/>
  <c r="E1795" i="1" s="1"/>
  <c r="DI130" i="3"/>
  <c r="E1803" i="1" s="1"/>
  <c r="DI138" i="3"/>
  <c r="E1811" i="1" s="1"/>
  <c r="DI146" i="3"/>
  <c r="E1819" i="1" s="1"/>
  <c r="DI154" i="3"/>
  <c r="E1827" i="1" s="1"/>
  <c r="DI162" i="3"/>
  <c r="E1835" i="1" s="1"/>
  <c r="DI170" i="3"/>
  <c r="E1843" i="1" s="1"/>
  <c r="DI178" i="3"/>
  <c r="DI186" i="3"/>
  <c r="E1859" i="1" s="1"/>
  <c r="DI194" i="3"/>
  <c r="E1867" i="1" s="1"/>
  <c r="DI202" i="3"/>
  <c r="E1875" i="1" s="1"/>
  <c r="DI210" i="3"/>
  <c r="E1883" i="1" s="1"/>
  <c r="DI218" i="3"/>
  <c r="E1891" i="1" s="1"/>
  <c r="DI43" i="3"/>
  <c r="E1716" i="1" s="1"/>
  <c r="DI51" i="3"/>
  <c r="E1724" i="1" s="1"/>
  <c r="DI59" i="3"/>
  <c r="E1732" i="1" s="1"/>
  <c r="DI67" i="3"/>
  <c r="E1740" i="1" s="1"/>
  <c r="DI75" i="3"/>
  <c r="E1748" i="1" s="1"/>
  <c r="DI83" i="3"/>
  <c r="E1756" i="1" s="1"/>
  <c r="DI91" i="3"/>
  <c r="E1764" i="1" s="1"/>
  <c r="DI99" i="3"/>
  <c r="E1772" i="1" s="1"/>
  <c r="DI107" i="3"/>
  <c r="E1780" i="1" s="1"/>
  <c r="DI115" i="3"/>
  <c r="E1788" i="1" s="1"/>
  <c r="DI123" i="3"/>
  <c r="E1796" i="1" s="1"/>
  <c r="DI131" i="3"/>
  <c r="E1804" i="1" s="1"/>
  <c r="DI139" i="3"/>
  <c r="E1812" i="1" s="1"/>
  <c r="DI147" i="3"/>
  <c r="E1820" i="1" s="1"/>
  <c r="DI155" i="3"/>
  <c r="E1828" i="1" s="1"/>
  <c r="DI163" i="3"/>
  <c r="E1836" i="1" s="1"/>
  <c r="DI171" i="3"/>
  <c r="E1844" i="1" s="1"/>
  <c r="DI179" i="3"/>
  <c r="E1852" i="1" s="1"/>
  <c r="DI187" i="3"/>
  <c r="E1860" i="1" s="1"/>
  <c r="DI195" i="3"/>
  <c r="E1868" i="1" s="1"/>
  <c r="DI203" i="3"/>
  <c r="E1876" i="1" s="1"/>
  <c r="DI211" i="3"/>
  <c r="E1884" i="1" s="1"/>
  <c r="DI219" i="3"/>
  <c r="E1892" i="1" s="1"/>
  <c r="DI44" i="3"/>
  <c r="E1717" i="1" s="1"/>
  <c r="DI52" i="3"/>
  <c r="DI60" i="3"/>
  <c r="E1733" i="1" s="1"/>
  <c r="DI68" i="3"/>
  <c r="E1741" i="1" s="1"/>
  <c r="DI76" i="3"/>
  <c r="DI84" i="3"/>
  <c r="E1757" i="1" s="1"/>
  <c r="DI92" i="3"/>
  <c r="E1765" i="1" s="1"/>
  <c r="DI100" i="3"/>
  <c r="E1773" i="1" s="1"/>
  <c r="DI108" i="3"/>
  <c r="E1781" i="1" s="1"/>
  <c r="DI116" i="3"/>
  <c r="E1789" i="1" s="1"/>
  <c r="DI124" i="3"/>
  <c r="E1797" i="1" s="1"/>
  <c r="DI132" i="3"/>
  <c r="E1805" i="1" s="1"/>
  <c r="DI140" i="3"/>
  <c r="E1813" i="1" s="1"/>
  <c r="DI148" i="3"/>
  <c r="E1821" i="1" s="1"/>
  <c r="DI156" i="3"/>
  <c r="E1829" i="1" s="1"/>
  <c r="DI164" i="3"/>
  <c r="E1837" i="1" s="1"/>
  <c r="DI172" i="3"/>
  <c r="DI180" i="3"/>
  <c r="E1853" i="1" s="1"/>
  <c r="DI188" i="3"/>
  <c r="E1861" i="1" s="1"/>
  <c r="DI196" i="3"/>
  <c r="E1869" i="1" s="1"/>
  <c r="DI204" i="3"/>
  <c r="E1877" i="1" s="1"/>
  <c r="DI212" i="3"/>
  <c r="E1885" i="1" s="1"/>
  <c r="DI4" i="3"/>
  <c r="BQ131" i="3"/>
  <c r="E964" i="1" s="1"/>
  <c r="AS172" i="3"/>
  <c r="AS166" i="3"/>
  <c r="AT166" i="3" s="1"/>
  <c r="BQ196" i="3"/>
  <c r="E1029" i="1" s="1"/>
  <c r="BQ100" i="3"/>
  <c r="E933" i="1" s="1"/>
  <c r="BQ73" i="3"/>
  <c r="E906" i="1" s="1"/>
  <c r="AS137" i="3"/>
  <c r="AT137" i="3" s="1"/>
  <c r="BQ130" i="3"/>
  <c r="E963" i="1" s="1"/>
  <c r="BE158" i="3"/>
  <c r="BE99" i="3"/>
  <c r="BF70" i="3"/>
  <c r="E694" i="1" s="1"/>
  <c r="BQ169" i="3"/>
  <c r="E1002" i="1" s="1"/>
  <c r="BP201" i="3"/>
  <c r="AI106" i="3"/>
  <c r="AS140" i="3"/>
  <c r="AT140" i="3" s="1"/>
  <c r="AS103" i="3"/>
  <c r="BQ132" i="3"/>
  <c r="E965" i="1" s="1"/>
  <c r="BE141" i="3"/>
  <c r="BF8" i="3"/>
  <c r="AS43" i="3"/>
  <c r="BP106" i="3"/>
  <c r="AS142" i="3"/>
  <c r="AS100" i="3"/>
  <c r="AT100" i="3" s="1"/>
  <c r="AS176" i="3"/>
  <c r="AS208" i="3"/>
  <c r="AS192" i="3"/>
  <c r="AS164" i="3"/>
  <c r="AT164" i="3" s="1"/>
  <c r="AS191" i="3"/>
  <c r="X99" i="3"/>
  <c r="X128" i="3"/>
  <c r="X41" i="3"/>
  <c r="X113" i="3"/>
  <c r="BF73" i="3"/>
  <c r="E697" i="1" s="1"/>
  <c r="AS138" i="3"/>
  <c r="AS168" i="3"/>
  <c r="AT168" i="3" s="1"/>
  <c r="BQ9" i="3"/>
  <c r="BQ74" i="3"/>
  <c r="E907" i="1" s="1"/>
  <c r="BQ173" i="3"/>
  <c r="E1006" i="1" s="1"/>
  <c r="BQ65" i="3"/>
  <c r="E898" i="1" s="1"/>
  <c r="BP41" i="3"/>
  <c r="BQ70" i="3"/>
  <c r="E903" i="1" s="1"/>
  <c r="AS107" i="3"/>
  <c r="AS47" i="3"/>
  <c r="AS82" i="3"/>
  <c r="AT82" i="3" s="1"/>
  <c r="BQ147" i="3"/>
  <c r="E980" i="1" s="1"/>
  <c r="BQ134" i="3"/>
  <c r="E967" i="1" s="1"/>
  <c r="BQ102" i="3"/>
  <c r="E935" i="1" s="1"/>
  <c r="BQ161" i="3"/>
  <c r="E994" i="1" s="1"/>
  <c r="BQ165" i="3"/>
  <c r="E998" i="1" s="1"/>
  <c r="BQ180" i="3"/>
  <c r="E1013" i="1" s="1"/>
  <c r="BQ182" i="3"/>
  <c r="E1015" i="1" s="1"/>
  <c r="BF60" i="3"/>
  <c r="E684" i="1" s="1"/>
  <c r="BF51" i="3"/>
  <c r="E675" i="1" s="1"/>
  <c r="BQ62" i="3"/>
  <c r="E895" i="1" s="1"/>
  <c r="AS174" i="3"/>
  <c r="X91" i="3"/>
  <c r="BQ137" i="3"/>
  <c r="E970" i="1" s="1"/>
  <c r="AS148" i="3"/>
  <c r="BE113" i="3"/>
  <c r="BE128" i="3"/>
  <c r="BQ181" i="3"/>
  <c r="E1014" i="1" s="1"/>
  <c r="BQ166" i="3"/>
  <c r="E999" i="1" s="1"/>
  <c r="BF58" i="3"/>
  <c r="E682" i="1" s="1"/>
  <c r="BP178" i="3"/>
  <c r="BP65" i="3"/>
  <c r="BQ6" i="3"/>
  <c r="BP214" i="3"/>
  <c r="AS42" i="3"/>
  <c r="AS41" i="3"/>
  <c r="AT41" i="3" s="1"/>
  <c r="AS79" i="3"/>
  <c r="AT79" i="3" s="1"/>
  <c r="AS102" i="3"/>
  <c r="AT102" i="3" s="1"/>
  <c r="AS136" i="3"/>
  <c r="AT136" i="3" s="1"/>
  <c r="AS171" i="3"/>
  <c r="AT171" i="3" s="1"/>
  <c r="AS206" i="3"/>
  <c r="AT206" i="3" s="1"/>
  <c r="BQ191" i="3"/>
  <c r="E1024" i="1" s="1"/>
  <c r="AS179" i="3"/>
  <c r="AS167" i="3"/>
  <c r="AT167" i="3" s="1"/>
  <c r="X94" i="3"/>
  <c r="AS109" i="3"/>
  <c r="AT109" i="3" s="1"/>
  <c r="BF43" i="3"/>
  <c r="E667" i="1" s="1"/>
  <c r="AS104" i="3"/>
  <c r="BF42" i="3"/>
  <c r="E666" i="1" s="1"/>
  <c r="BQ163" i="3"/>
  <c r="E996" i="1" s="1"/>
  <c r="AS175" i="3"/>
  <c r="AT175" i="3" s="1"/>
  <c r="BE93" i="3"/>
  <c r="BE206" i="3"/>
  <c r="BP175" i="3"/>
  <c r="BQ162" i="3"/>
  <c r="E995" i="1" s="1"/>
  <c r="BQ186" i="3"/>
  <c r="E1019" i="1" s="1"/>
  <c r="BP95" i="3"/>
  <c r="BF46" i="3"/>
  <c r="BP123" i="3"/>
  <c r="BP63" i="3"/>
  <c r="BF6" i="3"/>
  <c r="BQ7" i="3"/>
  <c r="BP42" i="3"/>
  <c r="BF74" i="3"/>
  <c r="E698" i="1" s="1"/>
  <c r="AS81" i="3"/>
  <c r="AT81" i="3" s="1"/>
  <c r="AS146" i="3"/>
  <c r="AS133" i="3"/>
  <c r="AS132" i="3"/>
  <c r="AS173" i="3"/>
  <c r="AT173" i="3" s="1"/>
  <c r="AS215" i="3"/>
  <c r="AT215" i="3" s="1"/>
  <c r="AS190" i="3"/>
  <c r="X206" i="3"/>
  <c r="AS165" i="3"/>
  <c r="AT165" i="3" s="1"/>
  <c r="BG201" i="3"/>
  <c r="X82" i="3"/>
  <c r="BQ43" i="3"/>
  <c r="E876" i="1" s="1"/>
  <c r="AS185" i="3"/>
  <c r="BE94" i="3"/>
  <c r="BE55" i="3"/>
  <c r="BE91" i="3"/>
  <c r="BF41" i="3"/>
  <c r="E665" i="1" s="1"/>
  <c r="BQ183" i="3"/>
  <c r="E1016" i="1" s="1"/>
  <c r="BQ176" i="3"/>
  <c r="E1009" i="1" s="1"/>
  <c r="BP55" i="3"/>
  <c r="BP196" i="3"/>
  <c r="BP118" i="3"/>
  <c r="BP210" i="3"/>
  <c r="E975" i="1"/>
  <c r="BS81" i="3"/>
  <c r="BP47" i="3"/>
  <c r="BS93" i="3"/>
  <c r="BS159" i="3"/>
  <c r="BR81" i="3"/>
  <c r="BS111" i="3"/>
  <c r="BR159" i="3"/>
  <c r="BR219" i="3"/>
  <c r="BQ204" i="3"/>
  <c r="E1037" i="1" s="1"/>
  <c r="BQ211" i="3"/>
  <c r="E1044" i="1" s="1"/>
  <c r="BR93" i="3"/>
  <c r="BF75" i="3"/>
  <c r="E699" i="1" s="1"/>
  <c r="BH201" i="3"/>
  <c r="E823" i="1"/>
  <c r="CX43" i="3"/>
  <c r="E1506" i="1" s="1"/>
  <c r="CX51" i="3"/>
  <c r="E1514" i="1" s="1"/>
  <c r="CX59" i="3"/>
  <c r="E1522" i="1" s="1"/>
  <c r="CX67" i="3"/>
  <c r="E1530" i="1" s="1"/>
  <c r="CX75" i="3"/>
  <c r="E1538" i="1" s="1"/>
  <c r="CX83" i="3"/>
  <c r="E1546" i="1" s="1"/>
  <c r="CX91" i="3"/>
  <c r="E1554" i="1" s="1"/>
  <c r="CX99" i="3"/>
  <c r="E1562" i="1" s="1"/>
  <c r="CX107" i="3"/>
  <c r="E1570" i="1" s="1"/>
  <c r="CX115" i="3"/>
  <c r="E1578" i="1" s="1"/>
  <c r="CX123" i="3"/>
  <c r="E1586" i="1" s="1"/>
  <c r="CX131" i="3"/>
  <c r="E1594" i="1" s="1"/>
  <c r="CX139" i="3"/>
  <c r="E1602" i="1" s="1"/>
  <c r="CX147" i="3"/>
  <c r="E1610" i="1" s="1"/>
  <c r="CX155" i="3"/>
  <c r="E1618" i="1" s="1"/>
  <c r="CX163" i="3"/>
  <c r="E1626" i="1" s="1"/>
  <c r="CX171" i="3"/>
  <c r="E1634" i="1" s="1"/>
  <c r="CX179" i="3"/>
  <c r="E1642" i="1" s="1"/>
  <c r="CX187" i="3"/>
  <c r="E1650" i="1" s="1"/>
  <c r="CX195" i="3"/>
  <c r="E1658" i="1" s="1"/>
  <c r="CX203" i="3"/>
  <c r="E1666" i="1" s="1"/>
  <c r="CX211" i="3"/>
  <c r="E1674" i="1" s="1"/>
  <c r="CX219" i="3"/>
  <c r="E1682" i="1" s="1"/>
  <c r="CX44" i="3"/>
  <c r="E1507" i="1" s="1"/>
  <c r="CX52" i="3"/>
  <c r="E1515" i="1" s="1"/>
  <c r="CX60" i="3"/>
  <c r="E1523" i="1" s="1"/>
  <c r="CX68" i="3"/>
  <c r="E1531" i="1" s="1"/>
  <c r="CX76" i="3"/>
  <c r="E1539" i="1" s="1"/>
  <c r="CX84" i="3"/>
  <c r="E1547" i="1" s="1"/>
  <c r="CX92" i="3"/>
  <c r="E1555" i="1" s="1"/>
  <c r="CX100" i="3"/>
  <c r="E1563" i="1" s="1"/>
  <c r="CX108" i="3"/>
  <c r="E1571" i="1" s="1"/>
  <c r="CX116" i="3"/>
  <c r="E1579" i="1" s="1"/>
  <c r="CX124" i="3"/>
  <c r="E1587" i="1" s="1"/>
  <c r="CX132" i="3"/>
  <c r="E1595" i="1" s="1"/>
  <c r="CX140" i="3"/>
  <c r="E1603" i="1" s="1"/>
  <c r="CX148" i="3"/>
  <c r="E1611" i="1" s="1"/>
  <c r="CX156" i="3"/>
  <c r="E1619" i="1" s="1"/>
  <c r="CX164" i="3"/>
  <c r="E1627" i="1" s="1"/>
  <c r="CX172" i="3"/>
  <c r="E1635" i="1" s="1"/>
  <c r="CX180" i="3"/>
  <c r="E1643" i="1" s="1"/>
  <c r="CX188" i="3"/>
  <c r="E1651" i="1" s="1"/>
  <c r="CX196" i="3"/>
  <c r="E1659" i="1" s="1"/>
  <c r="CX204" i="3"/>
  <c r="E1667" i="1" s="1"/>
  <c r="CX212" i="3"/>
  <c r="E1675" i="1" s="1"/>
  <c r="CX4" i="3"/>
  <c r="CX5" i="3"/>
  <c r="CX45" i="3"/>
  <c r="E1508" i="1" s="1"/>
  <c r="CX53" i="3"/>
  <c r="E1516" i="1" s="1"/>
  <c r="CX61" i="3"/>
  <c r="E1524" i="1" s="1"/>
  <c r="CX69" i="3"/>
  <c r="E1532" i="1" s="1"/>
  <c r="CX77" i="3"/>
  <c r="E1540" i="1" s="1"/>
  <c r="CX85" i="3"/>
  <c r="E1548" i="1" s="1"/>
  <c r="CX93" i="3"/>
  <c r="E1556" i="1" s="1"/>
  <c r="CX101" i="3"/>
  <c r="E1564" i="1" s="1"/>
  <c r="CX109" i="3"/>
  <c r="E1572" i="1" s="1"/>
  <c r="CX117" i="3"/>
  <c r="E1580" i="1" s="1"/>
  <c r="CX125" i="3"/>
  <c r="E1588" i="1" s="1"/>
  <c r="CX133" i="3"/>
  <c r="E1596" i="1" s="1"/>
  <c r="CX141" i="3"/>
  <c r="E1604" i="1" s="1"/>
  <c r="CX149" i="3"/>
  <c r="E1612" i="1" s="1"/>
  <c r="CX157" i="3"/>
  <c r="E1620" i="1" s="1"/>
  <c r="CX165" i="3"/>
  <c r="E1628" i="1" s="1"/>
  <c r="CX173" i="3"/>
  <c r="E1636" i="1" s="1"/>
  <c r="CX181" i="3"/>
  <c r="E1644" i="1" s="1"/>
  <c r="CX189" i="3"/>
  <c r="E1652" i="1" s="1"/>
  <c r="CX197" i="3"/>
  <c r="E1660" i="1" s="1"/>
  <c r="CX205" i="3"/>
  <c r="E1668" i="1" s="1"/>
  <c r="CX213" i="3"/>
  <c r="E1676" i="1" s="1"/>
  <c r="CX6" i="3"/>
  <c r="CX46" i="3"/>
  <c r="E1509" i="1" s="1"/>
  <c r="CX54" i="3"/>
  <c r="E1517" i="1" s="1"/>
  <c r="CX62" i="3"/>
  <c r="E1525" i="1" s="1"/>
  <c r="CX70" i="3"/>
  <c r="E1533" i="1" s="1"/>
  <c r="CX78" i="3"/>
  <c r="E1541" i="1" s="1"/>
  <c r="CX86" i="3"/>
  <c r="E1549" i="1" s="1"/>
  <c r="CX94" i="3"/>
  <c r="E1557" i="1" s="1"/>
  <c r="CX102" i="3"/>
  <c r="E1565" i="1" s="1"/>
  <c r="CX110" i="3"/>
  <c r="E1573" i="1" s="1"/>
  <c r="CX118" i="3"/>
  <c r="E1581" i="1" s="1"/>
  <c r="CX126" i="3"/>
  <c r="E1589" i="1" s="1"/>
  <c r="CX134" i="3"/>
  <c r="E1597" i="1" s="1"/>
  <c r="CX142" i="3"/>
  <c r="E1605" i="1" s="1"/>
  <c r="CX150" i="3"/>
  <c r="E1613" i="1" s="1"/>
  <c r="CX158" i="3"/>
  <c r="E1621" i="1" s="1"/>
  <c r="CX166" i="3"/>
  <c r="E1629" i="1" s="1"/>
  <c r="CX174" i="3"/>
  <c r="E1637" i="1" s="1"/>
  <c r="CX182" i="3"/>
  <c r="E1645" i="1" s="1"/>
  <c r="CX190" i="3"/>
  <c r="E1653" i="1" s="1"/>
  <c r="CX198" i="3"/>
  <c r="E1661" i="1" s="1"/>
  <c r="CX206" i="3"/>
  <c r="E1669" i="1" s="1"/>
  <c r="CX214" i="3"/>
  <c r="E1677" i="1" s="1"/>
  <c r="CX7" i="3"/>
  <c r="CX47" i="3"/>
  <c r="E1510" i="1" s="1"/>
  <c r="CX55" i="3"/>
  <c r="E1518" i="1" s="1"/>
  <c r="CX63" i="3"/>
  <c r="E1526" i="1" s="1"/>
  <c r="CX71" i="3"/>
  <c r="E1534" i="1" s="1"/>
  <c r="CX79" i="3"/>
  <c r="E1542" i="1" s="1"/>
  <c r="CX87" i="3"/>
  <c r="E1550" i="1" s="1"/>
  <c r="CX95" i="3"/>
  <c r="E1558" i="1" s="1"/>
  <c r="CX103" i="3"/>
  <c r="E1566" i="1" s="1"/>
  <c r="CX111" i="3"/>
  <c r="E1574" i="1" s="1"/>
  <c r="CX119" i="3"/>
  <c r="E1582" i="1" s="1"/>
  <c r="CX127" i="3"/>
  <c r="E1590" i="1" s="1"/>
  <c r="CX135" i="3"/>
  <c r="E1598" i="1" s="1"/>
  <c r="CX143" i="3"/>
  <c r="E1606" i="1" s="1"/>
  <c r="CX151" i="3"/>
  <c r="E1614" i="1" s="1"/>
  <c r="CX159" i="3"/>
  <c r="E1622" i="1" s="1"/>
  <c r="CX167" i="3"/>
  <c r="E1630" i="1" s="1"/>
  <c r="CX175" i="3"/>
  <c r="E1638" i="1" s="1"/>
  <c r="CX183" i="3"/>
  <c r="E1646" i="1" s="1"/>
  <c r="CX191" i="3"/>
  <c r="E1654" i="1" s="1"/>
  <c r="CX199" i="3"/>
  <c r="E1662" i="1" s="1"/>
  <c r="CX207" i="3"/>
  <c r="E1670" i="1" s="1"/>
  <c r="CX215" i="3"/>
  <c r="E1678" i="1" s="1"/>
  <c r="CX8" i="3"/>
  <c r="CX40" i="3"/>
  <c r="E1503" i="1" s="1"/>
  <c r="CX48" i="3"/>
  <c r="E1511" i="1" s="1"/>
  <c r="CX56" i="3"/>
  <c r="E1519" i="1" s="1"/>
  <c r="CX64" i="3"/>
  <c r="E1527" i="1" s="1"/>
  <c r="CX72" i="3"/>
  <c r="E1535" i="1" s="1"/>
  <c r="CX80" i="3"/>
  <c r="E1543" i="1" s="1"/>
  <c r="CX88" i="3"/>
  <c r="E1551" i="1" s="1"/>
  <c r="CX96" i="3"/>
  <c r="E1559" i="1" s="1"/>
  <c r="CX104" i="3"/>
  <c r="E1567" i="1" s="1"/>
  <c r="CX112" i="3"/>
  <c r="E1575" i="1" s="1"/>
  <c r="CX120" i="3"/>
  <c r="E1583" i="1" s="1"/>
  <c r="CX128" i="3"/>
  <c r="E1591" i="1" s="1"/>
  <c r="CX136" i="3"/>
  <c r="E1599" i="1" s="1"/>
  <c r="CX144" i="3"/>
  <c r="E1607" i="1" s="1"/>
  <c r="CX152" i="3"/>
  <c r="E1615" i="1" s="1"/>
  <c r="CX160" i="3"/>
  <c r="E1623" i="1" s="1"/>
  <c r="CX168" i="3"/>
  <c r="E1631" i="1" s="1"/>
  <c r="CX176" i="3"/>
  <c r="E1639" i="1" s="1"/>
  <c r="CX184" i="3"/>
  <c r="E1647" i="1" s="1"/>
  <c r="CX192" i="3"/>
  <c r="E1655" i="1" s="1"/>
  <c r="CX200" i="3"/>
  <c r="E1663" i="1" s="1"/>
  <c r="CX208" i="3"/>
  <c r="CX216" i="3"/>
  <c r="E1679" i="1" s="1"/>
  <c r="CX9" i="3"/>
  <c r="CX41" i="3"/>
  <c r="CX49" i="3"/>
  <c r="E1512" i="1" s="1"/>
  <c r="CX57" i="3"/>
  <c r="E1520" i="1" s="1"/>
  <c r="CX65" i="3"/>
  <c r="E1528" i="1" s="1"/>
  <c r="CX73" i="3"/>
  <c r="E1536" i="1" s="1"/>
  <c r="CX81" i="3"/>
  <c r="E1544" i="1" s="1"/>
  <c r="CX89" i="3"/>
  <c r="E1552" i="1" s="1"/>
  <c r="CX97" i="3"/>
  <c r="E1560" i="1" s="1"/>
  <c r="CX105" i="3"/>
  <c r="E1568" i="1" s="1"/>
  <c r="CX113" i="3"/>
  <c r="E1576" i="1" s="1"/>
  <c r="CX121" i="3"/>
  <c r="E1584" i="1" s="1"/>
  <c r="CX129" i="3"/>
  <c r="E1592" i="1" s="1"/>
  <c r="CX137" i="3"/>
  <c r="E1600" i="1" s="1"/>
  <c r="CX145" i="3"/>
  <c r="E1608" i="1" s="1"/>
  <c r="CX153" i="3"/>
  <c r="E1616" i="1" s="1"/>
  <c r="CX161" i="3"/>
  <c r="E1624" i="1" s="1"/>
  <c r="CX169" i="3"/>
  <c r="E1632" i="1" s="1"/>
  <c r="CX177" i="3"/>
  <c r="E1640" i="1" s="1"/>
  <c r="CX185" i="3"/>
  <c r="E1648" i="1" s="1"/>
  <c r="CX193" i="3"/>
  <c r="E1656" i="1" s="1"/>
  <c r="CX201" i="3"/>
  <c r="E1664" i="1" s="1"/>
  <c r="CX209" i="3"/>
  <c r="E1672" i="1" s="1"/>
  <c r="CX217" i="3"/>
  <c r="E1680" i="1" s="1"/>
  <c r="CX98" i="3"/>
  <c r="E1561" i="1" s="1"/>
  <c r="CX162" i="3"/>
  <c r="E1625" i="1" s="1"/>
  <c r="CX50" i="3"/>
  <c r="E1513" i="1" s="1"/>
  <c r="CX178" i="3"/>
  <c r="E1641" i="1" s="1"/>
  <c r="CX58" i="3"/>
  <c r="E1521" i="1" s="1"/>
  <c r="CX122" i="3"/>
  <c r="E1585" i="1" s="1"/>
  <c r="CX66" i="3"/>
  <c r="E1529" i="1" s="1"/>
  <c r="CX130" i="3"/>
  <c r="E1593" i="1" s="1"/>
  <c r="CX138" i="3"/>
  <c r="E1601" i="1" s="1"/>
  <c r="CX82" i="3"/>
  <c r="E1545" i="1" s="1"/>
  <c r="CX210" i="3"/>
  <c r="E1673" i="1" s="1"/>
  <c r="CX90" i="3"/>
  <c r="E1553" i="1" s="1"/>
  <c r="CX218" i="3"/>
  <c r="E1681" i="1" s="1"/>
  <c r="CX42" i="3"/>
  <c r="E1505" i="1" s="1"/>
  <c r="CX106" i="3"/>
  <c r="E1569" i="1" s="1"/>
  <c r="CX170" i="3"/>
  <c r="E1633" i="1" s="1"/>
  <c r="CX114" i="3"/>
  <c r="E1577" i="1" s="1"/>
  <c r="CX186" i="3"/>
  <c r="E1649" i="1" s="1"/>
  <c r="CX194" i="3"/>
  <c r="E1657" i="1" s="1"/>
  <c r="CX74" i="3"/>
  <c r="E1537" i="1" s="1"/>
  <c r="CX202" i="3"/>
  <c r="E1665" i="1" s="1"/>
  <c r="CX146" i="3"/>
  <c r="E1609" i="1" s="1"/>
  <c r="CX154" i="3"/>
  <c r="E1617" i="1" s="1"/>
  <c r="BE102" i="3"/>
  <c r="BP163" i="3"/>
  <c r="AS110" i="3"/>
  <c r="AS139" i="3"/>
  <c r="BE151" i="3"/>
  <c r="BP57" i="3"/>
  <c r="BE161" i="3"/>
  <c r="BP205" i="3"/>
  <c r="X213" i="3"/>
  <c r="AS108" i="3"/>
  <c r="BP137" i="3"/>
  <c r="BE186" i="3"/>
  <c r="BE168" i="3"/>
  <c r="BE79" i="3"/>
  <c r="BR123" i="3"/>
  <c r="BR57" i="3"/>
  <c r="BR177" i="3"/>
  <c r="BR117" i="3"/>
  <c r="CM43" i="3"/>
  <c r="E1296" i="1" s="1"/>
  <c r="CM51" i="3"/>
  <c r="E1304" i="1" s="1"/>
  <c r="CM59" i="3"/>
  <c r="E1312" i="1" s="1"/>
  <c r="CM67" i="3"/>
  <c r="E1320" i="1" s="1"/>
  <c r="CM75" i="3"/>
  <c r="E1328" i="1" s="1"/>
  <c r="CM83" i="3"/>
  <c r="E1336" i="1" s="1"/>
  <c r="CM91" i="3"/>
  <c r="E1344" i="1" s="1"/>
  <c r="CM99" i="3"/>
  <c r="E1352" i="1" s="1"/>
  <c r="CM107" i="3"/>
  <c r="E1360" i="1" s="1"/>
  <c r="CM115" i="3"/>
  <c r="E1368" i="1" s="1"/>
  <c r="CM123" i="3"/>
  <c r="E1376" i="1" s="1"/>
  <c r="CM131" i="3"/>
  <c r="E1384" i="1" s="1"/>
  <c r="CM139" i="3"/>
  <c r="E1392" i="1" s="1"/>
  <c r="CM147" i="3"/>
  <c r="E1400" i="1" s="1"/>
  <c r="CM155" i="3"/>
  <c r="E1408" i="1" s="1"/>
  <c r="CM163" i="3"/>
  <c r="E1416" i="1" s="1"/>
  <c r="CM171" i="3"/>
  <c r="E1424" i="1" s="1"/>
  <c r="CM179" i="3"/>
  <c r="E1432" i="1" s="1"/>
  <c r="CM187" i="3"/>
  <c r="E1440" i="1" s="1"/>
  <c r="CM195" i="3"/>
  <c r="E1448" i="1" s="1"/>
  <c r="CM203" i="3"/>
  <c r="E1456" i="1" s="1"/>
  <c r="CM211" i="3"/>
  <c r="E1464" i="1" s="1"/>
  <c r="CM219" i="3"/>
  <c r="E1472" i="1" s="1"/>
  <c r="CM56" i="3"/>
  <c r="E1309" i="1" s="1"/>
  <c r="CM160" i="3"/>
  <c r="E1413" i="1" s="1"/>
  <c r="CM201" i="3"/>
  <c r="E1454" i="1" s="1"/>
  <c r="CM114" i="3"/>
  <c r="E1367" i="1" s="1"/>
  <c r="CM186" i="3"/>
  <c r="E1439" i="1" s="1"/>
  <c r="CM44" i="3"/>
  <c r="E1297" i="1" s="1"/>
  <c r="CM52" i="3"/>
  <c r="E1305" i="1" s="1"/>
  <c r="CM60" i="3"/>
  <c r="E1313" i="1" s="1"/>
  <c r="CM68" i="3"/>
  <c r="E1321" i="1" s="1"/>
  <c r="CM76" i="3"/>
  <c r="E1329" i="1" s="1"/>
  <c r="CM84" i="3"/>
  <c r="E1337" i="1" s="1"/>
  <c r="CM92" i="3"/>
  <c r="E1345" i="1" s="1"/>
  <c r="CM100" i="3"/>
  <c r="E1353" i="1" s="1"/>
  <c r="CM108" i="3"/>
  <c r="E1361" i="1" s="1"/>
  <c r="CM116" i="3"/>
  <c r="E1369" i="1" s="1"/>
  <c r="CM124" i="3"/>
  <c r="E1377" i="1" s="1"/>
  <c r="CM132" i="3"/>
  <c r="E1385" i="1" s="1"/>
  <c r="CM140" i="3"/>
  <c r="E1393" i="1" s="1"/>
  <c r="CM148" i="3"/>
  <c r="CM156" i="3"/>
  <c r="E1409" i="1" s="1"/>
  <c r="CM164" i="3"/>
  <c r="E1417" i="1" s="1"/>
  <c r="CM172" i="3"/>
  <c r="E1425" i="1" s="1"/>
  <c r="CM180" i="3"/>
  <c r="E1433" i="1" s="1"/>
  <c r="CM188" i="3"/>
  <c r="E1441" i="1" s="1"/>
  <c r="CM196" i="3"/>
  <c r="E1449" i="1" s="1"/>
  <c r="CM204" i="3"/>
  <c r="E1457" i="1" s="1"/>
  <c r="CM212" i="3"/>
  <c r="E1465" i="1" s="1"/>
  <c r="CM4" i="3"/>
  <c r="CM207" i="3"/>
  <c r="E1460" i="1" s="1"/>
  <c r="CM72" i="3"/>
  <c r="E1325" i="1" s="1"/>
  <c r="CM184" i="3"/>
  <c r="E1437" i="1" s="1"/>
  <c r="CM177" i="3"/>
  <c r="E1430" i="1" s="1"/>
  <c r="CM58" i="3"/>
  <c r="E1311" i="1" s="1"/>
  <c r="CM98" i="3"/>
  <c r="E1351" i="1" s="1"/>
  <c r="CM154" i="3"/>
  <c r="E1407" i="1" s="1"/>
  <c r="CM210" i="3"/>
  <c r="E1463" i="1" s="1"/>
  <c r="CM5" i="3"/>
  <c r="CM45" i="3"/>
  <c r="E1298" i="1" s="1"/>
  <c r="CM53" i="3"/>
  <c r="E1306" i="1" s="1"/>
  <c r="CM61" i="3"/>
  <c r="E1314" i="1" s="1"/>
  <c r="CM69" i="3"/>
  <c r="E1322" i="1" s="1"/>
  <c r="CM77" i="3"/>
  <c r="E1330" i="1" s="1"/>
  <c r="CM85" i="3"/>
  <c r="E1338" i="1" s="1"/>
  <c r="CM93" i="3"/>
  <c r="E1346" i="1" s="1"/>
  <c r="CM101" i="3"/>
  <c r="E1354" i="1" s="1"/>
  <c r="CM109" i="3"/>
  <c r="E1362" i="1" s="1"/>
  <c r="CM117" i="3"/>
  <c r="E1370" i="1" s="1"/>
  <c r="CM125" i="3"/>
  <c r="E1378" i="1" s="1"/>
  <c r="CM133" i="3"/>
  <c r="E1386" i="1" s="1"/>
  <c r="CM141" i="3"/>
  <c r="E1394" i="1" s="1"/>
  <c r="CM149" i="3"/>
  <c r="E1402" i="1" s="1"/>
  <c r="CM157" i="3"/>
  <c r="E1410" i="1" s="1"/>
  <c r="CM165" i="3"/>
  <c r="E1418" i="1" s="1"/>
  <c r="CM173" i="3"/>
  <c r="E1426" i="1" s="1"/>
  <c r="CM181" i="3"/>
  <c r="E1434" i="1" s="1"/>
  <c r="CM189" i="3"/>
  <c r="E1442" i="1" s="1"/>
  <c r="CM197" i="3"/>
  <c r="E1450" i="1" s="1"/>
  <c r="CM205" i="3"/>
  <c r="E1458" i="1" s="1"/>
  <c r="CM213" i="3"/>
  <c r="E1466" i="1" s="1"/>
  <c r="CM199" i="3"/>
  <c r="E1452" i="1" s="1"/>
  <c r="CM64" i="3"/>
  <c r="E1317" i="1" s="1"/>
  <c r="CM120" i="3"/>
  <c r="E1373" i="1" s="1"/>
  <c r="CM144" i="3"/>
  <c r="E1397" i="1" s="1"/>
  <c r="CM192" i="3"/>
  <c r="E1445" i="1" s="1"/>
  <c r="CM216" i="3"/>
  <c r="E1469" i="1" s="1"/>
  <c r="CM161" i="3"/>
  <c r="E1414" i="1" s="1"/>
  <c r="CM217" i="3"/>
  <c r="E1470" i="1" s="1"/>
  <c r="CM66" i="3"/>
  <c r="E1319" i="1" s="1"/>
  <c r="CM122" i="3"/>
  <c r="E1375" i="1" s="1"/>
  <c r="CM194" i="3"/>
  <c r="E1447" i="1" s="1"/>
  <c r="CM6" i="3"/>
  <c r="CM46" i="3"/>
  <c r="E1299" i="1" s="1"/>
  <c r="CM54" i="3"/>
  <c r="E1307" i="1" s="1"/>
  <c r="CM62" i="3"/>
  <c r="E1315" i="1" s="1"/>
  <c r="CM70" i="3"/>
  <c r="E1323" i="1" s="1"/>
  <c r="CM78" i="3"/>
  <c r="E1331" i="1" s="1"/>
  <c r="CM86" i="3"/>
  <c r="E1339" i="1" s="1"/>
  <c r="CM94" i="3"/>
  <c r="E1347" i="1" s="1"/>
  <c r="CM102" i="3"/>
  <c r="E1355" i="1" s="1"/>
  <c r="CM110" i="3"/>
  <c r="E1363" i="1" s="1"/>
  <c r="CM118" i="3"/>
  <c r="E1371" i="1" s="1"/>
  <c r="CM126" i="3"/>
  <c r="E1379" i="1" s="1"/>
  <c r="CM134" i="3"/>
  <c r="E1387" i="1" s="1"/>
  <c r="CM142" i="3"/>
  <c r="E1395" i="1" s="1"/>
  <c r="CM150" i="3"/>
  <c r="E1403" i="1" s="1"/>
  <c r="CM158" i="3"/>
  <c r="E1411" i="1" s="1"/>
  <c r="CM166" i="3"/>
  <c r="CM174" i="3"/>
  <c r="E1427" i="1" s="1"/>
  <c r="CM182" i="3"/>
  <c r="E1435" i="1" s="1"/>
  <c r="CM190" i="3"/>
  <c r="E1443" i="1" s="1"/>
  <c r="CM198" i="3"/>
  <c r="E1451" i="1" s="1"/>
  <c r="CM206" i="3"/>
  <c r="E1459" i="1" s="1"/>
  <c r="CM214" i="3"/>
  <c r="E1467" i="1" s="1"/>
  <c r="CM191" i="3"/>
  <c r="E1444" i="1" s="1"/>
  <c r="CM80" i="3"/>
  <c r="E1333" i="1" s="1"/>
  <c r="CM176" i="3"/>
  <c r="E1429" i="1" s="1"/>
  <c r="CM185" i="3"/>
  <c r="E1438" i="1" s="1"/>
  <c r="CM50" i="3"/>
  <c r="E1303" i="1" s="1"/>
  <c r="CM106" i="3"/>
  <c r="E1359" i="1" s="1"/>
  <c r="CM162" i="3"/>
  <c r="E1415" i="1" s="1"/>
  <c r="CM218" i="3"/>
  <c r="E1471" i="1" s="1"/>
  <c r="CM7" i="3"/>
  <c r="CM47" i="3"/>
  <c r="E1300" i="1" s="1"/>
  <c r="CM55" i="3"/>
  <c r="E1308" i="1" s="1"/>
  <c r="CM63" i="3"/>
  <c r="E1316" i="1" s="1"/>
  <c r="CM71" i="3"/>
  <c r="CM79" i="3"/>
  <c r="E1332" i="1" s="1"/>
  <c r="CM87" i="3"/>
  <c r="E1340" i="1" s="1"/>
  <c r="CM95" i="3"/>
  <c r="E1348" i="1" s="1"/>
  <c r="CM103" i="3"/>
  <c r="E1356" i="1" s="1"/>
  <c r="CM111" i="3"/>
  <c r="E1364" i="1" s="1"/>
  <c r="CM119" i="3"/>
  <c r="E1372" i="1" s="1"/>
  <c r="CM127" i="3"/>
  <c r="E1380" i="1" s="1"/>
  <c r="CM135" i="3"/>
  <c r="E1388" i="1" s="1"/>
  <c r="CM143" i="3"/>
  <c r="E1396" i="1" s="1"/>
  <c r="CM151" i="3"/>
  <c r="E1404" i="1" s="1"/>
  <c r="CM159" i="3"/>
  <c r="E1412" i="1" s="1"/>
  <c r="CM167" i="3"/>
  <c r="E1420" i="1" s="1"/>
  <c r="CM175" i="3"/>
  <c r="E1428" i="1" s="1"/>
  <c r="CM183" i="3"/>
  <c r="E1436" i="1" s="1"/>
  <c r="CM215" i="3"/>
  <c r="E1468" i="1" s="1"/>
  <c r="CM96" i="3"/>
  <c r="E1349" i="1" s="1"/>
  <c r="CM112" i="3"/>
  <c r="E1365" i="1" s="1"/>
  <c r="CM136" i="3"/>
  <c r="E1389" i="1" s="1"/>
  <c r="CM168" i="3"/>
  <c r="E1421" i="1" s="1"/>
  <c r="CM208" i="3"/>
  <c r="E1461" i="1" s="1"/>
  <c r="CM153" i="3"/>
  <c r="E1406" i="1" s="1"/>
  <c r="CM82" i="3"/>
  <c r="E1335" i="1" s="1"/>
  <c r="CM146" i="3"/>
  <c r="E1399" i="1" s="1"/>
  <c r="CM202" i="3"/>
  <c r="E1455" i="1" s="1"/>
  <c r="CM8" i="3"/>
  <c r="CM40" i="3"/>
  <c r="E1293" i="1" s="1"/>
  <c r="CM48" i="3"/>
  <c r="E1301" i="1" s="1"/>
  <c r="CM88" i="3"/>
  <c r="E1341" i="1" s="1"/>
  <c r="CM104" i="3"/>
  <c r="E1357" i="1" s="1"/>
  <c r="CM128" i="3"/>
  <c r="E1381" i="1" s="1"/>
  <c r="CM152" i="3"/>
  <c r="E1405" i="1" s="1"/>
  <c r="CM200" i="3"/>
  <c r="E1453" i="1" s="1"/>
  <c r="CM193" i="3"/>
  <c r="E1446" i="1" s="1"/>
  <c r="CM42" i="3"/>
  <c r="E1295" i="1" s="1"/>
  <c r="CM90" i="3"/>
  <c r="E1343" i="1" s="1"/>
  <c r="CM138" i="3"/>
  <c r="E1391" i="1" s="1"/>
  <c r="CM170" i="3"/>
  <c r="E1423" i="1" s="1"/>
  <c r="CM9" i="3"/>
  <c r="CM41" i="3"/>
  <c r="E1294" i="1" s="1"/>
  <c r="CM49" i="3"/>
  <c r="E1302" i="1" s="1"/>
  <c r="CM57" i="3"/>
  <c r="E1310" i="1" s="1"/>
  <c r="CM65" i="3"/>
  <c r="E1318" i="1" s="1"/>
  <c r="CM73" i="3"/>
  <c r="E1326" i="1" s="1"/>
  <c r="CM81" i="3"/>
  <c r="E1334" i="1" s="1"/>
  <c r="CM89" i="3"/>
  <c r="E1342" i="1" s="1"/>
  <c r="CM97" i="3"/>
  <c r="E1350" i="1" s="1"/>
  <c r="CM105" i="3"/>
  <c r="E1358" i="1" s="1"/>
  <c r="CM113" i="3"/>
  <c r="E1366" i="1" s="1"/>
  <c r="CM121" i="3"/>
  <c r="E1374" i="1" s="1"/>
  <c r="CM129" i="3"/>
  <c r="E1382" i="1" s="1"/>
  <c r="CM137" i="3"/>
  <c r="E1390" i="1" s="1"/>
  <c r="CM145" i="3"/>
  <c r="E1398" i="1" s="1"/>
  <c r="CM169" i="3"/>
  <c r="E1422" i="1" s="1"/>
  <c r="CM209" i="3"/>
  <c r="E1462" i="1" s="1"/>
  <c r="CM74" i="3"/>
  <c r="E1327" i="1" s="1"/>
  <c r="CM130" i="3"/>
  <c r="E1383" i="1" s="1"/>
  <c r="CM178" i="3"/>
  <c r="E1431" i="1" s="1"/>
  <c r="DJ123" i="3"/>
  <c r="DK87" i="3"/>
  <c r="BE80" i="3"/>
  <c r="DJ129" i="3"/>
  <c r="DK57" i="3"/>
  <c r="DJ159" i="3"/>
  <c r="DJ147" i="3"/>
  <c r="BG219" i="3"/>
  <c r="BZ194" i="3"/>
  <c r="CA194" i="3" s="1"/>
  <c r="CB43" i="3"/>
  <c r="E1086" i="1" s="1"/>
  <c r="CB51" i="3"/>
  <c r="E1094" i="1" s="1"/>
  <c r="CB59" i="3"/>
  <c r="E1102" i="1" s="1"/>
  <c r="CB67" i="3"/>
  <c r="E1110" i="1" s="1"/>
  <c r="CB75" i="3"/>
  <c r="E1118" i="1" s="1"/>
  <c r="CB83" i="3"/>
  <c r="E1126" i="1" s="1"/>
  <c r="CB91" i="3"/>
  <c r="E1134" i="1" s="1"/>
  <c r="CB99" i="3"/>
  <c r="E1142" i="1" s="1"/>
  <c r="CB107" i="3"/>
  <c r="E1150" i="1" s="1"/>
  <c r="CB115" i="3"/>
  <c r="E1158" i="1" s="1"/>
  <c r="CB123" i="3"/>
  <c r="E1166" i="1" s="1"/>
  <c r="CB131" i="3"/>
  <c r="E1174" i="1" s="1"/>
  <c r="CB139" i="3"/>
  <c r="E1182" i="1" s="1"/>
  <c r="CB147" i="3"/>
  <c r="E1190" i="1" s="1"/>
  <c r="CB155" i="3"/>
  <c r="E1198" i="1" s="1"/>
  <c r="CB163" i="3"/>
  <c r="E1206" i="1" s="1"/>
  <c r="CB171" i="3"/>
  <c r="E1214" i="1" s="1"/>
  <c r="CB179" i="3"/>
  <c r="E1222" i="1" s="1"/>
  <c r="CB187" i="3"/>
  <c r="E1230" i="1" s="1"/>
  <c r="CB195" i="3"/>
  <c r="E1238" i="1" s="1"/>
  <c r="CB203" i="3"/>
  <c r="E1246" i="1" s="1"/>
  <c r="CB211" i="3"/>
  <c r="E1254" i="1" s="1"/>
  <c r="CB219" i="3"/>
  <c r="E1262" i="1" s="1"/>
  <c r="CB104" i="3"/>
  <c r="E1147" i="1" s="1"/>
  <c r="CB168" i="3"/>
  <c r="E1211" i="1" s="1"/>
  <c r="CB137" i="3"/>
  <c r="E1180" i="1" s="1"/>
  <c r="CB217" i="3"/>
  <c r="E1260" i="1" s="1"/>
  <c r="CB66" i="3"/>
  <c r="E1109" i="1" s="1"/>
  <c r="CB146" i="3"/>
  <c r="E1189" i="1" s="1"/>
  <c r="CB44" i="3"/>
  <c r="E1087" i="1" s="1"/>
  <c r="CB52" i="3"/>
  <c r="E1095" i="1" s="1"/>
  <c r="CB60" i="3"/>
  <c r="E1103" i="1" s="1"/>
  <c r="CB68" i="3"/>
  <c r="E1111" i="1" s="1"/>
  <c r="CB76" i="3"/>
  <c r="E1119" i="1" s="1"/>
  <c r="CB84" i="3"/>
  <c r="E1127" i="1" s="1"/>
  <c r="CB92" i="3"/>
  <c r="E1135" i="1" s="1"/>
  <c r="CB100" i="3"/>
  <c r="E1143" i="1" s="1"/>
  <c r="CB108" i="3"/>
  <c r="E1151" i="1" s="1"/>
  <c r="CB116" i="3"/>
  <c r="E1159" i="1" s="1"/>
  <c r="CB124" i="3"/>
  <c r="E1167" i="1" s="1"/>
  <c r="CB132" i="3"/>
  <c r="E1175" i="1" s="1"/>
  <c r="CB140" i="3"/>
  <c r="E1183" i="1" s="1"/>
  <c r="CB148" i="3"/>
  <c r="E1191" i="1" s="1"/>
  <c r="CB156" i="3"/>
  <c r="E1199" i="1" s="1"/>
  <c r="CB164" i="3"/>
  <c r="E1207" i="1" s="1"/>
  <c r="CB172" i="3"/>
  <c r="E1215" i="1" s="1"/>
  <c r="CB180" i="3"/>
  <c r="E1223" i="1" s="1"/>
  <c r="CB188" i="3"/>
  <c r="E1231" i="1" s="1"/>
  <c r="CB196" i="3"/>
  <c r="E1239" i="1" s="1"/>
  <c r="CB204" i="3"/>
  <c r="E1247" i="1" s="1"/>
  <c r="CB212" i="3"/>
  <c r="E1255" i="1" s="1"/>
  <c r="CB4" i="3"/>
  <c r="CB8" i="3"/>
  <c r="CB136" i="3"/>
  <c r="E1179" i="1" s="1"/>
  <c r="CB200" i="3"/>
  <c r="E1243" i="1" s="1"/>
  <c r="CB121" i="3"/>
  <c r="E1164" i="1" s="1"/>
  <c r="CB177" i="3"/>
  <c r="E1220" i="1" s="1"/>
  <c r="CB90" i="3"/>
  <c r="E1133" i="1" s="1"/>
  <c r="CB138" i="3"/>
  <c r="E1181" i="1" s="1"/>
  <c r="CB202" i="3"/>
  <c r="E1245" i="1" s="1"/>
  <c r="CB5" i="3"/>
  <c r="CB45" i="3"/>
  <c r="E1088" i="1" s="1"/>
  <c r="CB53" i="3"/>
  <c r="E1096" i="1" s="1"/>
  <c r="CB61" i="3"/>
  <c r="E1104" i="1" s="1"/>
  <c r="CB69" i="3"/>
  <c r="E1112" i="1" s="1"/>
  <c r="CB77" i="3"/>
  <c r="E1120" i="1" s="1"/>
  <c r="CB85" i="3"/>
  <c r="E1128" i="1" s="1"/>
  <c r="CB93" i="3"/>
  <c r="E1136" i="1" s="1"/>
  <c r="CB101" i="3"/>
  <c r="E1144" i="1" s="1"/>
  <c r="CB109" i="3"/>
  <c r="E1152" i="1" s="1"/>
  <c r="CB117" i="3"/>
  <c r="E1160" i="1" s="1"/>
  <c r="CB125" i="3"/>
  <c r="E1168" i="1" s="1"/>
  <c r="CB133" i="3"/>
  <c r="E1176" i="1" s="1"/>
  <c r="CB141" i="3"/>
  <c r="E1184" i="1" s="1"/>
  <c r="CB149" i="3"/>
  <c r="E1192" i="1" s="1"/>
  <c r="CB157" i="3"/>
  <c r="E1200" i="1" s="1"/>
  <c r="CB165" i="3"/>
  <c r="E1208" i="1" s="1"/>
  <c r="CB173" i="3"/>
  <c r="E1216" i="1" s="1"/>
  <c r="CB181" i="3"/>
  <c r="E1224" i="1" s="1"/>
  <c r="CB189" i="3"/>
  <c r="E1232" i="1" s="1"/>
  <c r="CB197" i="3"/>
  <c r="E1240" i="1" s="1"/>
  <c r="CB205" i="3"/>
  <c r="E1248" i="1" s="1"/>
  <c r="CB213" i="3"/>
  <c r="E1256" i="1" s="1"/>
  <c r="CB144" i="3"/>
  <c r="E1187" i="1" s="1"/>
  <c r="CB113" i="3"/>
  <c r="E1156" i="1" s="1"/>
  <c r="CB185" i="3"/>
  <c r="E1228" i="1" s="1"/>
  <c r="CB74" i="3"/>
  <c r="E1117" i="1" s="1"/>
  <c r="CB122" i="3"/>
  <c r="E1165" i="1" s="1"/>
  <c r="CB186" i="3"/>
  <c r="E1229" i="1" s="1"/>
  <c r="CB6" i="3"/>
  <c r="CB46" i="3"/>
  <c r="E1089" i="1" s="1"/>
  <c r="CB54" i="3"/>
  <c r="E1097" i="1" s="1"/>
  <c r="CB62" i="3"/>
  <c r="E1105" i="1" s="1"/>
  <c r="CB70" i="3"/>
  <c r="E1113" i="1" s="1"/>
  <c r="CB78" i="3"/>
  <c r="E1121" i="1" s="1"/>
  <c r="CB86" i="3"/>
  <c r="E1129" i="1" s="1"/>
  <c r="CB94" i="3"/>
  <c r="E1137" i="1" s="1"/>
  <c r="CB102" i="3"/>
  <c r="E1145" i="1" s="1"/>
  <c r="CB110" i="3"/>
  <c r="E1153" i="1" s="1"/>
  <c r="CB118" i="3"/>
  <c r="E1161" i="1" s="1"/>
  <c r="CB126" i="3"/>
  <c r="E1169" i="1" s="1"/>
  <c r="CB134" i="3"/>
  <c r="E1177" i="1" s="1"/>
  <c r="CB142" i="3"/>
  <c r="E1185" i="1" s="1"/>
  <c r="CB150" i="3"/>
  <c r="E1193" i="1" s="1"/>
  <c r="CB158" i="3"/>
  <c r="E1201" i="1" s="1"/>
  <c r="CB166" i="3"/>
  <c r="E1209" i="1" s="1"/>
  <c r="CB174" i="3"/>
  <c r="E1217" i="1" s="1"/>
  <c r="CB182" i="3"/>
  <c r="E1225" i="1" s="1"/>
  <c r="CB190" i="3"/>
  <c r="E1233" i="1" s="1"/>
  <c r="CB198" i="3"/>
  <c r="E1241" i="1" s="1"/>
  <c r="CB206" i="3"/>
  <c r="E1249" i="1" s="1"/>
  <c r="CB214" i="3"/>
  <c r="E1257" i="1" s="1"/>
  <c r="CB56" i="3"/>
  <c r="E1099" i="1" s="1"/>
  <c r="CB72" i="3"/>
  <c r="E1115" i="1" s="1"/>
  <c r="CB96" i="3"/>
  <c r="E1139" i="1" s="1"/>
  <c r="CB120" i="3"/>
  <c r="E1163" i="1" s="1"/>
  <c r="CB160" i="3"/>
  <c r="E1203" i="1" s="1"/>
  <c r="CB184" i="3"/>
  <c r="E1227" i="1" s="1"/>
  <c r="CB216" i="3"/>
  <c r="E1259" i="1" s="1"/>
  <c r="CB129" i="3"/>
  <c r="E1172" i="1" s="1"/>
  <c r="CB169" i="3"/>
  <c r="E1212" i="1" s="1"/>
  <c r="CB201" i="3"/>
  <c r="E1244" i="1" s="1"/>
  <c r="CB58" i="3"/>
  <c r="E1101" i="1" s="1"/>
  <c r="CB130" i="3"/>
  <c r="E1173" i="1" s="1"/>
  <c r="CB178" i="3"/>
  <c r="E1221" i="1" s="1"/>
  <c r="CB7" i="3"/>
  <c r="CB47" i="3"/>
  <c r="E1090" i="1" s="1"/>
  <c r="CB55" i="3"/>
  <c r="E1098" i="1" s="1"/>
  <c r="CB63" i="3"/>
  <c r="E1106" i="1" s="1"/>
  <c r="CB71" i="3"/>
  <c r="E1114" i="1" s="1"/>
  <c r="CB79" i="3"/>
  <c r="E1122" i="1" s="1"/>
  <c r="CB87" i="3"/>
  <c r="E1130" i="1" s="1"/>
  <c r="CB95" i="3"/>
  <c r="E1138" i="1" s="1"/>
  <c r="CB103" i="3"/>
  <c r="E1146" i="1" s="1"/>
  <c r="CB111" i="3"/>
  <c r="E1154" i="1" s="1"/>
  <c r="CB119" i="3"/>
  <c r="E1162" i="1" s="1"/>
  <c r="CB127" i="3"/>
  <c r="E1170" i="1" s="1"/>
  <c r="CB135" i="3"/>
  <c r="E1178" i="1" s="1"/>
  <c r="CB143" i="3"/>
  <c r="E1186" i="1" s="1"/>
  <c r="CB151" i="3"/>
  <c r="E1194" i="1" s="1"/>
  <c r="CB159" i="3"/>
  <c r="E1202" i="1" s="1"/>
  <c r="CB167" i="3"/>
  <c r="E1210" i="1" s="1"/>
  <c r="CB175" i="3"/>
  <c r="E1218" i="1" s="1"/>
  <c r="CB183" i="3"/>
  <c r="E1226" i="1" s="1"/>
  <c r="CB191" i="3"/>
  <c r="E1234" i="1" s="1"/>
  <c r="CB199" i="3"/>
  <c r="E1242" i="1" s="1"/>
  <c r="CB207" i="3"/>
  <c r="E1250" i="1" s="1"/>
  <c r="CB215" i="3"/>
  <c r="E1258" i="1" s="1"/>
  <c r="CB40" i="3"/>
  <c r="E1083" i="1" s="1"/>
  <c r="CB64" i="3"/>
  <c r="E1107" i="1" s="1"/>
  <c r="CB88" i="3"/>
  <c r="E1131" i="1" s="1"/>
  <c r="CB112" i="3"/>
  <c r="E1155" i="1" s="1"/>
  <c r="CB152" i="3"/>
  <c r="E1195" i="1" s="1"/>
  <c r="CB176" i="3"/>
  <c r="E1219" i="1" s="1"/>
  <c r="CB208" i="3"/>
  <c r="E1251" i="1" s="1"/>
  <c r="CB105" i="3"/>
  <c r="E1148" i="1" s="1"/>
  <c r="CB193" i="3"/>
  <c r="E1236" i="1" s="1"/>
  <c r="CB98" i="3"/>
  <c r="E1141" i="1" s="1"/>
  <c r="CB170" i="3"/>
  <c r="E1213" i="1" s="1"/>
  <c r="CB218" i="3"/>
  <c r="E1261" i="1" s="1"/>
  <c r="CB48" i="3"/>
  <c r="E1091" i="1" s="1"/>
  <c r="CB80" i="3"/>
  <c r="E1123" i="1" s="1"/>
  <c r="CB128" i="3"/>
  <c r="E1171" i="1" s="1"/>
  <c r="CB192" i="3"/>
  <c r="E1235" i="1" s="1"/>
  <c r="CB153" i="3"/>
  <c r="E1196" i="1" s="1"/>
  <c r="CB50" i="3"/>
  <c r="E1093" i="1" s="1"/>
  <c r="CB106" i="3"/>
  <c r="E1149" i="1" s="1"/>
  <c r="CB154" i="3"/>
  <c r="E1197" i="1" s="1"/>
  <c r="CB194" i="3"/>
  <c r="E1237" i="1" s="1"/>
  <c r="CB9" i="3"/>
  <c r="CB41" i="3"/>
  <c r="E1084" i="1" s="1"/>
  <c r="CB49" i="3"/>
  <c r="E1092" i="1" s="1"/>
  <c r="CB57" i="3"/>
  <c r="E1100" i="1" s="1"/>
  <c r="CB65" i="3"/>
  <c r="E1108" i="1" s="1"/>
  <c r="CB73" i="3"/>
  <c r="E1116" i="1" s="1"/>
  <c r="CB81" i="3"/>
  <c r="E1124" i="1" s="1"/>
  <c r="CB89" i="3"/>
  <c r="E1132" i="1" s="1"/>
  <c r="CB97" i="3"/>
  <c r="E1140" i="1" s="1"/>
  <c r="CB145" i="3"/>
  <c r="E1188" i="1" s="1"/>
  <c r="CB161" i="3"/>
  <c r="E1204" i="1" s="1"/>
  <c r="CB209" i="3"/>
  <c r="E1252" i="1" s="1"/>
  <c r="CB42" i="3"/>
  <c r="E1085" i="1" s="1"/>
  <c r="CB82" i="3"/>
  <c r="CB114" i="3"/>
  <c r="E1157" i="1" s="1"/>
  <c r="CB162" i="3"/>
  <c r="E1205" i="1" s="1"/>
  <c r="CB210" i="3"/>
  <c r="E1253" i="1" s="1"/>
  <c r="BR99" i="3"/>
  <c r="BR171" i="3"/>
  <c r="BS153" i="3"/>
  <c r="BR87" i="3"/>
  <c r="BR129" i="3"/>
  <c r="BR63" i="3"/>
  <c r="BS183" i="3"/>
  <c r="BS69" i="3"/>
  <c r="DJ153" i="3"/>
  <c r="BP134" i="3"/>
  <c r="BS129" i="3"/>
  <c r="X195" i="3"/>
  <c r="BP192" i="3"/>
  <c r="DK147" i="3"/>
  <c r="DK129" i="3"/>
  <c r="DJ87" i="3"/>
  <c r="BE187" i="3"/>
  <c r="BG153" i="3"/>
  <c r="X57" i="3"/>
  <c r="BS63" i="3"/>
  <c r="AT176" i="3"/>
  <c r="BP218" i="3"/>
  <c r="BR183" i="3"/>
  <c r="BE154" i="3"/>
  <c r="X51" i="3"/>
  <c r="BZ55" i="3"/>
  <c r="CA55" i="3" s="1"/>
  <c r="AI83" i="3"/>
  <c r="BZ168" i="3"/>
  <c r="CA168" i="3" s="1"/>
  <c r="BE182" i="3"/>
  <c r="BR69" i="3"/>
  <c r="BS177" i="3"/>
  <c r="BS57" i="3"/>
  <c r="X101" i="3"/>
  <c r="BS87" i="3"/>
  <c r="BS123" i="3"/>
  <c r="AT187" i="3"/>
  <c r="BS171" i="3"/>
  <c r="BH219" i="3"/>
  <c r="BR153" i="3"/>
  <c r="BP50" i="3"/>
  <c r="BZ41" i="3"/>
  <c r="CA41" i="3" s="1"/>
  <c r="BZ79" i="3"/>
  <c r="CA79" i="3" s="1"/>
  <c r="AI170" i="3"/>
  <c r="X154" i="3"/>
  <c r="BE174" i="3"/>
  <c r="BS117" i="3"/>
  <c r="DK123" i="3"/>
  <c r="AI192" i="3"/>
  <c r="BP219" i="3"/>
  <c r="DK159" i="3"/>
  <c r="BE57" i="3"/>
  <c r="BP108" i="3"/>
  <c r="BP195" i="3"/>
  <c r="BS189" i="3"/>
  <c r="BP186" i="3"/>
  <c r="BE62" i="3"/>
  <c r="CA192" i="3"/>
  <c r="CY177" i="3"/>
  <c r="X53" i="3"/>
  <c r="X83" i="3"/>
  <c r="BP147" i="3"/>
  <c r="BE83" i="3"/>
  <c r="BP174" i="3"/>
  <c r="BP180" i="3"/>
  <c r="BP182" i="3"/>
  <c r="BP199" i="3"/>
  <c r="AT43" i="3"/>
  <c r="BP190" i="3"/>
  <c r="BP139" i="3"/>
  <c r="DK189" i="3"/>
  <c r="BP165" i="3"/>
  <c r="BP181" i="3"/>
  <c r="BE45" i="3"/>
  <c r="BP132" i="3"/>
  <c r="BP135" i="3"/>
  <c r="BP152" i="3"/>
  <c r="BP102" i="3"/>
  <c r="BP142" i="3"/>
  <c r="BP183" i="3"/>
  <c r="BP148" i="3"/>
  <c r="BP103" i="3"/>
  <c r="BP104" i="3"/>
  <c r="BP184" i="3"/>
  <c r="BP172" i="3"/>
  <c r="BP162" i="3"/>
  <c r="BP169" i="3"/>
  <c r="BP185" i="3"/>
  <c r="AI43" i="3"/>
  <c r="BP191" i="3"/>
  <c r="X105" i="3"/>
  <c r="BP44" i="3"/>
  <c r="BP146" i="3"/>
  <c r="BP131" i="3"/>
  <c r="BP130" i="3"/>
  <c r="BP160" i="3"/>
  <c r="BE195" i="3"/>
  <c r="BP161" i="3"/>
  <c r="BP76" i="3"/>
  <c r="BP170" i="3"/>
  <c r="BP167" i="3"/>
  <c r="BP173" i="3"/>
  <c r="BP88" i="3"/>
  <c r="BE43" i="3"/>
  <c r="BE185" i="3"/>
  <c r="BE191" i="3"/>
  <c r="BE160" i="3"/>
  <c r="BE170" i="3"/>
  <c r="BE156" i="3"/>
  <c r="BE77" i="3"/>
  <c r="BE135" i="3"/>
  <c r="BE50" i="3"/>
  <c r="BE78" i="3"/>
  <c r="BE197" i="3"/>
  <c r="BE105" i="3"/>
  <c r="BE190" i="3"/>
  <c r="BE167" i="3"/>
  <c r="BE189" i="3"/>
  <c r="BE173" i="3"/>
  <c r="BE52" i="3"/>
  <c r="BE218" i="3"/>
  <c r="BE219" i="3"/>
  <c r="BE162" i="3"/>
  <c r="BE142" i="3"/>
  <c r="BE145" i="3"/>
  <c r="BE193" i="3"/>
  <c r="BE183" i="3"/>
  <c r="BE165" i="3"/>
  <c r="BE103" i="3"/>
  <c r="BE207" i="3"/>
  <c r="BE171" i="3"/>
  <c r="BE146" i="3"/>
  <c r="Y43" i="3"/>
  <c r="E37" i="1" s="1"/>
  <c r="Y51" i="3"/>
  <c r="E45" i="1" s="1"/>
  <c r="Y46" i="3"/>
  <c r="E40" i="1" s="1"/>
  <c r="Y54" i="3"/>
  <c r="E48" i="1" s="1"/>
  <c r="Y47" i="3"/>
  <c r="E41" i="1" s="1"/>
  <c r="Y55" i="3"/>
  <c r="E49" i="1" s="1"/>
  <c r="Y40" i="3"/>
  <c r="E34" i="1" s="1"/>
  <c r="Y48" i="3"/>
  <c r="E42" i="1" s="1"/>
  <c r="Y56" i="3"/>
  <c r="E50" i="1" s="1"/>
  <c r="Y41" i="3"/>
  <c r="E35" i="1" s="1"/>
  <c r="Y49" i="3"/>
  <c r="E43" i="1" s="1"/>
  <c r="Y42" i="3"/>
  <c r="E36" i="1" s="1"/>
  <c r="Y50" i="3"/>
  <c r="E44" i="1" s="1"/>
  <c r="Y58" i="3"/>
  <c r="E52" i="1" s="1"/>
  <c r="Y52" i="3"/>
  <c r="E46" i="1" s="1"/>
  <c r="Y64" i="3"/>
  <c r="E58" i="1" s="1"/>
  <c r="Y72" i="3"/>
  <c r="E66" i="1" s="1"/>
  <c r="Y80" i="3"/>
  <c r="E74" i="1" s="1"/>
  <c r="Y88" i="3"/>
  <c r="E82" i="1" s="1"/>
  <c r="Y96" i="3"/>
  <c r="E90" i="1" s="1"/>
  <c r="Y104" i="3"/>
  <c r="E98" i="1" s="1"/>
  <c r="Y112" i="3"/>
  <c r="E106" i="1" s="1"/>
  <c r="Y120" i="3"/>
  <c r="E114" i="1" s="1"/>
  <c r="Y128" i="3"/>
  <c r="E122" i="1" s="1"/>
  <c r="Y136" i="3"/>
  <c r="E130" i="1" s="1"/>
  <c r="Y144" i="3"/>
  <c r="E138" i="1" s="1"/>
  <c r="Y152" i="3"/>
  <c r="E146" i="1" s="1"/>
  <c r="Y160" i="3"/>
  <c r="E154" i="1" s="1"/>
  <c r="Y168" i="3"/>
  <c r="E162" i="1" s="1"/>
  <c r="Y176" i="3"/>
  <c r="E170" i="1" s="1"/>
  <c r="Y184" i="3"/>
  <c r="E178" i="1" s="1"/>
  <c r="Y192" i="3"/>
  <c r="E186" i="1" s="1"/>
  <c r="Y200" i="3"/>
  <c r="E194" i="1" s="1"/>
  <c r="Y208" i="3"/>
  <c r="E202" i="1" s="1"/>
  <c r="Y216" i="3"/>
  <c r="E210" i="1" s="1"/>
  <c r="Y8" i="3"/>
  <c r="Y57" i="3"/>
  <c r="E51" i="1" s="1"/>
  <c r="Y74" i="3"/>
  <c r="E68" i="1" s="1"/>
  <c r="Y90" i="3"/>
  <c r="E84" i="1" s="1"/>
  <c r="Y106" i="3"/>
  <c r="E100" i="1" s="1"/>
  <c r="Y122" i="3"/>
  <c r="E116" i="1" s="1"/>
  <c r="Y138" i="3"/>
  <c r="E132" i="1" s="1"/>
  <c r="Y154" i="3"/>
  <c r="E148" i="1" s="1"/>
  <c r="Y170" i="3"/>
  <c r="E164" i="1" s="1"/>
  <c r="Y186" i="3"/>
  <c r="E180" i="1" s="1"/>
  <c r="Y202" i="3"/>
  <c r="E196" i="1" s="1"/>
  <c r="Y218" i="3"/>
  <c r="E212" i="1" s="1"/>
  <c r="Y59" i="3"/>
  <c r="E53" i="1" s="1"/>
  <c r="Y75" i="3"/>
  <c r="E69" i="1" s="1"/>
  <c r="Y91" i="3"/>
  <c r="E85" i="1" s="1"/>
  <c r="Y107" i="3"/>
  <c r="E101" i="1" s="1"/>
  <c r="Y123" i="3"/>
  <c r="E117" i="1" s="1"/>
  <c r="Y139" i="3"/>
  <c r="E133" i="1" s="1"/>
  <c r="Y155" i="3"/>
  <c r="E149" i="1" s="1"/>
  <c r="Y171" i="3"/>
  <c r="E165" i="1" s="1"/>
  <c r="Y187" i="3"/>
  <c r="E181" i="1" s="1"/>
  <c r="Y203" i="3"/>
  <c r="E197" i="1" s="1"/>
  <c r="Y219" i="3"/>
  <c r="E213" i="1" s="1"/>
  <c r="Y68" i="3"/>
  <c r="E62" i="1" s="1"/>
  <c r="Y84" i="3"/>
  <c r="E78" i="1" s="1"/>
  <c r="Y108" i="3"/>
  <c r="E102" i="1" s="1"/>
  <c r="Y124" i="3"/>
  <c r="E118" i="1" s="1"/>
  <c r="Y140" i="3"/>
  <c r="E134" i="1" s="1"/>
  <c r="Y164" i="3"/>
  <c r="E158" i="1" s="1"/>
  <c r="Y180" i="3"/>
  <c r="E174" i="1" s="1"/>
  <c r="Y53" i="3"/>
  <c r="E47" i="1" s="1"/>
  <c r="Y65" i="3"/>
  <c r="E59" i="1" s="1"/>
  <c r="Y73" i="3"/>
  <c r="E67" i="1" s="1"/>
  <c r="Y81" i="3"/>
  <c r="E75" i="1" s="1"/>
  <c r="Y89" i="3"/>
  <c r="E83" i="1" s="1"/>
  <c r="Y97" i="3"/>
  <c r="E91" i="1" s="1"/>
  <c r="Y105" i="3"/>
  <c r="E99" i="1" s="1"/>
  <c r="Y113" i="3"/>
  <c r="E107" i="1" s="1"/>
  <c r="Y121" i="3"/>
  <c r="E115" i="1" s="1"/>
  <c r="Y129" i="3"/>
  <c r="E123" i="1" s="1"/>
  <c r="Y137" i="3"/>
  <c r="E131" i="1" s="1"/>
  <c r="Y145" i="3"/>
  <c r="E139" i="1" s="1"/>
  <c r="Y153" i="3"/>
  <c r="E147" i="1" s="1"/>
  <c r="Y161" i="3"/>
  <c r="E155" i="1" s="1"/>
  <c r="Y169" i="3"/>
  <c r="E163" i="1" s="1"/>
  <c r="Y177" i="3"/>
  <c r="E171" i="1" s="1"/>
  <c r="Y185" i="3"/>
  <c r="E179" i="1" s="1"/>
  <c r="Y193" i="3"/>
  <c r="E187" i="1" s="1"/>
  <c r="Y201" i="3"/>
  <c r="E195" i="1" s="1"/>
  <c r="Y209" i="3"/>
  <c r="E203" i="1" s="1"/>
  <c r="Y217" i="3"/>
  <c r="E211" i="1" s="1"/>
  <c r="Y9" i="3"/>
  <c r="Y66" i="3"/>
  <c r="E60" i="1" s="1"/>
  <c r="Y82" i="3"/>
  <c r="E76" i="1" s="1"/>
  <c r="Y98" i="3"/>
  <c r="E92" i="1" s="1"/>
  <c r="Y114" i="3"/>
  <c r="E108" i="1" s="1"/>
  <c r="Y130" i="3"/>
  <c r="E124" i="1" s="1"/>
  <c r="Y146" i="3"/>
  <c r="E140" i="1" s="1"/>
  <c r="Y162" i="3"/>
  <c r="E156" i="1" s="1"/>
  <c r="Y178" i="3"/>
  <c r="E172" i="1" s="1"/>
  <c r="Y194" i="3"/>
  <c r="E188" i="1" s="1"/>
  <c r="Y210" i="3"/>
  <c r="E204" i="1" s="1"/>
  <c r="Y67" i="3"/>
  <c r="E61" i="1" s="1"/>
  <c r="Y83" i="3"/>
  <c r="E77" i="1" s="1"/>
  <c r="Y99" i="3"/>
  <c r="E93" i="1" s="1"/>
  <c r="Y115" i="3"/>
  <c r="E109" i="1" s="1"/>
  <c r="Y131" i="3"/>
  <c r="E125" i="1" s="1"/>
  <c r="Y147" i="3"/>
  <c r="E141" i="1" s="1"/>
  <c r="Y163" i="3"/>
  <c r="E157" i="1" s="1"/>
  <c r="Y179" i="3"/>
  <c r="E173" i="1" s="1"/>
  <c r="Y195" i="3"/>
  <c r="E189" i="1" s="1"/>
  <c r="Y211" i="3"/>
  <c r="E205" i="1" s="1"/>
  <c r="Y60" i="3"/>
  <c r="E54" i="1" s="1"/>
  <c r="Y76" i="3"/>
  <c r="E70" i="1" s="1"/>
  <c r="Y92" i="3"/>
  <c r="E86" i="1" s="1"/>
  <c r="Y116" i="3"/>
  <c r="E110" i="1" s="1"/>
  <c r="Y132" i="3"/>
  <c r="E126" i="1" s="1"/>
  <c r="Y148" i="3"/>
  <c r="E142" i="1" s="1"/>
  <c r="Y156" i="3"/>
  <c r="E150" i="1" s="1"/>
  <c r="Y172" i="3"/>
  <c r="E166" i="1" s="1"/>
  <c r="Y196" i="3"/>
  <c r="E190" i="1" s="1"/>
  <c r="Y100" i="3"/>
  <c r="E94" i="1" s="1"/>
  <c r="Y45" i="3"/>
  <c r="E39" i="1" s="1"/>
  <c r="Y78" i="3"/>
  <c r="E72" i="1" s="1"/>
  <c r="Y101" i="3"/>
  <c r="E95" i="1" s="1"/>
  <c r="Y119" i="3"/>
  <c r="E113" i="1" s="1"/>
  <c r="Y142" i="3"/>
  <c r="E136" i="1" s="1"/>
  <c r="Y165" i="3"/>
  <c r="E159" i="1" s="1"/>
  <c r="Y183" i="3"/>
  <c r="E177" i="1" s="1"/>
  <c r="Y204" i="3"/>
  <c r="E198" i="1" s="1"/>
  <c r="Y4" i="3"/>
  <c r="Y205" i="3"/>
  <c r="E199" i="1" s="1"/>
  <c r="Y7" i="3"/>
  <c r="Y212" i="3"/>
  <c r="E206" i="1" s="1"/>
  <c r="Y134" i="3"/>
  <c r="E128" i="1" s="1"/>
  <c r="Y117" i="3"/>
  <c r="E111" i="1" s="1"/>
  <c r="Y181" i="3"/>
  <c r="E175" i="1" s="1"/>
  <c r="Y44" i="3"/>
  <c r="E38" i="1" s="1"/>
  <c r="Y77" i="3"/>
  <c r="E71" i="1" s="1"/>
  <c r="Y95" i="3"/>
  <c r="E89" i="1" s="1"/>
  <c r="Y159" i="3"/>
  <c r="E153" i="1" s="1"/>
  <c r="Y182" i="3"/>
  <c r="E176" i="1" s="1"/>
  <c r="Y61" i="3"/>
  <c r="E55" i="1" s="1"/>
  <c r="Y79" i="3"/>
  <c r="E73" i="1" s="1"/>
  <c r="Y102" i="3"/>
  <c r="E96" i="1" s="1"/>
  <c r="Y125" i="3"/>
  <c r="E119" i="1" s="1"/>
  <c r="Y143" i="3"/>
  <c r="E137" i="1" s="1"/>
  <c r="Y166" i="3"/>
  <c r="E160" i="1" s="1"/>
  <c r="Y188" i="3"/>
  <c r="E182" i="1" s="1"/>
  <c r="Y5" i="3"/>
  <c r="Y69" i="3"/>
  <c r="E63" i="1" s="1"/>
  <c r="Y110" i="3"/>
  <c r="E104" i="1" s="1"/>
  <c r="Y133" i="3"/>
  <c r="E127" i="1" s="1"/>
  <c r="Y174" i="3"/>
  <c r="E168" i="1" s="1"/>
  <c r="Y93" i="3"/>
  <c r="E87" i="1" s="1"/>
  <c r="Y157" i="3"/>
  <c r="E151" i="1" s="1"/>
  <c r="Y197" i="3"/>
  <c r="E191" i="1" s="1"/>
  <c r="Y71" i="3"/>
  <c r="E65" i="1" s="1"/>
  <c r="Y135" i="3"/>
  <c r="E129" i="1" s="1"/>
  <c r="Y198" i="3"/>
  <c r="E192" i="1" s="1"/>
  <c r="Y141" i="3"/>
  <c r="E135" i="1" s="1"/>
  <c r="Y215" i="3"/>
  <c r="E209" i="1" s="1"/>
  <c r="Y62" i="3"/>
  <c r="E56" i="1" s="1"/>
  <c r="Y85" i="3"/>
  <c r="E79" i="1" s="1"/>
  <c r="Y103" i="3"/>
  <c r="E97" i="1" s="1"/>
  <c r="Y126" i="3"/>
  <c r="E120" i="1" s="1"/>
  <c r="Y149" i="3"/>
  <c r="E143" i="1" s="1"/>
  <c r="Y167" i="3"/>
  <c r="E161" i="1" s="1"/>
  <c r="Y189" i="3"/>
  <c r="E183" i="1" s="1"/>
  <c r="Y206" i="3"/>
  <c r="E200" i="1" s="1"/>
  <c r="Y6" i="3"/>
  <c r="Y63" i="3"/>
  <c r="E57" i="1" s="1"/>
  <c r="Y86" i="3"/>
  <c r="E80" i="1" s="1"/>
  <c r="Y109" i="3"/>
  <c r="E103" i="1" s="1"/>
  <c r="Y127" i="3"/>
  <c r="E121" i="1" s="1"/>
  <c r="Y150" i="3"/>
  <c r="E144" i="1" s="1"/>
  <c r="Y173" i="3"/>
  <c r="E167" i="1" s="1"/>
  <c r="Y190" i="3"/>
  <c r="E184" i="1" s="1"/>
  <c r="Y207" i="3"/>
  <c r="E201" i="1" s="1"/>
  <c r="Y87" i="3"/>
  <c r="E81" i="1" s="1"/>
  <c r="Y151" i="3"/>
  <c r="E145" i="1" s="1"/>
  <c r="Y191" i="3"/>
  <c r="E185" i="1" s="1"/>
  <c r="Y70" i="3"/>
  <c r="E64" i="1" s="1"/>
  <c r="Y111" i="3"/>
  <c r="E105" i="1" s="1"/>
  <c r="Y175" i="3"/>
  <c r="E169" i="1" s="1"/>
  <c r="Y213" i="3"/>
  <c r="E207" i="1" s="1"/>
  <c r="Y94" i="3"/>
  <c r="E88" i="1" s="1"/>
  <c r="Y158" i="3"/>
  <c r="E152" i="1" s="1"/>
  <c r="Y214" i="3"/>
  <c r="E208" i="1" s="1"/>
  <c r="Y118" i="3"/>
  <c r="E112" i="1" s="1"/>
  <c r="Y199" i="3"/>
  <c r="E193" i="1" s="1"/>
  <c r="BE192" i="3"/>
  <c r="BE203" i="3"/>
  <c r="BE181" i="3"/>
  <c r="BE132" i="3"/>
  <c r="BE114" i="3"/>
  <c r="BE212" i="3"/>
  <c r="W108" i="3"/>
  <c r="BE214" i="3"/>
  <c r="AT169" i="3"/>
  <c r="BE177" i="3"/>
  <c r="BE179" i="3"/>
  <c r="BE138" i="3"/>
  <c r="BE54" i="3"/>
  <c r="BE48" i="3"/>
  <c r="BE42" i="3"/>
  <c r="BE110" i="3"/>
  <c r="BE101" i="3"/>
  <c r="BE49" i="3"/>
  <c r="BE150" i="3"/>
  <c r="BE106" i="3"/>
  <c r="BE184" i="3"/>
  <c r="AH160" i="3"/>
  <c r="AI160" i="3" s="1"/>
  <c r="AJ43" i="3"/>
  <c r="E247" i="1" s="1"/>
  <c r="AJ51" i="3"/>
  <c r="E255" i="1" s="1"/>
  <c r="AJ59" i="3"/>
  <c r="E263" i="1" s="1"/>
  <c r="AJ67" i="3"/>
  <c r="E271" i="1" s="1"/>
  <c r="AJ75" i="3"/>
  <c r="E279" i="1" s="1"/>
  <c r="AJ83" i="3"/>
  <c r="E287" i="1" s="1"/>
  <c r="AJ91" i="3"/>
  <c r="E295" i="1" s="1"/>
  <c r="AJ99" i="3"/>
  <c r="E303" i="1" s="1"/>
  <c r="AJ107" i="3"/>
  <c r="E311" i="1" s="1"/>
  <c r="AJ115" i="3"/>
  <c r="E319" i="1" s="1"/>
  <c r="AJ123" i="3"/>
  <c r="E327" i="1" s="1"/>
  <c r="AJ131" i="3"/>
  <c r="E335" i="1" s="1"/>
  <c r="AJ139" i="3"/>
  <c r="E343" i="1" s="1"/>
  <c r="AJ147" i="3"/>
  <c r="E351" i="1" s="1"/>
  <c r="AJ155" i="3"/>
  <c r="E359" i="1" s="1"/>
  <c r="AJ163" i="3"/>
  <c r="E367" i="1" s="1"/>
  <c r="AJ171" i="3"/>
  <c r="E375" i="1" s="1"/>
  <c r="AJ179" i="3"/>
  <c r="E383" i="1" s="1"/>
  <c r="AJ187" i="3"/>
  <c r="E391" i="1" s="1"/>
  <c r="AJ195" i="3"/>
  <c r="E399" i="1" s="1"/>
  <c r="AJ203" i="3"/>
  <c r="E407" i="1" s="1"/>
  <c r="AJ211" i="3"/>
  <c r="E415" i="1" s="1"/>
  <c r="AJ219" i="3"/>
  <c r="E423" i="1" s="1"/>
  <c r="AJ44" i="3"/>
  <c r="E248" i="1" s="1"/>
  <c r="AJ52" i="3"/>
  <c r="E256" i="1" s="1"/>
  <c r="AJ60" i="3"/>
  <c r="E264" i="1" s="1"/>
  <c r="AJ68" i="3"/>
  <c r="E272" i="1" s="1"/>
  <c r="AJ76" i="3"/>
  <c r="E280" i="1" s="1"/>
  <c r="AJ84" i="3"/>
  <c r="E288" i="1" s="1"/>
  <c r="AJ92" i="3"/>
  <c r="E296" i="1" s="1"/>
  <c r="AJ100" i="3"/>
  <c r="E304" i="1" s="1"/>
  <c r="AJ108" i="3"/>
  <c r="E312" i="1" s="1"/>
  <c r="AJ116" i="3"/>
  <c r="E320" i="1" s="1"/>
  <c r="AJ124" i="3"/>
  <c r="E328" i="1" s="1"/>
  <c r="AJ132" i="3"/>
  <c r="E336" i="1" s="1"/>
  <c r="AJ140" i="3"/>
  <c r="E344" i="1" s="1"/>
  <c r="AJ6" i="3"/>
  <c r="AJ46" i="3"/>
  <c r="E250" i="1" s="1"/>
  <c r="AJ54" i="3"/>
  <c r="E258" i="1" s="1"/>
  <c r="AJ62" i="3"/>
  <c r="E266" i="1" s="1"/>
  <c r="AJ70" i="3"/>
  <c r="E274" i="1" s="1"/>
  <c r="AJ78" i="3"/>
  <c r="E282" i="1" s="1"/>
  <c r="AJ86" i="3"/>
  <c r="E290" i="1" s="1"/>
  <c r="AJ94" i="3"/>
  <c r="E298" i="1" s="1"/>
  <c r="AJ102" i="3"/>
  <c r="E306" i="1" s="1"/>
  <c r="AJ110" i="3"/>
  <c r="E314" i="1" s="1"/>
  <c r="AJ118" i="3"/>
  <c r="E322" i="1" s="1"/>
  <c r="AJ126" i="3"/>
  <c r="E330" i="1" s="1"/>
  <c r="AJ134" i="3"/>
  <c r="E338" i="1" s="1"/>
  <c r="AJ142" i="3"/>
  <c r="E346" i="1" s="1"/>
  <c r="AJ150" i="3"/>
  <c r="E354" i="1" s="1"/>
  <c r="AJ158" i="3"/>
  <c r="E362" i="1" s="1"/>
  <c r="AJ166" i="3"/>
  <c r="E370" i="1" s="1"/>
  <c r="AJ174" i="3"/>
  <c r="E378" i="1" s="1"/>
  <c r="AJ182" i="3"/>
  <c r="E386" i="1" s="1"/>
  <c r="AJ190" i="3"/>
  <c r="E394" i="1" s="1"/>
  <c r="AJ198" i="3"/>
  <c r="E402" i="1" s="1"/>
  <c r="AJ206" i="3"/>
  <c r="E410" i="1" s="1"/>
  <c r="AJ214" i="3"/>
  <c r="E418" i="1" s="1"/>
  <c r="AJ7" i="3"/>
  <c r="AJ47" i="3"/>
  <c r="E251" i="1" s="1"/>
  <c r="AJ55" i="3"/>
  <c r="E259" i="1" s="1"/>
  <c r="AJ63" i="3"/>
  <c r="E267" i="1" s="1"/>
  <c r="AJ71" i="3"/>
  <c r="E275" i="1" s="1"/>
  <c r="AJ79" i="3"/>
  <c r="E283" i="1" s="1"/>
  <c r="AJ87" i="3"/>
  <c r="E291" i="1" s="1"/>
  <c r="AJ95" i="3"/>
  <c r="E299" i="1" s="1"/>
  <c r="AJ103" i="3"/>
  <c r="E307" i="1" s="1"/>
  <c r="AJ111" i="3"/>
  <c r="E315" i="1" s="1"/>
  <c r="AJ119" i="3"/>
  <c r="E323" i="1" s="1"/>
  <c r="AJ127" i="3"/>
  <c r="E331" i="1" s="1"/>
  <c r="AJ135" i="3"/>
  <c r="E339" i="1" s="1"/>
  <c r="AJ143" i="3"/>
  <c r="E347" i="1" s="1"/>
  <c r="AJ151" i="3"/>
  <c r="E355" i="1" s="1"/>
  <c r="AJ159" i="3"/>
  <c r="E363" i="1" s="1"/>
  <c r="AJ167" i="3"/>
  <c r="E371" i="1" s="1"/>
  <c r="AJ175" i="3"/>
  <c r="E379" i="1" s="1"/>
  <c r="AJ183" i="3"/>
  <c r="E387" i="1" s="1"/>
  <c r="AJ191" i="3"/>
  <c r="E395" i="1" s="1"/>
  <c r="AJ199" i="3"/>
  <c r="E403" i="1" s="1"/>
  <c r="AJ207" i="3"/>
  <c r="E411" i="1" s="1"/>
  <c r="AJ215" i="3"/>
  <c r="E419" i="1" s="1"/>
  <c r="AJ8" i="3"/>
  <c r="AJ40" i="3"/>
  <c r="E244" i="1" s="1"/>
  <c r="AJ48" i="3"/>
  <c r="E252" i="1" s="1"/>
  <c r="AJ56" i="3"/>
  <c r="E260" i="1" s="1"/>
  <c r="AJ64" i="3"/>
  <c r="E268" i="1" s="1"/>
  <c r="AJ72" i="3"/>
  <c r="E276" i="1" s="1"/>
  <c r="AJ80" i="3"/>
  <c r="E284" i="1" s="1"/>
  <c r="AJ88" i="3"/>
  <c r="E292" i="1" s="1"/>
  <c r="AJ96" i="3"/>
  <c r="E300" i="1" s="1"/>
  <c r="AJ104" i="3"/>
  <c r="E308" i="1" s="1"/>
  <c r="AJ112" i="3"/>
  <c r="E316" i="1" s="1"/>
  <c r="AJ120" i="3"/>
  <c r="E324" i="1" s="1"/>
  <c r="AJ128" i="3"/>
  <c r="E332" i="1" s="1"/>
  <c r="AJ136" i="3"/>
  <c r="E340" i="1" s="1"/>
  <c r="AJ144" i="3"/>
  <c r="E348" i="1" s="1"/>
  <c r="AJ152" i="3"/>
  <c r="E356" i="1" s="1"/>
  <c r="AJ160" i="3"/>
  <c r="E364" i="1" s="1"/>
  <c r="AJ168" i="3"/>
  <c r="E372" i="1" s="1"/>
  <c r="AJ176" i="3"/>
  <c r="E380" i="1" s="1"/>
  <c r="AJ184" i="3"/>
  <c r="E388" i="1" s="1"/>
  <c r="AJ192" i="3"/>
  <c r="E396" i="1" s="1"/>
  <c r="AJ200" i="3"/>
  <c r="E404" i="1" s="1"/>
  <c r="AJ208" i="3"/>
  <c r="E412" i="1" s="1"/>
  <c r="AJ216" i="3"/>
  <c r="E420" i="1" s="1"/>
  <c r="AJ9" i="3"/>
  <c r="AJ41" i="3"/>
  <c r="E245" i="1" s="1"/>
  <c r="AJ49" i="3"/>
  <c r="E253" i="1" s="1"/>
  <c r="AJ57" i="3"/>
  <c r="E261" i="1" s="1"/>
  <c r="AJ65" i="3"/>
  <c r="E269" i="1" s="1"/>
  <c r="AJ73" i="3"/>
  <c r="E277" i="1" s="1"/>
  <c r="AJ81" i="3"/>
  <c r="E285" i="1" s="1"/>
  <c r="AJ89" i="3"/>
  <c r="E293" i="1" s="1"/>
  <c r="AJ97" i="3"/>
  <c r="E301" i="1" s="1"/>
  <c r="AJ105" i="3"/>
  <c r="E309" i="1" s="1"/>
  <c r="AJ113" i="3"/>
  <c r="E317" i="1" s="1"/>
  <c r="AJ121" i="3"/>
  <c r="E325" i="1" s="1"/>
  <c r="AJ129" i="3"/>
  <c r="E333" i="1" s="1"/>
  <c r="AJ137" i="3"/>
  <c r="E341" i="1" s="1"/>
  <c r="AJ145" i="3"/>
  <c r="E349" i="1" s="1"/>
  <c r="AJ153" i="3"/>
  <c r="E357" i="1" s="1"/>
  <c r="AJ161" i="3"/>
  <c r="E365" i="1" s="1"/>
  <c r="AJ169" i="3"/>
  <c r="E373" i="1" s="1"/>
  <c r="AJ177" i="3"/>
  <c r="E381" i="1" s="1"/>
  <c r="AJ185" i="3"/>
  <c r="E389" i="1" s="1"/>
  <c r="AJ193" i="3"/>
  <c r="E397" i="1" s="1"/>
  <c r="AJ201" i="3"/>
  <c r="E405" i="1" s="1"/>
  <c r="AJ209" i="3"/>
  <c r="E413" i="1" s="1"/>
  <c r="AJ217" i="3"/>
  <c r="E421" i="1" s="1"/>
  <c r="AJ42" i="3"/>
  <c r="E246" i="1" s="1"/>
  <c r="AJ50" i="3"/>
  <c r="E254" i="1" s="1"/>
  <c r="AJ58" i="3"/>
  <c r="E262" i="1" s="1"/>
  <c r="AJ66" i="3"/>
  <c r="E270" i="1" s="1"/>
  <c r="AJ74" i="3"/>
  <c r="E278" i="1" s="1"/>
  <c r="AJ82" i="3"/>
  <c r="E286" i="1" s="1"/>
  <c r="AJ90" i="3"/>
  <c r="E294" i="1" s="1"/>
  <c r="AJ98" i="3"/>
  <c r="E302" i="1" s="1"/>
  <c r="AJ106" i="3"/>
  <c r="E310" i="1" s="1"/>
  <c r="AJ114" i="3"/>
  <c r="E318" i="1" s="1"/>
  <c r="AJ122" i="3"/>
  <c r="E326" i="1" s="1"/>
  <c r="AJ130" i="3"/>
  <c r="E334" i="1" s="1"/>
  <c r="AJ138" i="3"/>
  <c r="E342" i="1" s="1"/>
  <c r="AJ146" i="3"/>
  <c r="E350" i="1" s="1"/>
  <c r="AJ154" i="3"/>
  <c r="E358" i="1" s="1"/>
  <c r="AJ162" i="3"/>
  <c r="E366" i="1" s="1"/>
  <c r="AJ170" i="3"/>
  <c r="E374" i="1" s="1"/>
  <c r="AJ178" i="3"/>
  <c r="E382" i="1" s="1"/>
  <c r="AJ186" i="3"/>
  <c r="E390" i="1" s="1"/>
  <c r="AJ194" i="3"/>
  <c r="E398" i="1" s="1"/>
  <c r="AJ202" i="3"/>
  <c r="E406" i="1" s="1"/>
  <c r="AJ210" i="3"/>
  <c r="E414" i="1" s="1"/>
  <c r="AJ218" i="3"/>
  <c r="E422" i="1" s="1"/>
  <c r="AJ93" i="3"/>
  <c r="E297" i="1" s="1"/>
  <c r="AJ149" i="3"/>
  <c r="E353" i="1" s="1"/>
  <c r="AJ181" i="3"/>
  <c r="E385" i="1" s="1"/>
  <c r="AJ213" i="3"/>
  <c r="E417" i="1" s="1"/>
  <c r="AJ101" i="3"/>
  <c r="E305" i="1" s="1"/>
  <c r="AJ156" i="3"/>
  <c r="E360" i="1" s="1"/>
  <c r="AJ188" i="3"/>
  <c r="E392" i="1" s="1"/>
  <c r="AJ4" i="3"/>
  <c r="AJ117" i="3"/>
  <c r="E321" i="1" s="1"/>
  <c r="AJ196" i="3"/>
  <c r="E400" i="1" s="1"/>
  <c r="AJ61" i="3"/>
  <c r="E265" i="1" s="1"/>
  <c r="AJ125" i="3"/>
  <c r="E329" i="1" s="1"/>
  <c r="AJ197" i="3"/>
  <c r="E401" i="1" s="1"/>
  <c r="AJ69" i="3"/>
  <c r="E273" i="1" s="1"/>
  <c r="AJ172" i="3"/>
  <c r="E376" i="1" s="1"/>
  <c r="AJ45" i="3"/>
  <c r="E249" i="1" s="1"/>
  <c r="AJ109" i="3"/>
  <c r="E313" i="1" s="1"/>
  <c r="AJ157" i="3"/>
  <c r="E361" i="1" s="1"/>
  <c r="AJ189" i="3"/>
  <c r="E393" i="1" s="1"/>
  <c r="AJ53" i="3"/>
  <c r="E257" i="1" s="1"/>
  <c r="AJ164" i="3"/>
  <c r="E368" i="1" s="1"/>
  <c r="AJ165" i="3"/>
  <c r="E369" i="1" s="1"/>
  <c r="AJ5" i="3"/>
  <c r="AJ133" i="3"/>
  <c r="E337" i="1" s="1"/>
  <c r="AJ204" i="3"/>
  <c r="E408" i="1" s="1"/>
  <c r="AJ141" i="3"/>
  <c r="E345" i="1" s="1"/>
  <c r="AJ205" i="3"/>
  <c r="E409" i="1" s="1"/>
  <c r="AJ212" i="3"/>
  <c r="E416" i="1" s="1"/>
  <c r="AJ148" i="3"/>
  <c r="E352" i="1" s="1"/>
  <c r="AJ77" i="3"/>
  <c r="E281" i="1" s="1"/>
  <c r="AJ85" i="3"/>
  <c r="E289" i="1" s="1"/>
  <c r="AJ173" i="3"/>
  <c r="E377" i="1" s="1"/>
  <c r="AJ180" i="3"/>
  <c r="E384" i="1" s="1"/>
  <c r="BE100" i="3"/>
  <c r="BE176" i="3"/>
  <c r="BE172" i="3"/>
  <c r="BE163" i="3"/>
  <c r="BE139" i="3"/>
  <c r="BE104" i="3"/>
  <c r="BE51" i="3"/>
  <c r="BE205" i="3"/>
  <c r="BE217" i="3"/>
  <c r="BE41" i="3"/>
  <c r="BE53" i="3"/>
  <c r="BE208" i="3"/>
  <c r="BE180" i="3"/>
  <c r="BE84" i="3"/>
  <c r="BE133" i="3"/>
  <c r="BE47" i="3"/>
  <c r="AU43" i="3"/>
  <c r="E457" i="1" s="1"/>
  <c r="AU51" i="3"/>
  <c r="E465" i="1" s="1"/>
  <c r="AU59" i="3"/>
  <c r="E473" i="1" s="1"/>
  <c r="AU67" i="3"/>
  <c r="E481" i="1" s="1"/>
  <c r="AU75" i="3"/>
  <c r="E489" i="1" s="1"/>
  <c r="AU83" i="3"/>
  <c r="E497" i="1" s="1"/>
  <c r="AU91" i="3"/>
  <c r="E505" i="1" s="1"/>
  <c r="AU99" i="3"/>
  <c r="E513" i="1" s="1"/>
  <c r="AU107" i="3"/>
  <c r="E521" i="1" s="1"/>
  <c r="AU115" i="3"/>
  <c r="E529" i="1" s="1"/>
  <c r="AU123" i="3"/>
  <c r="E537" i="1" s="1"/>
  <c r="AU131" i="3"/>
  <c r="E545" i="1" s="1"/>
  <c r="AU139" i="3"/>
  <c r="E553" i="1" s="1"/>
  <c r="AU147" i="3"/>
  <c r="E561" i="1" s="1"/>
  <c r="AU155" i="3"/>
  <c r="E569" i="1" s="1"/>
  <c r="AU163" i="3"/>
  <c r="E577" i="1" s="1"/>
  <c r="AU171" i="3"/>
  <c r="E585" i="1" s="1"/>
  <c r="AU179" i="3"/>
  <c r="E593" i="1" s="1"/>
  <c r="AU187" i="3"/>
  <c r="E601" i="1" s="1"/>
  <c r="AU195" i="3"/>
  <c r="E609" i="1" s="1"/>
  <c r="AU203" i="3"/>
  <c r="E617" i="1" s="1"/>
  <c r="AU211" i="3"/>
  <c r="E625" i="1" s="1"/>
  <c r="AU219" i="3"/>
  <c r="E633" i="1" s="1"/>
  <c r="AU44" i="3"/>
  <c r="E458" i="1" s="1"/>
  <c r="AU52" i="3"/>
  <c r="E466" i="1" s="1"/>
  <c r="AU60" i="3"/>
  <c r="E474" i="1" s="1"/>
  <c r="AU68" i="3"/>
  <c r="E482" i="1" s="1"/>
  <c r="AU76" i="3"/>
  <c r="E490" i="1" s="1"/>
  <c r="AU84" i="3"/>
  <c r="E498" i="1" s="1"/>
  <c r="AU92" i="3"/>
  <c r="E506" i="1" s="1"/>
  <c r="AU100" i="3"/>
  <c r="E514" i="1" s="1"/>
  <c r="AU108" i="3"/>
  <c r="E522" i="1" s="1"/>
  <c r="AU116" i="3"/>
  <c r="E530" i="1" s="1"/>
  <c r="AU124" i="3"/>
  <c r="E538" i="1" s="1"/>
  <c r="AU132" i="3"/>
  <c r="E546" i="1" s="1"/>
  <c r="AU140" i="3"/>
  <c r="E554" i="1" s="1"/>
  <c r="AU148" i="3"/>
  <c r="E562" i="1" s="1"/>
  <c r="AU156" i="3"/>
  <c r="E570" i="1" s="1"/>
  <c r="AU164" i="3"/>
  <c r="E578" i="1" s="1"/>
  <c r="AU172" i="3"/>
  <c r="E586" i="1" s="1"/>
  <c r="AU180" i="3"/>
  <c r="E594" i="1" s="1"/>
  <c r="AU188" i="3"/>
  <c r="E602" i="1" s="1"/>
  <c r="AU196" i="3"/>
  <c r="E610" i="1" s="1"/>
  <c r="AU204" i="3"/>
  <c r="E618" i="1" s="1"/>
  <c r="AU212" i="3"/>
  <c r="E626" i="1" s="1"/>
  <c r="AU4" i="3"/>
  <c r="AU6" i="3"/>
  <c r="AU46" i="3"/>
  <c r="E460" i="1" s="1"/>
  <c r="AU54" i="3"/>
  <c r="E468" i="1" s="1"/>
  <c r="AU62" i="3"/>
  <c r="E476" i="1" s="1"/>
  <c r="AU70" i="3"/>
  <c r="E484" i="1" s="1"/>
  <c r="AU78" i="3"/>
  <c r="E492" i="1" s="1"/>
  <c r="AU86" i="3"/>
  <c r="E500" i="1" s="1"/>
  <c r="AU94" i="3"/>
  <c r="E508" i="1" s="1"/>
  <c r="AU102" i="3"/>
  <c r="E516" i="1" s="1"/>
  <c r="AU110" i="3"/>
  <c r="E524" i="1" s="1"/>
  <c r="AU118" i="3"/>
  <c r="E532" i="1" s="1"/>
  <c r="AU126" i="3"/>
  <c r="E540" i="1" s="1"/>
  <c r="AU134" i="3"/>
  <c r="E548" i="1" s="1"/>
  <c r="AU142" i="3"/>
  <c r="E556" i="1" s="1"/>
  <c r="AU150" i="3"/>
  <c r="E564" i="1" s="1"/>
  <c r="AU158" i="3"/>
  <c r="E572" i="1" s="1"/>
  <c r="AU166" i="3"/>
  <c r="E580" i="1" s="1"/>
  <c r="AU174" i="3"/>
  <c r="E588" i="1" s="1"/>
  <c r="AU182" i="3"/>
  <c r="E596" i="1" s="1"/>
  <c r="AU190" i="3"/>
  <c r="E604" i="1" s="1"/>
  <c r="AU198" i="3"/>
  <c r="E612" i="1" s="1"/>
  <c r="AU206" i="3"/>
  <c r="E620" i="1" s="1"/>
  <c r="AU214" i="3"/>
  <c r="E628" i="1" s="1"/>
  <c r="AU7" i="3"/>
  <c r="AU47" i="3"/>
  <c r="E461" i="1" s="1"/>
  <c r="AU55" i="3"/>
  <c r="E469" i="1" s="1"/>
  <c r="AU63" i="3"/>
  <c r="E477" i="1" s="1"/>
  <c r="AU71" i="3"/>
  <c r="E485" i="1" s="1"/>
  <c r="AU79" i="3"/>
  <c r="E493" i="1" s="1"/>
  <c r="AU87" i="3"/>
  <c r="E501" i="1" s="1"/>
  <c r="AU95" i="3"/>
  <c r="E509" i="1" s="1"/>
  <c r="AU103" i="3"/>
  <c r="E517" i="1" s="1"/>
  <c r="AU111" i="3"/>
  <c r="E525" i="1" s="1"/>
  <c r="AU119" i="3"/>
  <c r="E533" i="1" s="1"/>
  <c r="AU127" i="3"/>
  <c r="E541" i="1" s="1"/>
  <c r="AU135" i="3"/>
  <c r="E549" i="1" s="1"/>
  <c r="AU143" i="3"/>
  <c r="E557" i="1" s="1"/>
  <c r="AU151" i="3"/>
  <c r="E565" i="1" s="1"/>
  <c r="AU159" i="3"/>
  <c r="E573" i="1" s="1"/>
  <c r="AU167" i="3"/>
  <c r="E581" i="1" s="1"/>
  <c r="AU175" i="3"/>
  <c r="E589" i="1" s="1"/>
  <c r="AU183" i="3"/>
  <c r="E597" i="1" s="1"/>
  <c r="AU191" i="3"/>
  <c r="E605" i="1" s="1"/>
  <c r="AU199" i="3"/>
  <c r="E613" i="1" s="1"/>
  <c r="AU207" i="3"/>
  <c r="E621" i="1" s="1"/>
  <c r="AU215" i="3"/>
  <c r="E629" i="1" s="1"/>
  <c r="AU8" i="3"/>
  <c r="AU40" i="3"/>
  <c r="E454" i="1" s="1"/>
  <c r="AU48" i="3"/>
  <c r="E462" i="1" s="1"/>
  <c r="AU56" i="3"/>
  <c r="E470" i="1" s="1"/>
  <c r="AU64" i="3"/>
  <c r="E478" i="1" s="1"/>
  <c r="AU72" i="3"/>
  <c r="E486" i="1" s="1"/>
  <c r="AU80" i="3"/>
  <c r="E494" i="1" s="1"/>
  <c r="AU88" i="3"/>
  <c r="E502" i="1" s="1"/>
  <c r="AU96" i="3"/>
  <c r="E510" i="1" s="1"/>
  <c r="AU104" i="3"/>
  <c r="E518" i="1" s="1"/>
  <c r="AU112" i="3"/>
  <c r="E526" i="1" s="1"/>
  <c r="AU120" i="3"/>
  <c r="E534" i="1" s="1"/>
  <c r="AU128" i="3"/>
  <c r="E542" i="1" s="1"/>
  <c r="AU136" i="3"/>
  <c r="E550" i="1" s="1"/>
  <c r="AU144" i="3"/>
  <c r="E558" i="1" s="1"/>
  <c r="AU152" i="3"/>
  <c r="E566" i="1" s="1"/>
  <c r="AU160" i="3"/>
  <c r="E574" i="1" s="1"/>
  <c r="AU168" i="3"/>
  <c r="E582" i="1" s="1"/>
  <c r="AU176" i="3"/>
  <c r="E590" i="1" s="1"/>
  <c r="AU184" i="3"/>
  <c r="E598" i="1" s="1"/>
  <c r="AU192" i="3"/>
  <c r="E606" i="1" s="1"/>
  <c r="AU200" i="3"/>
  <c r="E614" i="1" s="1"/>
  <c r="AU208" i="3"/>
  <c r="E622" i="1" s="1"/>
  <c r="AU216" i="3"/>
  <c r="E630" i="1" s="1"/>
  <c r="AU9" i="3"/>
  <c r="AU41" i="3"/>
  <c r="E455" i="1" s="1"/>
  <c r="AU49" i="3"/>
  <c r="E463" i="1" s="1"/>
  <c r="AU57" i="3"/>
  <c r="E471" i="1" s="1"/>
  <c r="AU65" i="3"/>
  <c r="E479" i="1" s="1"/>
  <c r="AU73" i="3"/>
  <c r="E487" i="1" s="1"/>
  <c r="AU81" i="3"/>
  <c r="E495" i="1" s="1"/>
  <c r="AU89" i="3"/>
  <c r="E503" i="1" s="1"/>
  <c r="AU97" i="3"/>
  <c r="E511" i="1" s="1"/>
  <c r="AU105" i="3"/>
  <c r="E519" i="1" s="1"/>
  <c r="AU113" i="3"/>
  <c r="E527" i="1" s="1"/>
  <c r="AU121" i="3"/>
  <c r="E535" i="1" s="1"/>
  <c r="AU129" i="3"/>
  <c r="E543" i="1" s="1"/>
  <c r="AU137" i="3"/>
  <c r="E551" i="1" s="1"/>
  <c r="AU145" i="3"/>
  <c r="E559" i="1" s="1"/>
  <c r="AU153" i="3"/>
  <c r="E567" i="1" s="1"/>
  <c r="AU161" i="3"/>
  <c r="E575" i="1" s="1"/>
  <c r="AU169" i="3"/>
  <c r="E583" i="1" s="1"/>
  <c r="AU177" i="3"/>
  <c r="E591" i="1" s="1"/>
  <c r="AU185" i="3"/>
  <c r="E599" i="1" s="1"/>
  <c r="AU193" i="3"/>
  <c r="E607" i="1" s="1"/>
  <c r="AU201" i="3"/>
  <c r="E615" i="1" s="1"/>
  <c r="AU209" i="3"/>
  <c r="E623" i="1" s="1"/>
  <c r="AU217" i="3"/>
  <c r="E631" i="1" s="1"/>
  <c r="AU42" i="3"/>
  <c r="E456" i="1" s="1"/>
  <c r="AU50" i="3"/>
  <c r="E464" i="1" s="1"/>
  <c r="AU58" i="3"/>
  <c r="E472" i="1" s="1"/>
  <c r="AU66" i="3"/>
  <c r="E480" i="1" s="1"/>
  <c r="AU74" i="3"/>
  <c r="E488" i="1" s="1"/>
  <c r="AU82" i="3"/>
  <c r="E496" i="1" s="1"/>
  <c r="AU90" i="3"/>
  <c r="E504" i="1" s="1"/>
  <c r="AU98" i="3"/>
  <c r="E512" i="1" s="1"/>
  <c r="AU106" i="3"/>
  <c r="E520" i="1" s="1"/>
  <c r="AU114" i="3"/>
  <c r="E528" i="1" s="1"/>
  <c r="AU122" i="3"/>
  <c r="E536" i="1" s="1"/>
  <c r="AU130" i="3"/>
  <c r="E544" i="1" s="1"/>
  <c r="AU138" i="3"/>
  <c r="E552" i="1" s="1"/>
  <c r="AU146" i="3"/>
  <c r="E560" i="1" s="1"/>
  <c r="AU154" i="3"/>
  <c r="E568" i="1" s="1"/>
  <c r="AU162" i="3"/>
  <c r="E576" i="1" s="1"/>
  <c r="AU170" i="3"/>
  <c r="E584" i="1" s="1"/>
  <c r="AU178" i="3"/>
  <c r="E592" i="1" s="1"/>
  <c r="AU186" i="3"/>
  <c r="E600" i="1" s="1"/>
  <c r="AU194" i="3"/>
  <c r="E608" i="1" s="1"/>
  <c r="AU202" i="3"/>
  <c r="E616" i="1" s="1"/>
  <c r="AU210" i="3"/>
  <c r="E624" i="1" s="1"/>
  <c r="AU218" i="3"/>
  <c r="E632" i="1" s="1"/>
  <c r="AU53" i="3"/>
  <c r="E467" i="1" s="1"/>
  <c r="AU117" i="3"/>
  <c r="E531" i="1" s="1"/>
  <c r="AU181" i="3"/>
  <c r="E595" i="1" s="1"/>
  <c r="AU61" i="3"/>
  <c r="E475" i="1" s="1"/>
  <c r="AU125" i="3"/>
  <c r="E539" i="1" s="1"/>
  <c r="AU189" i="3"/>
  <c r="E603" i="1" s="1"/>
  <c r="AU77" i="3"/>
  <c r="E491" i="1" s="1"/>
  <c r="AU205" i="3"/>
  <c r="E619" i="1" s="1"/>
  <c r="AU85" i="3"/>
  <c r="E499" i="1" s="1"/>
  <c r="AU149" i="3"/>
  <c r="E563" i="1" s="1"/>
  <c r="AU157" i="3"/>
  <c r="E571" i="1" s="1"/>
  <c r="AU5" i="3"/>
  <c r="AU69" i="3"/>
  <c r="E483" i="1" s="1"/>
  <c r="AU133" i="3"/>
  <c r="E547" i="1" s="1"/>
  <c r="AU197" i="3"/>
  <c r="E611" i="1" s="1"/>
  <c r="AU141" i="3"/>
  <c r="E555" i="1" s="1"/>
  <c r="AU213" i="3"/>
  <c r="E627" i="1" s="1"/>
  <c r="AU93" i="3"/>
  <c r="E507" i="1" s="1"/>
  <c r="AU101" i="3"/>
  <c r="E515" i="1" s="1"/>
  <c r="AU109" i="3"/>
  <c r="E523" i="1" s="1"/>
  <c r="AU165" i="3"/>
  <c r="E579" i="1" s="1"/>
  <c r="AU173" i="3"/>
  <c r="E587" i="1" s="1"/>
  <c r="AU45" i="3"/>
  <c r="E459" i="1" s="1"/>
  <c r="BE108" i="3"/>
  <c r="BE155" i="3"/>
  <c r="BE107" i="3"/>
  <c r="CY51" i="3"/>
  <c r="BG213" i="3"/>
  <c r="BH213" i="3"/>
  <c r="BH57" i="3"/>
  <c r="BH117" i="3"/>
  <c r="AT199" i="3"/>
  <c r="AT146" i="3"/>
  <c r="CY159" i="3"/>
  <c r="BG129" i="3"/>
  <c r="X161" i="3"/>
  <c r="AT190" i="3"/>
  <c r="AT192" i="3"/>
  <c r="AT172" i="3"/>
  <c r="AT103" i="3"/>
  <c r="AT132" i="3"/>
  <c r="AT162" i="3"/>
  <c r="AH191" i="3"/>
  <c r="AI191" i="3" s="1"/>
  <c r="X155" i="3"/>
  <c r="X156" i="3"/>
  <c r="AT135" i="3"/>
  <c r="AT131" i="3"/>
  <c r="BG111" i="3"/>
  <c r="BH111" i="3"/>
  <c r="AT42" i="3"/>
  <c r="CY87" i="3"/>
  <c r="AT78" i="3"/>
  <c r="AT142" i="3"/>
  <c r="AT108" i="3"/>
  <c r="AT163" i="3"/>
  <c r="AT170" i="3"/>
  <c r="AT110" i="3"/>
  <c r="AT107" i="3"/>
  <c r="AT47" i="3"/>
  <c r="AT185" i="3"/>
  <c r="BG117" i="3"/>
  <c r="AS51" i="3"/>
  <c r="AT51" i="3" s="1"/>
  <c r="AS66" i="3"/>
  <c r="AT66" i="3" s="1"/>
  <c r="AS80" i="3"/>
  <c r="AT80" i="3" s="1"/>
  <c r="AS84" i="3"/>
  <c r="AT84" i="3" s="1"/>
  <c r="AS95" i="3"/>
  <c r="AT95" i="3" s="1"/>
  <c r="AS116" i="3"/>
  <c r="AT116" i="3" s="1"/>
  <c r="AS117" i="3"/>
  <c r="AT117" i="3" s="1"/>
  <c r="AS124" i="3"/>
  <c r="AT124" i="3" s="1"/>
  <c r="AS129" i="3"/>
  <c r="AT129" i="3" s="1"/>
  <c r="AS155" i="3"/>
  <c r="AT155" i="3" s="1"/>
  <c r="AS196" i="3"/>
  <c r="AT196" i="3" s="1"/>
  <c r="AS200" i="3"/>
  <c r="AT200" i="3" s="1"/>
  <c r="AS53" i="3"/>
  <c r="AT53" i="3" s="1"/>
  <c r="AS55" i="3"/>
  <c r="AT55" i="3" s="1"/>
  <c r="AS61" i="3"/>
  <c r="AT61" i="3" s="1"/>
  <c r="AS65" i="3"/>
  <c r="AT65" i="3" s="1"/>
  <c r="AS111" i="3"/>
  <c r="AT111" i="3" s="1"/>
  <c r="AS118" i="3"/>
  <c r="AT118" i="3" s="1"/>
  <c r="AS123" i="3"/>
  <c r="AT123" i="3" s="1"/>
  <c r="AS128" i="3"/>
  <c r="AT128" i="3" s="1"/>
  <c r="AS149" i="3"/>
  <c r="AT149" i="3" s="1"/>
  <c r="AS150" i="3"/>
  <c r="AT150" i="3" s="1"/>
  <c r="AS183" i="3"/>
  <c r="AT183" i="3" s="1"/>
  <c r="AS189" i="3"/>
  <c r="AT189" i="3" s="1"/>
  <c r="AS198" i="3"/>
  <c r="AT198" i="3" s="1"/>
  <c r="AS214" i="3"/>
  <c r="AT214" i="3" s="1"/>
  <c r="AS218" i="3"/>
  <c r="AT218" i="3" s="1"/>
  <c r="AS201" i="3"/>
  <c r="AT201" i="3" s="1"/>
  <c r="AS64" i="3"/>
  <c r="AT64" i="3" s="1"/>
  <c r="AS92" i="3"/>
  <c r="AT92" i="3" s="1"/>
  <c r="AS94" i="3"/>
  <c r="AT94" i="3" s="1"/>
  <c r="AS98" i="3"/>
  <c r="AT98" i="3" s="1"/>
  <c r="AS99" i="3"/>
  <c r="AT99" i="3" s="1"/>
  <c r="AS113" i="3"/>
  <c r="AT113" i="3" s="1"/>
  <c r="AS122" i="3"/>
  <c r="AT122" i="3" s="1"/>
  <c r="AS130" i="3"/>
  <c r="AT130" i="3" s="1"/>
  <c r="AS143" i="3"/>
  <c r="AT143" i="3" s="1"/>
  <c r="AS217" i="3"/>
  <c r="AT217" i="3" s="1"/>
  <c r="AS58" i="3"/>
  <c r="AT58" i="3" s="1"/>
  <c r="AS159" i="3"/>
  <c r="AT159" i="3" s="1"/>
  <c r="AS48" i="3"/>
  <c r="AT48" i="3" s="1"/>
  <c r="AS57" i="3"/>
  <c r="AT57" i="3" s="1"/>
  <c r="AS68" i="3"/>
  <c r="AT68" i="3" s="1"/>
  <c r="AS69" i="3"/>
  <c r="AT69" i="3" s="1"/>
  <c r="AS91" i="3"/>
  <c r="AT91" i="3" s="1"/>
  <c r="AS93" i="3"/>
  <c r="AT93" i="3" s="1"/>
  <c r="AS97" i="3"/>
  <c r="AT97" i="3" s="1"/>
  <c r="AS106" i="3"/>
  <c r="AT106" i="3" s="1"/>
  <c r="AS121" i="3"/>
  <c r="AT121" i="3" s="1"/>
  <c r="AS127" i="3"/>
  <c r="AT127" i="3" s="1"/>
  <c r="AS151" i="3"/>
  <c r="AT151" i="3" s="1"/>
  <c r="AS178" i="3"/>
  <c r="AT178" i="3" s="1"/>
  <c r="AS203" i="3"/>
  <c r="AT203" i="3" s="1"/>
  <c r="AS211" i="3"/>
  <c r="AT211" i="3" s="1"/>
  <c r="AS45" i="3"/>
  <c r="AT45" i="3" s="1"/>
  <c r="AS119" i="3"/>
  <c r="AT119" i="3" s="1"/>
  <c r="AS54" i="3"/>
  <c r="AT54" i="3" s="1"/>
  <c r="AS56" i="3"/>
  <c r="AT56" i="3" s="1"/>
  <c r="AS59" i="3"/>
  <c r="AT59" i="3" s="1"/>
  <c r="AS60" i="3"/>
  <c r="AT60" i="3" s="1"/>
  <c r="AS63" i="3"/>
  <c r="AT63" i="3" s="1"/>
  <c r="AS86" i="3"/>
  <c r="AT86" i="3" s="1"/>
  <c r="AS87" i="3"/>
  <c r="AT87" i="3" s="1"/>
  <c r="AS90" i="3"/>
  <c r="AT90" i="3" s="1"/>
  <c r="AS112" i="3"/>
  <c r="AT112" i="3" s="1"/>
  <c r="AS115" i="3"/>
  <c r="AT115" i="3" s="1"/>
  <c r="AS126" i="3"/>
  <c r="AT126" i="3" s="1"/>
  <c r="AS144" i="3"/>
  <c r="AT144" i="3" s="1"/>
  <c r="AS156" i="3"/>
  <c r="AT156" i="3" s="1"/>
  <c r="AS188" i="3"/>
  <c r="AT188" i="3" s="1"/>
  <c r="AS195" i="3"/>
  <c r="AT195" i="3" s="1"/>
  <c r="AS209" i="3"/>
  <c r="AT209" i="3" s="1"/>
  <c r="AS186" i="3"/>
  <c r="AT186" i="3" s="1"/>
  <c r="AS197" i="3"/>
  <c r="AT197" i="3" s="1"/>
  <c r="AS216" i="3"/>
  <c r="AT216" i="3" s="1"/>
  <c r="AS62" i="3"/>
  <c r="AT62" i="3" s="1"/>
  <c r="AS85" i="3"/>
  <c r="AT85" i="3" s="1"/>
  <c r="AS88" i="3"/>
  <c r="AT88" i="3" s="1"/>
  <c r="AS89" i="3"/>
  <c r="AT89" i="3" s="1"/>
  <c r="AS120" i="3"/>
  <c r="AT120" i="3" s="1"/>
  <c r="AS147" i="3"/>
  <c r="AT147" i="3" s="1"/>
  <c r="AS152" i="3"/>
  <c r="AT152" i="3" s="1"/>
  <c r="AS154" i="3"/>
  <c r="AT154" i="3" s="1"/>
  <c r="AS114" i="3"/>
  <c r="AT114" i="3" s="1"/>
  <c r="AS194" i="3"/>
  <c r="AT194" i="3" s="1"/>
  <c r="AS213" i="3"/>
  <c r="AT213" i="3" s="1"/>
  <c r="AS67" i="3"/>
  <c r="AT67" i="3" s="1"/>
  <c r="AS83" i="3"/>
  <c r="AT83" i="3" s="1"/>
  <c r="AS96" i="3"/>
  <c r="AT96" i="3" s="1"/>
  <c r="AS101" i="3"/>
  <c r="AT101" i="3" s="1"/>
  <c r="AS125" i="3"/>
  <c r="AT125" i="3" s="1"/>
  <c r="AS141" i="3"/>
  <c r="AT141" i="3" s="1"/>
  <c r="AS157" i="3"/>
  <c r="AT157" i="3" s="1"/>
  <c r="AS204" i="3"/>
  <c r="AT204" i="3" s="1"/>
  <c r="AS205" i="3"/>
  <c r="AT205" i="3" s="1"/>
  <c r="AS207" i="3"/>
  <c r="AT207" i="3" s="1"/>
  <c r="AS219" i="3"/>
  <c r="AT219" i="3" s="1"/>
  <c r="AS210" i="3"/>
  <c r="AT210" i="3" s="1"/>
  <c r="X48" i="3"/>
  <c r="AI110" i="3"/>
  <c r="AT138" i="3"/>
  <c r="AT181" i="3"/>
  <c r="AT77" i="3"/>
  <c r="AT212" i="3"/>
  <c r="AT160" i="3"/>
  <c r="AT177" i="3"/>
  <c r="AT148" i="3"/>
  <c r="CZ153" i="3"/>
  <c r="AT76" i="3"/>
  <c r="AT133" i="3"/>
  <c r="AT174" i="3"/>
  <c r="AT191" i="3"/>
  <c r="AT139" i="3"/>
  <c r="BG189" i="3"/>
  <c r="AT49" i="3"/>
  <c r="AT208" i="3"/>
  <c r="AT179" i="3"/>
  <c r="CD159" i="3"/>
  <c r="AT104" i="3"/>
  <c r="CY207" i="3"/>
  <c r="AI48" i="3"/>
  <c r="AI107" i="3"/>
  <c r="X139" i="3"/>
  <c r="X177" i="3"/>
  <c r="CZ69" i="3"/>
  <c r="CZ111" i="3"/>
  <c r="X133" i="3"/>
  <c r="DK141" i="3"/>
  <c r="DK153" i="3"/>
  <c r="DK165" i="3"/>
  <c r="X150" i="3"/>
  <c r="CZ129" i="3"/>
  <c r="CY201" i="3"/>
  <c r="CY219" i="3"/>
  <c r="X170" i="3"/>
  <c r="BG93" i="3"/>
  <c r="X208" i="3"/>
  <c r="BG69" i="3"/>
  <c r="CZ93" i="3"/>
  <c r="W121" i="3"/>
  <c r="X121" i="3" s="1"/>
  <c r="W179" i="3"/>
  <c r="X179" i="3" s="1"/>
  <c r="W204" i="3"/>
  <c r="X204" i="3" s="1"/>
  <c r="W212" i="3"/>
  <c r="X212" i="3" s="1"/>
  <c r="X76" i="3"/>
  <c r="AI103" i="3"/>
  <c r="AI138" i="3"/>
  <c r="X214" i="3"/>
  <c r="BG99" i="3"/>
  <c r="X71" i="3"/>
  <c r="X72" i="3"/>
  <c r="CY99" i="3"/>
  <c r="BG123" i="3"/>
  <c r="BH207" i="3"/>
  <c r="X146" i="3"/>
  <c r="X77" i="3"/>
  <c r="BH129" i="3"/>
  <c r="BH153" i="3"/>
  <c r="X84" i="3"/>
  <c r="X185" i="3"/>
  <c r="CY195" i="3"/>
  <c r="X190" i="3"/>
  <c r="BG63" i="3"/>
  <c r="CZ99" i="3"/>
  <c r="BH159" i="3"/>
  <c r="X42" i="3"/>
  <c r="BG75" i="3"/>
  <c r="AI104" i="3"/>
  <c r="BH93" i="3"/>
  <c r="AI150" i="3"/>
  <c r="BR165" i="3"/>
  <c r="BH177" i="3"/>
  <c r="BH123" i="3"/>
  <c r="X142" i="3"/>
  <c r="X163" i="3"/>
  <c r="X165" i="3"/>
  <c r="X181" i="3"/>
  <c r="AI193" i="3"/>
  <c r="BG207" i="3"/>
  <c r="X205" i="3"/>
  <c r="X183" i="3"/>
  <c r="BH99" i="3"/>
  <c r="X73" i="3"/>
  <c r="X218" i="3"/>
  <c r="X176" i="3"/>
  <c r="DJ141" i="3"/>
  <c r="X219" i="3"/>
  <c r="X78" i="3"/>
  <c r="AI42" i="3"/>
  <c r="X47" i="3"/>
  <c r="X49" i="3"/>
  <c r="BO71" i="3"/>
  <c r="BP71" i="3" s="1"/>
  <c r="AI165" i="3"/>
  <c r="CZ117" i="3"/>
  <c r="CY153" i="3"/>
  <c r="BG159" i="3"/>
  <c r="AI219" i="3"/>
  <c r="X172" i="3"/>
  <c r="CZ201" i="3"/>
  <c r="X80" i="3"/>
  <c r="X106" i="3"/>
  <c r="X103" i="3"/>
  <c r="CY69" i="3"/>
  <c r="X199" i="3"/>
  <c r="CY123" i="3"/>
  <c r="X180" i="3"/>
  <c r="X167" i="3"/>
  <c r="X43" i="3"/>
  <c r="X45" i="3"/>
  <c r="BH105" i="3"/>
  <c r="BO73" i="3"/>
  <c r="BP73" i="3" s="1"/>
  <c r="AI132" i="3"/>
  <c r="CZ159" i="3"/>
  <c r="BH189" i="3"/>
  <c r="X192" i="3"/>
  <c r="X160" i="3"/>
  <c r="DJ165" i="3"/>
  <c r="X54" i="3"/>
  <c r="X70" i="3"/>
  <c r="X203" i="3"/>
  <c r="X108" i="3"/>
  <c r="CY129" i="3"/>
  <c r="AI45" i="3"/>
  <c r="BH69" i="3"/>
  <c r="BO70" i="3"/>
  <c r="BP70" i="3" s="1"/>
  <c r="AI131" i="3"/>
  <c r="BH183" i="3"/>
  <c r="X132" i="3"/>
  <c r="X138" i="3"/>
  <c r="BH195" i="3"/>
  <c r="X193" i="3"/>
  <c r="X162" i="3"/>
  <c r="CZ195" i="3"/>
  <c r="X102" i="3"/>
  <c r="X107" i="3"/>
  <c r="BO74" i="3"/>
  <c r="BP74" i="3" s="1"/>
  <c r="BH63" i="3"/>
  <c r="CD177" i="3"/>
  <c r="AI47" i="3"/>
  <c r="AI100" i="3"/>
  <c r="X148" i="3"/>
  <c r="DJ189" i="3"/>
  <c r="X174" i="3"/>
  <c r="AI190" i="3"/>
  <c r="X100" i="3"/>
  <c r="X189" i="3"/>
  <c r="X110" i="3"/>
  <c r="BO75" i="3"/>
  <c r="BP75" i="3" s="1"/>
  <c r="AI77" i="3"/>
  <c r="X131" i="3"/>
  <c r="X171" i="3"/>
  <c r="X173" i="3"/>
  <c r="X191" i="3"/>
  <c r="X114" i="3"/>
  <c r="X169" i="3"/>
  <c r="X182" i="3"/>
  <c r="X104" i="3"/>
  <c r="BR9" i="3"/>
  <c r="AK111" i="3"/>
  <c r="BG141" i="3"/>
  <c r="BS135" i="3"/>
  <c r="CC159" i="3"/>
  <c r="AK87" i="3"/>
  <c r="CC189" i="3"/>
  <c r="CC123" i="3"/>
  <c r="CY81" i="3"/>
  <c r="AH217" i="3"/>
  <c r="AI217" i="3" s="1"/>
  <c r="BZ47" i="3"/>
  <c r="CA47" i="3" s="1"/>
  <c r="BZ43" i="3"/>
  <c r="CA43" i="3" s="1"/>
  <c r="BZ44" i="3"/>
  <c r="CA44" i="3" s="1"/>
  <c r="BZ139" i="3"/>
  <c r="CA139" i="3" s="1"/>
  <c r="BR45" i="3"/>
  <c r="BZ64" i="3"/>
  <c r="CA64" i="3" s="1"/>
  <c r="BZ62" i="3"/>
  <c r="CA62" i="3" s="1"/>
  <c r="BZ52" i="3"/>
  <c r="CA52" i="3" s="1"/>
  <c r="BZ40" i="3"/>
  <c r="CA40" i="3" s="1"/>
  <c r="CZ147" i="3"/>
  <c r="BZ133" i="3"/>
  <c r="CA133" i="3" s="1"/>
  <c r="BZ140" i="3"/>
  <c r="CA140" i="3" s="1"/>
  <c r="BZ135" i="3"/>
  <c r="CA135" i="3" s="1"/>
  <c r="BZ173" i="3"/>
  <c r="CA173" i="3" s="1"/>
  <c r="BZ193" i="3"/>
  <c r="CA193" i="3" s="1"/>
  <c r="BZ191" i="3"/>
  <c r="CA191" i="3" s="1"/>
  <c r="AH49" i="3"/>
  <c r="AI49" i="3" s="1"/>
  <c r="AH55" i="3"/>
  <c r="AI55" i="3" s="1"/>
  <c r="AH56" i="3"/>
  <c r="AI56" i="3" s="1"/>
  <c r="AH64" i="3"/>
  <c r="AI64" i="3" s="1"/>
  <c r="AH69" i="3"/>
  <c r="AI69" i="3" s="1"/>
  <c r="AH85" i="3"/>
  <c r="AI85" i="3" s="1"/>
  <c r="AH90" i="3"/>
  <c r="AI90" i="3" s="1"/>
  <c r="AH96" i="3"/>
  <c r="AI96" i="3" s="1"/>
  <c r="AH121" i="3"/>
  <c r="AI121" i="3" s="1"/>
  <c r="AH158" i="3"/>
  <c r="AI158" i="3" s="1"/>
  <c r="AH176" i="3"/>
  <c r="AI176" i="3" s="1"/>
  <c r="AH184" i="3"/>
  <c r="AI184" i="3" s="1"/>
  <c r="AH196" i="3"/>
  <c r="AI196" i="3" s="1"/>
  <c r="AH200" i="3"/>
  <c r="AI200" i="3" s="1"/>
  <c r="AH40" i="3"/>
  <c r="AI40" i="3" s="1"/>
  <c r="AH61" i="3"/>
  <c r="AI61" i="3" s="1"/>
  <c r="AH68" i="3"/>
  <c r="AI68" i="3" s="1"/>
  <c r="AH76" i="3"/>
  <c r="AI76" i="3" s="1"/>
  <c r="AH80" i="3"/>
  <c r="AI80" i="3" s="1"/>
  <c r="AH95" i="3"/>
  <c r="AI95" i="3" s="1"/>
  <c r="AH108" i="3"/>
  <c r="AI108" i="3" s="1"/>
  <c r="AH130" i="3"/>
  <c r="AI130" i="3" s="1"/>
  <c r="AH142" i="3"/>
  <c r="AI142" i="3" s="1"/>
  <c r="AH173" i="3"/>
  <c r="AI173" i="3" s="1"/>
  <c r="AH178" i="3"/>
  <c r="AI178" i="3" s="1"/>
  <c r="AH199" i="3"/>
  <c r="AI199" i="3" s="1"/>
  <c r="AH65" i="3"/>
  <c r="AI65" i="3" s="1"/>
  <c r="AH89" i="3"/>
  <c r="AI89" i="3" s="1"/>
  <c r="AH115" i="3"/>
  <c r="AI115" i="3" s="1"/>
  <c r="AH120" i="3"/>
  <c r="AI120" i="3" s="1"/>
  <c r="AH139" i="3"/>
  <c r="AI139" i="3" s="1"/>
  <c r="AH144" i="3"/>
  <c r="AI144" i="3" s="1"/>
  <c r="AH149" i="3"/>
  <c r="AI149" i="3" s="1"/>
  <c r="AH155" i="3"/>
  <c r="AI155" i="3" s="1"/>
  <c r="AH183" i="3"/>
  <c r="AI183" i="3" s="1"/>
  <c r="AH195" i="3"/>
  <c r="AI195" i="3" s="1"/>
  <c r="AH62" i="3"/>
  <c r="AI62" i="3" s="1"/>
  <c r="AH81" i="3"/>
  <c r="AI81" i="3" s="1"/>
  <c r="AH82" i="3"/>
  <c r="AI82" i="3" s="1"/>
  <c r="AH94" i="3"/>
  <c r="AI94" i="3" s="1"/>
  <c r="AH101" i="3"/>
  <c r="AI101" i="3" s="1"/>
  <c r="AH119" i="3"/>
  <c r="AI119" i="3" s="1"/>
  <c r="AH128" i="3"/>
  <c r="AI128" i="3" s="1"/>
  <c r="AH129" i="3"/>
  <c r="AI129" i="3" s="1"/>
  <c r="AH148" i="3"/>
  <c r="AI148" i="3" s="1"/>
  <c r="AH163" i="3"/>
  <c r="AI163" i="3" s="1"/>
  <c r="AH172" i="3"/>
  <c r="AI172" i="3" s="1"/>
  <c r="AH185" i="3"/>
  <c r="AI185" i="3" s="1"/>
  <c r="AH186" i="3"/>
  <c r="AI186" i="3" s="1"/>
  <c r="AH201" i="3"/>
  <c r="AI201" i="3" s="1"/>
  <c r="AH50" i="3"/>
  <c r="AI50" i="3" s="1"/>
  <c r="AH52" i="3"/>
  <c r="AI52" i="3" s="1"/>
  <c r="AH54" i="3"/>
  <c r="AI54" i="3" s="1"/>
  <c r="AH57" i="3"/>
  <c r="AI57" i="3" s="1"/>
  <c r="AH63" i="3"/>
  <c r="AI63" i="3" s="1"/>
  <c r="AH67" i="3"/>
  <c r="AI67" i="3" s="1"/>
  <c r="AH84" i="3"/>
  <c r="AI84" i="3" s="1"/>
  <c r="AH87" i="3"/>
  <c r="AI87" i="3" s="1"/>
  <c r="AH92" i="3"/>
  <c r="AI92" i="3" s="1"/>
  <c r="AH118" i="3"/>
  <c r="AI118" i="3" s="1"/>
  <c r="AH46" i="3"/>
  <c r="AI46" i="3" s="1"/>
  <c r="AH51" i="3"/>
  <c r="AI51" i="3" s="1"/>
  <c r="AH53" i="3"/>
  <c r="AI53" i="3" s="1"/>
  <c r="AH58" i="3"/>
  <c r="AI58" i="3" s="1"/>
  <c r="AH60" i="3"/>
  <c r="AI60" i="3" s="1"/>
  <c r="AH44" i="3"/>
  <c r="AI44" i="3" s="1"/>
  <c r="AH78" i="3"/>
  <c r="AI78" i="3" s="1"/>
  <c r="AH105" i="3"/>
  <c r="AI105" i="3" s="1"/>
  <c r="AH136" i="3"/>
  <c r="AI136" i="3" s="1"/>
  <c r="AH146" i="3"/>
  <c r="AI146" i="3" s="1"/>
  <c r="AH157" i="3"/>
  <c r="AI157" i="3" s="1"/>
  <c r="AH168" i="3"/>
  <c r="AI168" i="3" s="1"/>
  <c r="AH179" i="3"/>
  <c r="AI179" i="3" s="1"/>
  <c r="AH180" i="3"/>
  <c r="AI180" i="3" s="1"/>
  <c r="AH212" i="3"/>
  <c r="AI212" i="3" s="1"/>
  <c r="AH133" i="3"/>
  <c r="AI133" i="3" s="1"/>
  <c r="AH174" i="3"/>
  <c r="AI174" i="3" s="1"/>
  <c r="AH215" i="3"/>
  <c r="AI215" i="3" s="1"/>
  <c r="AH59" i="3"/>
  <c r="AI59" i="3" s="1"/>
  <c r="AH152" i="3"/>
  <c r="AI152" i="3" s="1"/>
  <c r="AH188" i="3"/>
  <c r="AI188" i="3" s="1"/>
  <c r="AH208" i="3"/>
  <c r="AI208" i="3" s="1"/>
  <c r="AH209" i="3"/>
  <c r="AI209" i="3" s="1"/>
  <c r="AH98" i="3"/>
  <c r="AI98" i="3" s="1"/>
  <c r="AH91" i="3"/>
  <c r="AI91" i="3" s="1"/>
  <c r="AH125" i="3"/>
  <c r="AI125" i="3" s="1"/>
  <c r="AH127" i="3"/>
  <c r="AI127" i="3" s="1"/>
  <c r="AH134" i="3"/>
  <c r="AI134" i="3" s="1"/>
  <c r="AH167" i="3"/>
  <c r="AI167" i="3" s="1"/>
  <c r="AH93" i="3"/>
  <c r="AI93" i="3" s="1"/>
  <c r="AH97" i="3"/>
  <c r="AI97" i="3" s="1"/>
  <c r="AH114" i="3"/>
  <c r="AI114" i="3" s="1"/>
  <c r="AH124" i="3"/>
  <c r="AI124" i="3" s="1"/>
  <c r="AH143" i="3"/>
  <c r="AI143" i="3" s="1"/>
  <c r="AH162" i="3"/>
  <c r="AI162" i="3" s="1"/>
  <c r="AH187" i="3"/>
  <c r="AI187" i="3" s="1"/>
  <c r="AH205" i="3"/>
  <c r="AI205" i="3" s="1"/>
  <c r="AH140" i="3"/>
  <c r="AI140" i="3" s="1"/>
  <c r="AH216" i="3"/>
  <c r="AI216" i="3" s="1"/>
  <c r="AH99" i="3"/>
  <c r="AI99" i="3" s="1"/>
  <c r="AH102" i="3"/>
  <c r="AI102" i="3" s="1"/>
  <c r="AH116" i="3"/>
  <c r="AI116" i="3" s="1"/>
  <c r="AH123" i="3"/>
  <c r="AI123" i="3" s="1"/>
  <c r="AH126" i="3"/>
  <c r="AI126" i="3" s="1"/>
  <c r="AH171" i="3"/>
  <c r="AI171" i="3" s="1"/>
  <c r="AH182" i="3"/>
  <c r="AI182" i="3" s="1"/>
  <c r="AH206" i="3"/>
  <c r="AI206" i="3" s="1"/>
  <c r="AH207" i="3"/>
  <c r="AI207" i="3" s="1"/>
  <c r="AH210" i="3"/>
  <c r="AI210" i="3" s="1"/>
  <c r="AH88" i="3"/>
  <c r="AI88" i="3" s="1"/>
  <c r="AH154" i="3"/>
  <c r="AI154" i="3" s="1"/>
  <c r="AH112" i="3"/>
  <c r="AI112" i="3" s="1"/>
  <c r="AH122" i="3"/>
  <c r="AI122" i="3" s="1"/>
  <c r="AH156" i="3"/>
  <c r="AI156" i="3" s="1"/>
  <c r="AH181" i="3"/>
  <c r="AI181" i="3" s="1"/>
  <c r="AH189" i="3"/>
  <c r="AI189" i="3" s="1"/>
  <c r="AH214" i="3"/>
  <c r="AI214" i="3" s="1"/>
  <c r="AH218" i="3"/>
  <c r="AI218" i="3" s="1"/>
  <c r="AH66" i="3"/>
  <c r="AI66" i="3" s="1"/>
  <c r="AH141" i="3"/>
  <c r="AI141" i="3" s="1"/>
  <c r="AH161" i="3"/>
  <c r="AI161" i="3" s="1"/>
  <c r="AH177" i="3"/>
  <c r="AI177" i="3" s="1"/>
  <c r="AH197" i="3"/>
  <c r="AI197" i="3" s="1"/>
  <c r="AH202" i="3"/>
  <c r="AI202" i="3" s="1"/>
  <c r="AH203" i="3"/>
  <c r="AI203" i="3" s="1"/>
  <c r="AH117" i="3"/>
  <c r="AI117" i="3" s="1"/>
  <c r="AH169" i="3"/>
  <c r="AI169" i="3" s="1"/>
  <c r="AH159" i="3"/>
  <c r="AI159" i="3" s="1"/>
  <c r="BZ58" i="3"/>
  <c r="CA58" i="3" s="1"/>
  <c r="BZ56" i="3"/>
  <c r="CA56" i="3" s="1"/>
  <c r="BZ142" i="3"/>
  <c r="CA142" i="3" s="1"/>
  <c r="BZ136" i="3"/>
  <c r="CA136" i="3" s="1"/>
  <c r="BZ165" i="3"/>
  <c r="CA165" i="3" s="1"/>
  <c r="BZ196" i="3"/>
  <c r="CA196" i="3" s="1"/>
  <c r="BZ200" i="3"/>
  <c r="CA200" i="3" s="1"/>
  <c r="BZ209" i="3"/>
  <c r="CA209" i="3" s="1"/>
  <c r="CC201" i="3"/>
  <c r="DJ195" i="3"/>
  <c r="CD189" i="3"/>
  <c r="BZ190" i="3"/>
  <c r="CA190" i="3" s="1"/>
  <c r="AK57" i="3"/>
  <c r="BZ45" i="3"/>
  <c r="CA45" i="3" s="1"/>
  <c r="DK135" i="3"/>
  <c r="BZ152" i="3"/>
  <c r="CA152" i="3" s="1"/>
  <c r="BZ134" i="3"/>
  <c r="CA134" i="3" s="1"/>
  <c r="BZ162" i="3"/>
  <c r="CA162" i="3" s="1"/>
  <c r="BG9" i="3"/>
  <c r="BZ57" i="3"/>
  <c r="CA57" i="3" s="1"/>
  <c r="BG81" i="3"/>
  <c r="BZ81" i="3"/>
  <c r="CA81" i="3" s="1"/>
  <c r="BZ107" i="3"/>
  <c r="CA107" i="3" s="1"/>
  <c r="DJ117" i="3"/>
  <c r="BZ148" i="3"/>
  <c r="CA148" i="3" s="1"/>
  <c r="BZ130" i="3"/>
  <c r="CA130" i="3" s="1"/>
  <c r="CD129" i="3"/>
  <c r="BZ66" i="3"/>
  <c r="CA66" i="3" s="1"/>
  <c r="BZ86" i="3"/>
  <c r="CA86" i="3" s="1"/>
  <c r="BZ97" i="3"/>
  <c r="CA97" i="3" s="1"/>
  <c r="BZ99" i="3"/>
  <c r="CA99" i="3" s="1"/>
  <c r="BZ112" i="3"/>
  <c r="CA112" i="3" s="1"/>
  <c r="BZ116" i="3"/>
  <c r="CA116" i="3" s="1"/>
  <c r="BZ117" i="3"/>
  <c r="CA117" i="3" s="1"/>
  <c r="BZ123" i="3"/>
  <c r="CA123" i="3" s="1"/>
  <c r="BZ125" i="3"/>
  <c r="CA125" i="3" s="1"/>
  <c r="BZ153" i="3"/>
  <c r="CA153" i="3" s="1"/>
  <c r="BZ177" i="3"/>
  <c r="CA177" i="3" s="1"/>
  <c r="BZ80" i="3"/>
  <c r="CA80" i="3" s="1"/>
  <c r="BZ96" i="3"/>
  <c r="CA96" i="3" s="1"/>
  <c r="BZ108" i="3"/>
  <c r="CA108" i="3" s="1"/>
  <c r="BZ114" i="3"/>
  <c r="CA114" i="3" s="1"/>
  <c r="BZ122" i="3"/>
  <c r="CA122" i="3" s="1"/>
  <c r="BZ124" i="3"/>
  <c r="CA124" i="3" s="1"/>
  <c r="BZ126" i="3"/>
  <c r="CA126" i="3" s="1"/>
  <c r="BZ132" i="3"/>
  <c r="CA132" i="3" s="1"/>
  <c r="BZ137" i="3"/>
  <c r="CA137" i="3" s="1"/>
  <c r="BZ156" i="3"/>
  <c r="CA156" i="3" s="1"/>
  <c r="BZ158" i="3"/>
  <c r="CA158" i="3" s="1"/>
  <c r="BZ161" i="3"/>
  <c r="CA161" i="3" s="1"/>
  <c r="BZ167" i="3"/>
  <c r="CA167" i="3" s="1"/>
  <c r="BZ172" i="3"/>
  <c r="CA172" i="3" s="1"/>
  <c r="BZ178" i="3"/>
  <c r="CA178" i="3" s="1"/>
  <c r="BZ184" i="3"/>
  <c r="CA184" i="3" s="1"/>
  <c r="BZ205" i="3"/>
  <c r="CA205" i="3" s="1"/>
  <c r="BZ59" i="3"/>
  <c r="CA59" i="3" s="1"/>
  <c r="BZ61" i="3"/>
  <c r="CA61" i="3" s="1"/>
  <c r="BZ69" i="3"/>
  <c r="CA69" i="3" s="1"/>
  <c r="BZ85" i="3"/>
  <c r="CA85" i="3" s="1"/>
  <c r="BZ90" i="3"/>
  <c r="CA90" i="3" s="1"/>
  <c r="BZ102" i="3"/>
  <c r="CA102" i="3" s="1"/>
  <c r="BZ109" i="3"/>
  <c r="CA109" i="3" s="1"/>
  <c r="BZ110" i="3"/>
  <c r="CA110" i="3" s="1"/>
  <c r="BZ121" i="3"/>
  <c r="CA121" i="3" s="1"/>
  <c r="BZ151" i="3"/>
  <c r="CA151" i="3" s="1"/>
  <c r="BZ160" i="3"/>
  <c r="CA160" i="3" s="1"/>
  <c r="BZ169" i="3"/>
  <c r="CA169" i="3" s="1"/>
  <c r="BZ175" i="3"/>
  <c r="CA175" i="3" s="1"/>
  <c r="BZ185" i="3"/>
  <c r="CA185" i="3" s="1"/>
  <c r="BZ188" i="3"/>
  <c r="CA188" i="3" s="1"/>
  <c r="BZ68" i="3"/>
  <c r="CA68" i="3" s="1"/>
  <c r="BZ82" i="3"/>
  <c r="CA82" i="3" s="1"/>
  <c r="BZ103" i="3"/>
  <c r="CA103" i="3" s="1"/>
  <c r="BZ115" i="3"/>
  <c r="CA115" i="3" s="1"/>
  <c r="BZ120" i="3"/>
  <c r="CA120" i="3" s="1"/>
  <c r="BZ138" i="3"/>
  <c r="CA138" i="3" s="1"/>
  <c r="BZ144" i="3"/>
  <c r="CA144" i="3" s="1"/>
  <c r="BZ146" i="3"/>
  <c r="CA146" i="3" s="1"/>
  <c r="BZ150" i="3"/>
  <c r="CA150" i="3" s="1"/>
  <c r="BZ155" i="3"/>
  <c r="CA155" i="3" s="1"/>
  <c r="BZ171" i="3"/>
  <c r="CA171" i="3" s="1"/>
  <c r="BZ182" i="3"/>
  <c r="CA182" i="3" s="1"/>
  <c r="BZ186" i="3"/>
  <c r="CA186" i="3" s="1"/>
  <c r="BZ78" i="3"/>
  <c r="CA78" i="3" s="1"/>
  <c r="BZ83" i="3"/>
  <c r="CA83" i="3" s="1"/>
  <c r="BZ84" i="3"/>
  <c r="CA84" i="3" s="1"/>
  <c r="BZ89" i="3"/>
  <c r="CA89" i="3" s="1"/>
  <c r="BZ95" i="3"/>
  <c r="CA95" i="3" s="1"/>
  <c r="BZ119" i="3"/>
  <c r="CA119" i="3" s="1"/>
  <c r="BZ63" i="3"/>
  <c r="CA63" i="3" s="1"/>
  <c r="BZ67" i="3"/>
  <c r="CA67" i="3" s="1"/>
  <c r="BZ76" i="3"/>
  <c r="CA76" i="3" s="1"/>
  <c r="BZ87" i="3"/>
  <c r="CA87" i="3" s="1"/>
  <c r="BZ98" i="3"/>
  <c r="CA98" i="3" s="1"/>
  <c r="BZ104" i="3"/>
  <c r="CA104" i="3" s="1"/>
  <c r="BZ113" i="3"/>
  <c r="CA113" i="3" s="1"/>
  <c r="BZ154" i="3"/>
  <c r="CA154" i="3" s="1"/>
  <c r="BZ159" i="3"/>
  <c r="CA159" i="3" s="1"/>
  <c r="BZ203" i="3"/>
  <c r="CA203" i="3" s="1"/>
  <c r="BZ219" i="3"/>
  <c r="CA219" i="3" s="1"/>
  <c r="BZ54" i="3"/>
  <c r="CA54" i="3" s="1"/>
  <c r="BZ131" i="3"/>
  <c r="CA131" i="3" s="1"/>
  <c r="BZ91" i="3"/>
  <c r="CA91" i="3" s="1"/>
  <c r="BZ105" i="3"/>
  <c r="CA105" i="3" s="1"/>
  <c r="BZ106" i="3"/>
  <c r="CA106" i="3" s="1"/>
  <c r="BZ127" i="3"/>
  <c r="CA127" i="3" s="1"/>
  <c r="BZ157" i="3"/>
  <c r="CA157" i="3" s="1"/>
  <c r="BZ164" i="3"/>
  <c r="CA164" i="3" s="1"/>
  <c r="BZ166" i="3"/>
  <c r="CA166" i="3" s="1"/>
  <c r="BZ179" i="3"/>
  <c r="CA179" i="3" s="1"/>
  <c r="BZ204" i="3"/>
  <c r="CA204" i="3" s="1"/>
  <c r="BZ216" i="3"/>
  <c r="CA216" i="3" s="1"/>
  <c r="BZ147" i="3"/>
  <c r="CA147" i="3" s="1"/>
  <c r="BZ183" i="3"/>
  <c r="CA183" i="3" s="1"/>
  <c r="BZ129" i="3"/>
  <c r="CA129" i="3" s="1"/>
  <c r="BZ187" i="3"/>
  <c r="CA187" i="3" s="1"/>
  <c r="BZ199" i="3"/>
  <c r="CA199" i="3" s="1"/>
  <c r="BZ217" i="3"/>
  <c r="CA217" i="3" s="1"/>
  <c r="BZ207" i="3"/>
  <c r="CA207" i="3" s="1"/>
  <c r="BZ211" i="3"/>
  <c r="CA211" i="3" s="1"/>
  <c r="BZ88" i="3"/>
  <c r="CA88" i="3" s="1"/>
  <c r="BZ100" i="3"/>
  <c r="CA100" i="3" s="1"/>
  <c r="BZ145" i="3"/>
  <c r="CA145" i="3" s="1"/>
  <c r="BZ213" i="3"/>
  <c r="CA213" i="3" s="1"/>
  <c r="BZ214" i="3"/>
  <c r="CA214" i="3" s="1"/>
  <c r="BZ218" i="3"/>
  <c r="CA218" i="3" s="1"/>
  <c r="BZ92" i="3"/>
  <c r="CA92" i="3" s="1"/>
  <c r="BZ93" i="3"/>
  <c r="CA93" i="3" s="1"/>
  <c r="BZ128" i="3"/>
  <c r="CA128" i="3" s="1"/>
  <c r="BZ163" i="3"/>
  <c r="CA163" i="3" s="1"/>
  <c r="BZ170" i="3"/>
  <c r="CA170" i="3" s="1"/>
  <c r="BZ176" i="3"/>
  <c r="CA176" i="3" s="1"/>
  <c r="BZ181" i="3"/>
  <c r="CA181" i="3" s="1"/>
  <c r="BZ195" i="3"/>
  <c r="CA195" i="3" s="1"/>
  <c r="BZ198" i="3"/>
  <c r="CA198" i="3" s="1"/>
  <c r="BZ60" i="3"/>
  <c r="CA60" i="3" s="1"/>
  <c r="BZ111" i="3"/>
  <c r="CA111" i="3" s="1"/>
  <c r="BZ118" i="3"/>
  <c r="CA118" i="3" s="1"/>
  <c r="BZ174" i="3"/>
  <c r="CA174" i="3" s="1"/>
  <c r="BZ180" i="3"/>
  <c r="CA180" i="3" s="1"/>
  <c r="BZ189" i="3"/>
  <c r="CA189" i="3" s="1"/>
  <c r="BZ197" i="3"/>
  <c r="CA197" i="3" s="1"/>
  <c r="BZ201" i="3"/>
  <c r="CA201" i="3" s="1"/>
  <c r="BZ210" i="3"/>
  <c r="CA210" i="3" s="1"/>
  <c r="BZ212" i="3"/>
  <c r="CA212" i="3" s="1"/>
  <c r="BZ94" i="3"/>
  <c r="CA94" i="3" s="1"/>
  <c r="BZ208" i="3"/>
  <c r="CA208" i="3" s="1"/>
  <c r="BZ42" i="3"/>
  <c r="CA42" i="3" s="1"/>
  <c r="BZ53" i="3"/>
  <c r="CA53" i="3" s="1"/>
  <c r="BZ48" i="3"/>
  <c r="CA48" i="3" s="1"/>
  <c r="BZ51" i="3"/>
  <c r="CA51" i="3" s="1"/>
  <c r="BZ50" i="3"/>
  <c r="CA50" i="3" s="1"/>
  <c r="BZ101" i="3"/>
  <c r="CA101" i="3" s="1"/>
  <c r="BZ149" i="3"/>
  <c r="CA149" i="3" s="1"/>
  <c r="BZ143" i="3"/>
  <c r="CA143" i="3" s="1"/>
  <c r="CD123" i="3"/>
  <c r="Z201" i="3"/>
  <c r="BZ202" i="3"/>
  <c r="CA202" i="3" s="1"/>
  <c r="BZ206" i="3"/>
  <c r="CA206" i="3" s="1"/>
  <c r="BZ215" i="3"/>
  <c r="CA215" i="3" s="1"/>
  <c r="BZ65" i="3"/>
  <c r="CA65" i="3" s="1"/>
  <c r="BZ49" i="3"/>
  <c r="CA49" i="3" s="1"/>
  <c r="BZ46" i="3"/>
  <c r="CA46" i="3" s="1"/>
  <c r="DK75" i="3"/>
  <c r="BZ77" i="3"/>
  <c r="CA77" i="3" s="1"/>
  <c r="BR105" i="3"/>
  <c r="BZ141" i="3"/>
  <c r="CA141" i="3" s="1"/>
  <c r="Z117" i="3"/>
  <c r="AA117" i="3"/>
  <c r="CN9" i="3"/>
  <c r="CO9" i="3"/>
  <c r="DK9" i="3"/>
  <c r="DJ9" i="3"/>
  <c r="CD9" i="3"/>
  <c r="Z57" i="3"/>
  <c r="DJ75" i="3"/>
  <c r="Z153" i="3"/>
  <c r="AA153" i="3"/>
  <c r="CZ81" i="3"/>
  <c r="BG135" i="3"/>
  <c r="BH135" i="3"/>
  <c r="AK81" i="3"/>
  <c r="CY135" i="3"/>
  <c r="CZ135" i="3"/>
  <c r="CC135" i="3"/>
  <c r="CD135" i="3"/>
  <c r="BR135" i="3"/>
  <c r="Z213" i="3"/>
  <c r="CD153" i="3"/>
  <c r="BR213" i="3"/>
  <c r="BS165" i="3"/>
  <c r="BG195" i="3"/>
  <c r="BG45" i="3"/>
  <c r="BH45" i="3"/>
  <c r="AK45" i="3"/>
  <c r="CC69" i="3"/>
  <c r="CD69" i="3"/>
  <c r="BH9" i="3"/>
  <c r="CD81" i="3"/>
  <c r="CY171" i="3"/>
  <c r="CZ171" i="3"/>
  <c r="BG177" i="3"/>
  <c r="BR207" i="3"/>
  <c r="CV43" i="3"/>
  <c r="CW43" i="3" s="1"/>
  <c r="CV49" i="3"/>
  <c r="CW49" i="3" s="1"/>
  <c r="CV42" i="3"/>
  <c r="CW42" i="3" s="1"/>
  <c r="CV48" i="3"/>
  <c r="CW48" i="3" s="1"/>
  <c r="CV55" i="3"/>
  <c r="CW55" i="3" s="1"/>
  <c r="CV64" i="3"/>
  <c r="CW64" i="3" s="1"/>
  <c r="CV68" i="3"/>
  <c r="CW68" i="3" s="1"/>
  <c r="CV44" i="3"/>
  <c r="CW44" i="3" s="1"/>
  <c r="CV50" i="3"/>
  <c r="CW50" i="3" s="1"/>
  <c r="CV61" i="3"/>
  <c r="CW61" i="3" s="1"/>
  <c r="CV41" i="3"/>
  <c r="CW41" i="3" s="1"/>
  <c r="CV54" i="3"/>
  <c r="CW54" i="3" s="1"/>
  <c r="CV40" i="3"/>
  <c r="CW40" i="3" s="1"/>
  <c r="CV46" i="3"/>
  <c r="CW46" i="3" s="1"/>
  <c r="CV47" i="3"/>
  <c r="CW47" i="3" s="1"/>
  <c r="CV45" i="3"/>
  <c r="CW45" i="3" s="1"/>
  <c r="CV53" i="3"/>
  <c r="CW53" i="3" s="1"/>
  <c r="CV56" i="3"/>
  <c r="CW56" i="3" s="1"/>
  <c r="CV70" i="3"/>
  <c r="CW70" i="3" s="1"/>
  <c r="CV74" i="3"/>
  <c r="CW74" i="3" s="1"/>
  <c r="CV57" i="3"/>
  <c r="CW57" i="3" s="1"/>
  <c r="CV78" i="3"/>
  <c r="CW78" i="3" s="1"/>
  <c r="CV51" i="3"/>
  <c r="CW51" i="3" s="1"/>
  <c r="CV58" i="3"/>
  <c r="CW58" i="3" s="1"/>
  <c r="CV59" i="3"/>
  <c r="CW59" i="3" s="1"/>
  <c r="CV67" i="3"/>
  <c r="CW67" i="3" s="1"/>
  <c r="CV73" i="3"/>
  <c r="CW73" i="3" s="1"/>
  <c r="CV84" i="3"/>
  <c r="CW84" i="3" s="1"/>
  <c r="CV60" i="3"/>
  <c r="CW60" i="3" s="1"/>
  <c r="CV62" i="3"/>
  <c r="CW62" i="3" s="1"/>
  <c r="CV69" i="3"/>
  <c r="CW69" i="3" s="1"/>
  <c r="CV71" i="3"/>
  <c r="CW71" i="3" s="1"/>
  <c r="CV65" i="3"/>
  <c r="CW65" i="3" s="1"/>
  <c r="CV52" i="3"/>
  <c r="CW52" i="3" s="1"/>
  <c r="CV82" i="3"/>
  <c r="CW82" i="3" s="1"/>
  <c r="CV96" i="3"/>
  <c r="CW96" i="3" s="1"/>
  <c r="CV87" i="3"/>
  <c r="CW87" i="3" s="1"/>
  <c r="CV89" i="3"/>
  <c r="CW89" i="3" s="1"/>
  <c r="CV72" i="3"/>
  <c r="CW72" i="3" s="1"/>
  <c r="CV75" i="3"/>
  <c r="CW75" i="3" s="1"/>
  <c r="CV86" i="3"/>
  <c r="CW86" i="3" s="1"/>
  <c r="CV93" i="3"/>
  <c r="CW93" i="3" s="1"/>
  <c r="CV95" i="3"/>
  <c r="CW95" i="3" s="1"/>
  <c r="CV77" i="3"/>
  <c r="CW77" i="3" s="1"/>
  <c r="CV88" i="3"/>
  <c r="CW88" i="3" s="1"/>
  <c r="CV92" i="3"/>
  <c r="CW92" i="3" s="1"/>
  <c r="CV79" i="3"/>
  <c r="CW79" i="3" s="1"/>
  <c r="CV85" i="3"/>
  <c r="CW85" i="3" s="1"/>
  <c r="CV94" i="3"/>
  <c r="CW94" i="3" s="1"/>
  <c r="CV63" i="3"/>
  <c r="CW63" i="3" s="1"/>
  <c r="CV66" i="3"/>
  <c r="CW66" i="3" s="1"/>
  <c r="CV91" i="3"/>
  <c r="CW91" i="3" s="1"/>
  <c r="CV100" i="3"/>
  <c r="CW100" i="3" s="1"/>
  <c r="CV104" i="3"/>
  <c r="CW104" i="3" s="1"/>
  <c r="CV106" i="3"/>
  <c r="CW106" i="3" s="1"/>
  <c r="CV81" i="3"/>
  <c r="CW81" i="3" s="1"/>
  <c r="CV114" i="3"/>
  <c r="CW114" i="3" s="1"/>
  <c r="CV127" i="3"/>
  <c r="CW127" i="3" s="1"/>
  <c r="CV142" i="3"/>
  <c r="CW142" i="3" s="1"/>
  <c r="CV146" i="3"/>
  <c r="CW146" i="3" s="1"/>
  <c r="CV120" i="3"/>
  <c r="CW120" i="3" s="1"/>
  <c r="CV133" i="3"/>
  <c r="CW133" i="3" s="1"/>
  <c r="CV139" i="3"/>
  <c r="CW139" i="3" s="1"/>
  <c r="CV148" i="3"/>
  <c r="CW148" i="3" s="1"/>
  <c r="CV152" i="3"/>
  <c r="CW152" i="3" s="1"/>
  <c r="CV83" i="3"/>
  <c r="CW83" i="3" s="1"/>
  <c r="CV103" i="3"/>
  <c r="CW103" i="3" s="1"/>
  <c r="CV111" i="3"/>
  <c r="CW111" i="3" s="1"/>
  <c r="CV113" i="3"/>
  <c r="CW113" i="3" s="1"/>
  <c r="CV126" i="3"/>
  <c r="CW126" i="3" s="1"/>
  <c r="CV76" i="3"/>
  <c r="CW76" i="3" s="1"/>
  <c r="CV102" i="3"/>
  <c r="CW102" i="3" s="1"/>
  <c r="CV105" i="3"/>
  <c r="CW105" i="3" s="1"/>
  <c r="CV110" i="3"/>
  <c r="CW110" i="3" s="1"/>
  <c r="CV117" i="3"/>
  <c r="CW117" i="3" s="1"/>
  <c r="CV119" i="3"/>
  <c r="CW119" i="3" s="1"/>
  <c r="CV132" i="3"/>
  <c r="CW132" i="3" s="1"/>
  <c r="CV138" i="3"/>
  <c r="CW138" i="3" s="1"/>
  <c r="CV151" i="3"/>
  <c r="CW151" i="3" s="1"/>
  <c r="CV97" i="3"/>
  <c r="CW97" i="3" s="1"/>
  <c r="CV112" i="3"/>
  <c r="CW112" i="3" s="1"/>
  <c r="CV116" i="3"/>
  <c r="CW116" i="3" s="1"/>
  <c r="CV123" i="3"/>
  <c r="CW123" i="3" s="1"/>
  <c r="CV125" i="3"/>
  <c r="CW125" i="3" s="1"/>
  <c r="CV135" i="3"/>
  <c r="CW135" i="3" s="1"/>
  <c r="CV99" i="3"/>
  <c r="CW99" i="3" s="1"/>
  <c r="CV101" i="3"/>
  <c r="CW101" i="3" s="1"/>
  <c r="CV109" i="3"/>
  <c r="CW109" i="3" s="1"/>
  <c r="CV118" i="3"/>
  <c r="CW118" i="3" s="1"/>
  <c r="CV122" i="3"/>
  <c r="CW122" i="3" s="1"/>
  <c r="CV90" i="3"/>
  <c r="CW90" i="3" s="1"/>
  <c r="CV98" i="3"/>
  <c r="CW98" i="3" s="1"/>
  <c r="CV107" i="3"/>
  <c r="CW107" i="3" s="1"/>
  <c r="CV115" i="3"/>
  <c r="CW115" i="3" s="1"/>
  <c r="CV124" i="3"/>
  <c r="CW124" i="3" s="1"/>
  <c r="CV128" i="3"/>
  <c r="CW128" i="3" s="1"/>
  <c r="CV80" i="3"/>
  <c r="CW80" i="3" s="1"/>
  <c r="CV108" i="3"/>
  <c r="CW108" i="3" s="1"/>
  <c r="CV145" i="3"/>
  <c r="CW145" i="3" s="1"/>
  <c r="CV153" i="3"/>
  <c r="CW153" i="3" s="1"/>
  <c r="CV159" i="3"/>
  <c r="CW159" i="3" s="1"/>
  <c r="CV161" i="3"/>
  <c r="CW161" i="3" s="1"/>
  <c r="CV167" i="3"/>
  <c r="CW167" i="3" s="1"/>
  <c r="CV180" i="3"/>
  <c r="CW180" i="3" s="1"/>
  <c r="CV130" i="3"/>
  <c r="CW130" i="3" s="1"/>
  <c r="CV154" i="3"/>
  <c r="CW154" i="3" s="1"/>
  <c r="CV158" i="3"/>
  <c r="CW158" i="3" s="1"/>
  <c r="CV171" i="3"/>
  <c r="CW171" i="3" s="1"/>
  <c r="CV173" i="3"/>
  <c r="CW173" i="3" s="1"/>
  <c r="CV129" i="3"/>
  <c r="CW129" i="3" s="1"/>
  <c r="CV131" i="3"/>
  <c r="CW131" i="3" s="1"/>
  <c r="CV134" i="3"/>
  <c r="CW134" i="3" s="1"/>
  <c r="CV136" i="3"/>
  <c r="CW136" i="3" s="1"/>
  <c r="CV137" i="3"/>
  <c r="CW137" i="3" s="1"/>
  <c r="CV140" i="3"/>
  <c r="CW140" i="3" s="1"/>
  <c r="CV141" i="3"/>
  <c r="CW141" i="3" s="1"/>
  <c r="CV144" i="3"/>
  <c r="CW144" i="3" s="1"/>
  <c r="CV149" i="3"/>
  <c r="CW149" i="3" s="1"/>
  <c r="CV150" i="3"/>
  <c r="CW150" i="3" s="1"/>
  <c r="CV157" i="3"/>
  <c r="CW157" i="3" s="1"/>
  <c r="CV172" i="3"/>
  <c r="CW172" i="3" s="1"/>
  <c r="CV176" i="3"/>
  <c r="CW176" i="3" s="1"/>
  <c r="CV183" i="3"/>
  <c r="CW183" i="3" s="1"/>
  <c r="CV185" i="3"/>
  <c r="CW185" i="3" s="1"/>
  <c r="CV163" i="3"/>
  <c r="CW163" i="3" s="1"/>
  <c r="CV169" i="3"/>
  <c r="CW169" i="3" s="1"/>
  <c r="CV121" i="3"/>
  <c r="CW121" i="3" s="1"/>
  <c r="CV147" i="3"/>
  <c r="CW147" i="3" s="1"/>
  <c r="CV156" i="3"/>
  <c r="CW156" i="3" s="1"/>
  <c r="CV143" i="3"/>
  <c r="CW143" i="3" s="1"/>
  <c r="CV155" i="3"/>
  <c r="CW155" i="3" s="1"/>
  <c r="CV162" i="3"/>
  <c r="CW162" i="3" s="1"/>
  <c r="CV174" i="3"/>
  <c r="CW174" i="3" s="1"/>
  <c r="CV186" i="3"/>
  <c r="CW186" i="3" s="1"/>
  <c r="CV193" i="3"/>
  <c r="CW193" i="3" s="1"/>
  <c r="CV199" i="3"/>
  <c r="CW199" i="3" s="1"/>
  <c r="CV208" i="3"/>
  <c r="CW208" i="3" s="1"/>
  <c r="CV212" i="3"/>
  <c r="CW212" i="3" s="1"/>
  <c r="CV219" i="3"/>
  <c r="CW219" i="3" s="1"/>
  <c r="CV166" i="3"/>
  <c r="CW166" i="3" s="1"/>
  <c r="CV189" i="3"/>
  <c r="CW189" i="3" s="1"/>
  <c r="CV205" i="3"/>
  <c r="CW205" i="3" s="1"/>
  <c r="CV214" i="3"/>
  <c r="CW214" i="3" s="1"/>
  <c r="CV218" i="3"/>
  <c r="CW218" i="3" s="1"/>
  <c r="CV164" i="3"/>
  <c r="CW164" i="3" s="1"/>
  <c r="CV187" i="3"/>
  <c r="CW187" i="3" s="1"/>
  <c r="CV192" i="3"/>
  <c r="CW192" i="3" s="1"/>
  <c r="CV198" i="3"/>
  <c r="CW198" i="3" s="1"/>
  <c r="CV211" i="3"/>
  <c r="CW211" i="3" s="1"/>
  <c r="CV188" i="3"/>
  <c r="CW188" i="3" s="1"/>
  <c r="CV195" i="3"/>
  <c r="CW195" i="3" s="1"/>
  <c r="CV204" i="3"/>
  <c r="CW204" i="3" s="1"/>
  <c r="CV217" i="3"/>
  <c r="CW217" i="3" s="1"/>
  <c r="CV181" i="3"/>
  <c r="CW181" i="3" s="1"/>
  <c r="CV182" i="3"/>
  <c r="CW182" i="3" s="1"/>
  <c r="CV191" i="3"/>
  <c r="CW191" i="3" s="1"/>
  <c r="CV197" i="3"/>
  <c r="CW197" i="3" s="1"/>
  <c r="CV210" i="3"/>
  <c r="CW210" i="3" s="1"/>
  <c r="CV160" i="3"/>
  <c r="CW160" i="3" s="1"/>
  <c r="CV175" i="3"/>
  <c r="CW175" i="3" s="1"/>
  <c r="CV178" i="3"/>
  <c r="CW178" i="3" s="1"/>
  <c r="CV179" i="3"/>
  <c r="CW179" i="3" s="1"/>
  <c r="CV201" i="3"/>
  <c r="CW201" i="3" s="1"/>
  <c r="CV203" i="3"/>
  <c r="CW203" i="3" s="1"/>
  <c r="CV216" i="3"/>
  <c r="CW216" i="3" s="1"/>
  <c r="CV165" i="3"/>
  <c r="CW165" i="3" s="1"/>
  <c r="CV170" i="3"/>
  <c r="CW170" i="3" s="1"/>
  <c r="CV177" i="3"/>
  <c r="CW177" i="3" s="1"/>
  <c r="CV190" i="3"/>
  <c r="CW190" i="3" s="1"/>
  <c r="CV194" i="3"/>
  <c r="CW194" i="3" s="1"/>
  <c r="CV196" i="3"/>
  <c r="CW196" i="3" s="1"/>
  <c r="CV200" i="3"/>
  <c r="CW200" i="3" s="1"/>
  <c r="CV207" i="3"/>
  <c r="CW207" i="3" s="1"/>
  <c r="CV209" i="3"/>
  <c r="CW209" i="3" s="1"/>
  <c r="CV168" i="3"/>
  <c r="CW168" i="3" s="1"/>
  <c r="CV184" i="3"/>
  <c r="CW184" i="3" s="1"/>
  <c r="CV202" i="3"/>
  <c r="CW202" i="3" s="1"/>
  <c r="CV206" i="3"/>
  <c r="CW206" i="3" s="1"/>
  <c r="CV213" i="3"/>
  <c r="CW213" i="3" s="1"/>
  <c r="CV215" i="3"/>
  <c r="CW215" i="3" s="1"/>
  <c r="BS9" i="3"/>
  <c r="Z69" i="3"/>
  <c r="AA69" i="3"/>
  <c r="BS45" i="3"/>
  <c r="BG87" i="3"/>
  <c r="BH87" i="3"/>
  <c r="CC63" i="3"/>
  <c r="CD63" i="3"/>
  <c r="BZ72" i="3"/>
  <c r="CA72" i="3" s="1"/>
  <c r="BZ75" i="3"/>
  <c r="CA75" i="3" s="1"/>
  <c r="BZ74" i="3"/>
  <c r="CA74" i="3" s="1"/>
  <c r="BZ70" i="3"/>
  <c r="CA70" i="3" s="1"/>
  <c r="BZ71" i="3"/>
  <c r="CA71" i="3" s="1"/>
  <c r="BZ73" i="3"/>
  <c r="CA73" i="3" s="1"/>
  <c r="BH75" i="3"/>
  <c r="DJ111" i="3"/>
  <c r="DK111" i="3"/>
  <c r="BR75" i="3"/>
  <c r="CY147" i="3"/>
  <c r="DK117" i="3"/>
  <c r="CC207" i="3"/>
  <c r="CD207" i="3"/>
  <c r="CC213" i="3"/>
  <c r="CD213" i="3"/>
  <c r="BS219" i="3"/>
  <c r="CY9" i="3"/>
  <c r="CZ9" i="3"/>
  <c r="DJ45" i="3"/>
  <c r="DK45" i="3"/>
  <c r="Z63" i="3"/>
  <c r="CC51" i="3"/>
  <c r="CD51" i="3"/>
  <c r="AS72" i="3"/>
  <c r="AT72" i="3" s="1"/>
  <c r="AS70" i="3"/>
  <c r="AT70" i="3" s="1"/>
  <c r="BS105" i="3"/>
  <c r="CN135" i="3"/>
  <c r="CO135" i="3"/>
  <c r="BG147" i="3"/>
  <c r="BH147" i="3"/>
  <c r="CO75" i="3"/>
  <c r="DK195" i="3"/>
  <c r="DG41" i="3"/>
  <c r="DH41" i="3" s="1"/>
  <c r="DG47" i="3"/>
  <c r="DH47" i="3" s="1"/>
  <c r="DG53" i="3"/>
  <c r="DH53" i="3" s="1"/>
  <c r="DG40" i="3"/>
  <c r="DH40" i="3" s="1"/>
  <c r="DG44" i="3"/>
  <c r="DH44" i="3" s="1"/>
  <c r="DG45" i="3"/>
  <c r="DH45" i="3" s="1"/>
  <c r="DG46" i="3"/>
  <c r="DH46" i="3" s="1"/>
  <c r="DG50" i="3"/>
  <c r="DH50" i="3" s="1"/>
  <c r="DG51" i="3"/>
  <c r="DH51" i="3" s="1"/>
  <c r="DG52" i="3"/>
  <c r="DH52" i="3" s="1"/>
  <c r="DG59" i="3"/>
  <c r="DH59" i="3" s="1"/>
  <c r="DG72" i="3"/>
  <c r="DH72" i="3" s="1"/>
  <c r="DG56" i="3"/>
  <c r="DH56" i="3" s="1"/>
  <c r="DG65" i="3"/>
  <c r="DH65" i="3" s="1"/>
  <c r="DG43" i="3"/>
  <c r="DH43" i="3" s="1"/>
  <c r="DG57" i="3"/>
  <c r="DH57" i="3" s="1"/>
  <c r="DG58" i="3"/>
  <c r="DH58" i="3" s="1"/>
  <c r="DG62" i="3"/>
  <c r="DH62" i="3" s="1"/>
  <c r="DG42" i="3"/>
  <c r="DH42" i="3" s="1"/>
  <c r="DG64" i="3"/>
  <c r="DH64" i="3" s="1"/>
  <c r="DG76" i="3"/>
  <c r="DH76" i="3" s="1"/>
  <c r="DG80" i="3"/>
  <c r="DH80" i="3" s="1"/>
  <c r="DG48" i="3"/>
  <c r="DH48" i="3" s="1"/>
  <c r="DG68" i="3"/>
  <c r="DH68" i="3" s="1"/>
  <c r="DG81" i="3"/>
  <c r="DH81" i="3" s="1"/>
  <c r="DG82" i="3"/>
  <c r="DH82" i="3" s="1"/>
  <c r="DG66" i="3"/>
  <c r="DH66" i="3" s="1"/>
  <c r="DG79" i="3"/>
  <c r="DH79" i="3" s="1"/>
  <c r="DG55" i="3"/>
  <c r="DH55" i="3" s="1"/>
  <c r="DG70" i="3"/>
  <c r="DH70" i="3" s="1"/>
  <c r="DG74" i="3"/>
  <c r="DH74" i="3" s="1"/>
  <c r="DG49" i="3"/>
  <c r="DH49" i="3" s="1"/>
  <c r="DG54" i="3"/>
  <c r="DH54" i="3" s="1"/>
  <c r="DG67" i="3"/>
  <c r="DH67" i="3" s="1"/>
  <c r="DG60" i="3"/>
  <c r="DH60" i="3" s="1"/>
  <c r="DG61" i="3"/>
  <c r="DH61" i="3" s="1"/>
  <c r="DG63" i="3"/>
  <c r="DH63" i="3" s="1"/>
  <c r="DG91" i="3"/>
  <c r="DH91" i="3" s="1"/>
  <c r="DG99" i="3"/>
  <c r="DH99" i="3" s="1"/>
  <c r="DG100" i="3"/>
  <c r="DH100" i="3" s="1"/>
  <c r="DG104" i="3"/>
  <c r="DH104" i="3" s="1"/>
  <c r="DG105" i="3"/>
  <c r="DH105" i="3" s="1"/>
  <c r="DG106" i="3"/>
  <c r="DH106" i="3" s="1"/>
  <c r="DG78" i="3"/>
  <c r="DH78" i="3" s="1"/>
  <c r="DG84" i="3"/>
  <c r="DH84" i="3" s="1"/>
  <c r="DG97" i="3"/>
  <c r="DH97" i="3" s="1"/>
  <c r="DG83" i="3"/>
  <c r="DH83" i="3" s="1"/>
  <c r="DG90" i="3"/>
  <c r="DH90" i="3" s="1"/>
  <c r="DG69" i="3"/>
  <c r="DH69" i="3" s="1"/>
  <c r="DG73" i="3"/>
  <c r="DH73" i="3" s="1"/>
  <c r="DG89" i="3"/>
  <c r="DH89" i="3" s="1"/>
  <c r="DG86" i="3"/>
  <c r="DH86" i="3" s="1"/>
  <c r="DG95" i="3"/>
  <c r="DH95" i="3" s="1"/>
  <c r="DG71" i="3"/>
  <c r="DH71" i="3" s="1"/>
  <c r="DG75" i="3"/>
  <c r="DH75" i="3" s="1"/>
  <c r="DG77" i="3"/>
  <c r="DH77" i="3" s="1"/>
  <c r="DG87" i="3"/>
  <c r="DH87" i="3" s="1"/>
  <c r="DG98" i="3"/>
  <c r="DH98" i="3" s="1"/>
  <c r="DG107" i="3"/>
  <c r="DH107" i="3" s="1"/>
  <c r="DG109" i="3"/>
  <c r="DH109" i="3" s="1"/>
  <c r="DG117" i="3"/>
  <c r="DH117" i="3" s="1"/>
  <c r="DG118" i="3"/>
  <c r="DH118" i="3" s="1"/>
  <c r="DG122" i="3"/>
  <c r="DH122" i="3" s="1"/>
  <c r="DG131" i="3"/>
  <c r="DH131" i="3" s="1"/>
  <c r="DG137" i="3"/>
  <c r="DH137" i="3" s="1"/>
  <c r="DG150" i="3"/>
  <c r="DH150" i="3" s="1"/>
  <c r="DG88" i="3"/>
  <c r="DH88" i="3" s="1"/>
  <c r="DG115" i="3"/>
  <c r="DH115" i="3" s="1"/>
  <c r="DG123" i="3"/>
  <c r="DH123" i="3" s="1"/>
  <c r="DG124" i="3"/>
  <c r="DH124" i="3" s="1"/>
  <c r="DG128" i="3"/>
  <c r="DH128" i="3" s="1"/>
  <c r="DG143" i="3"/>
  <c r="DH143" i="3" s="1"/>
  <c r="DG108" i="3"/>
  <c r="DH108" i="3" s="1"/>
  <c r="DG121" i="3"/>
  <c r="DH121" i="3" s="1"/>
  <c r="DG129" i="3"/>
  <c r="DH129" i="3" s="1"/>
  <c r="DG130" i="3"/>
  <c r="DH130" i="3" s="1"/>
  <c r="DG134" i="3"/>
  <c r="DH134" i="3" s="1"/>
  <c r="DG135" i="3"/>
  <c r="DH135" i="3" s="1"/>
  <c r="DG136" i="3"/>
  <c r="DH136" i="3" s="1"/>
  <c r="DG140" i="3"/>
  <c r="DH140" i="3" s="1"/>
  <c r="DG114" i="3"/>
  <c r="DH114" i="3" s="1"/>
  <c r="DG127" i="3"/>
  <c r="DH127" i="3" s="1"/>
  <c r="DG141" i="3"/>
  <c r="DH141" i="3" s="1"/>
  <c r="DG142" i="3"/>
  <c r="DH142" i="3" s="1"/>
  <c r="DG146" i="3"/>
  <c r="DH146" i="3" s="1"/>
  <c r="DG103" i="3"/>
  <c r="DH103" i="3" s="1"/>
  <c r="DG120" i="3"/>
  <c r="DH120" i="3" s="1"/>
  <c r="DG133" i="3"/>
  <c r="DH133" i="3" s="1"/>
  <c r="DG139" i="3"/>
  <c r="DH139" i="3" s="1"/>
  <c r="DG96" i="3"/>
  <c r="DH96" i="3" s="1"/>
  <c r="DG113" i="3"/>
  <c r="DH113" i="3" s="1"/>
  <c r="DG85" i="3"/>
  <c r="DH85" i="3" s="1"/>
  <c r="DG92" i="3"/>
  <c r="DH92" i="3" s="1"/>
  <c r="DG93" i="3"/>
  <c r="DH93" i="3" s="1"/>
  <c r="DG94" i="3"/>
  <c r="DH94" i="3" s="1"/>
  <c r="DG102" i="3"/>
  <c r="DH102" i="3" s="1"/>
  <c r="DG110" i="3"/>
  <c r="DH110" i="3" s="1"/>
  <c r="DG119" i="3"/>
  <c r="DH119" i="3" s="1"/>
  <c r="DG132" i="3"/>
  <c r="DH132" i="3" s="1"/>
  <c r="DG112" i="3"/>
  <c r="DH112" i="3" s="1"/>
  <c r="DG147" i="3"/>
  <c r="DH147" i="3" s="1"/>
  <c r="DG156" i="3"/>
  <c r="DH156" i="3" s="1"/>
  <c r="DG175" i="3"/>
  <c r="DH175" i="3" s="1"/>
  <c r="DG183" i="3"/>
  <c r="DH183" i="3" s="1"/>
  <c r="DG184" i="3"/>
  <c r="DH184" i="3" s="1"/>
  <c r="DG188" i="3"/>
  <c r="DH188" i="3" s="1"/>
  <c r="DG101" i="3"/>
  <c r="DH101" i="3" s="1"/>
  <c r="DG162" i="3"/>
  <c r="DH162" i="3" s="1"/>
  <c r="DG168" i="3"/>
  <c r="DH168" i="3" s="1"/>
  <c r="DG145" i="3"/>
  <c r="DH145" i="3" s="1"/>
  <c r="DG155" i="3"/>
  <c r="DH155" i="3" s="1"/>
  <c r="DG161" i="3"/>
  <c r="DH161" i="3" s="1"/>
  <c r="DG167" i="3"/>
  <c r="DH167" i="3" s="1"/>
  <c r="DG180" i="3"/>
  <c r="DH180" i="3" s="1"/>
  <c r="DG111" i="3"/>
  <c r="DH111" i="3" s="1"/>
  <c r="DG116" i="3"/>
  <c r="DH116" i="3" s="1"/>
  <c r="DG125" i="3"/>
  <c r="DH125" i="3" s="1"/>
  <c r="DG151" i="3"/>
  <c r="DH151" i="3" s="1"/>
  <c r="DG153" i="3"/>
  <c r="DH153" i="3" s="1"/>
  <c r="DG154" i="3"/>
  <c r="DH154" i="3" s="1"/>
  <c r="DG158" i="3"/>
  <c r="DH158" i="3" s="1"/>
  <c r="DG138" i="3"/>
  <c r="DH138" i="3" s="1"/>
  <c r="DG149" i="3"/>
  <c r="DH149" i="3" s="1"/>
  <c r="DG152" i="3"/>
  <c r="DH152" i="3" s="1"/>
  <c r="DG159" i="3"/>
  <c r="DH159" i="3" s="1"/>
  <c r="DG160" i="3"/>
  <c r="DH160" i="3" s="1"/>
  <c r="DG164" i="3"/>
  <c r="DH164" i="3" s="1"/>
  <c r="DG165" i="3"/>
  <c r="DH165" i="3" s="1"/>
  <c r="DG166" i="3"/>
  <c r="DH166" i="3" s="1"/>
  <c r="DG170" i="3"/>
  <c r="DH170" i="3" s="1"/>
  <c r="DG126" i="3"/>
  <c r="DH126" i="3" s="1"/>
  <c r="DG144" i="3"/>
  <c r="DH144" i="3" s="1"/>
  <c r="DG157" i="3"/>
  <c r="DH157" i="3" s="1"/>
  <c r="DG148" i="3"/>
  <c r="DH148" i="3" s="1"/>
  <c r="DG169" i="3"/>
  <c r="DH169" i="3" s="1"/>
  <c r="DG171" i="3"/>
  <c r="DH171" i="3" s="1"/>
  <c r="DG178" i="3"/>
  <c r="DH178" i="3" s="1"/>
  <c r="DG203" i="3"/>
  <c r="DH203" i="3" s="1"/>
  <c r="DG216" i="3"/>
  <c r="DH216" i="3" s="1"/>
  <c r="DG172" i="3"/>
  <c r="DH172" i="3" s="1"/>
  <c r="DG185" i="3"/>
  <c r="DH185" i="3" s="1"/>
  <c r="DG190" i="3"/>
  <c r="DH190" i="3" s="1"/>
  <c r="DG194" i="3"/>
  <c r="DH194" i="3" s="1"/>
  <c r="DG195" i="3"/>
  <c r="DH195" i="3" s="1"/>
  <c r="DG196" i="3"/>
  <c r="DH196" i="3" s="1"/>
  <c r="DG200" i="3"/>
  <c r="DH200" i="3" s="1"/>
  <c r="DG209" i="3"/>
  <c r="DH209" i="3" s="1"/>
  <c r="DG174" i="3"/>
  <c r="DH174" i="3" s="1"/>
  <c r="DG177" i="3"/>
  <c r="DH177" i="3" s="1"/>
  <c r="DG201" i="3"/>
  <c r="DH201" i="3" s="1"/>
  <c r="DG202" i="3"/>
  <c r="DH202" i="3" s="1"/>
  <c r="DG206" i="3"/>
  <c r="DH206" i="3" s="1"/>
  <c r="DG215" i="3"/>
  <c r="DH215" i="3" s="1"/>
  <c r="DG186" i="3"/>
  <c r="DH186" i="3" s="1"/>
  <c r="DG193" i="3"/>
  <c r="DH193" i="3" s="1"/>
  <c r="DG199" i="3"/>
  <c r="DH199" i="3" s="1"/>
  <c r="DG207" i="3"/>
  <c r="DH207" i="3" s="1"/>
  <c r="DG208" i="3"/>
  <c r="DH208" i="3" s="1"/>
  <c r="DG212" i="3"/>
  <c r="DH212" i="3" s="1"/>
  <c r="DG187" i="3"/>
  <c r="DH187" i="3" s="1"/>
  <c r="DG205" i="3"/>
  <c r="DH205" i="3" s="1"/>
  <c r="DG213" i="3"/>
  <c r="DH213" i="3" s="1"/>
  <c r="DG214" i="3"/>
  <c r="DH214" i="3" s="1"/>
  <c r="DG218" i="3"/>
  <c r="DH218" i="3" s="1"/>
  <c r="DG173" i="3"/>
  <c r="DH173" i="3" s="1"/>
  <c r="DG176" i="3"/>
  <c r="DH176" i="3" s="1"/>
  <c r="DG192" i="3"/>
  <c r="DH192" i="3" s="1"/>
  <c r="DG198" i="3"/>
  <c r="DH198" i="3" s="1"/>
  <c r="DG211" i="3"/>
  <c r="DH211" i="3" s="1"/>
  <c r="DG219" i="3"/>
  <c r="DH219" i="3" s="1"/>
  <c r="DG163" i="3"/>
  <c r="DH163" i="3" s="1"/>
  <c r="DG189" i="3"/>
  <c r="DH189" i="3" s="1"/>
  <c r="DG204" i="3"/>
  <c r="DH204" i="3" s="1"/>
  <c r="DG217" i="3"/>
  <c r="DH217" i="3" s="1"/>
  <c r="DG179" i="3"/>
  <c r="DH179" i="3" s="1"/>
  <c r="DG181" i="3"/>
  <c r="DH181" i="3" s="1"/>
  <c r="DG182" i="3"/>
  <c r="DH182" i="3" s="1"/>
  <c r="DG191" i="3"/>
  <c r="DH191" i="3" s="1"/>
  <c r="DG197" i="3"/>
  <c r="DH197" i="3" s="1"/>
  <c r="DG210" i="3"/>
  <c r="DH210" i="3" s="1"/>
  <c r="DJ51" i="3"/>
  <c r="DK51" i="3"/>
  <c r="CC75" i="3"/>
  <c r="CD75" i="3"/>
  <c r="CY165" i="3"/>
  <c r="CZ165" i="3"/>
  <c r="CC165" i="3"/>
  <c r="CD165" i="3"/>
  <c r="CC177" i="3"/>
  <c r="BR51" i="3"/>
  <c r="BS51" i="3"/>
  <c r="BH141" i="3"/>
  <c r="CD147" i="3"/>
  <c r="CC147" i="3"/>
  <c r="BG171" i="3"/>
  <c r="BH171" i="3"/>
  <c r="CY183" i="3"/>
  <c r="CZ183" i="3"/>
  <c r="DJ207" i="3"/>
  <c r="DK207" i="3"/>
  <c r="BR195" i="3"/>
  <c r="BS195" i="3"/>
  <c r="AA201" i="3"/>
  <c r="CN45" i="3"/>
  <c r="AL57" i="3"/>
  <c r="Z75" i="3"/>
  <c r="CD57" i="3"/>
  <c r="CZ75" i="3"/>
  <c r="CY75" i="3"/>
  <c r="BH81" i="3"/>
  <c r="CO117" i="3"/>
  <c r="CN117" i="3"/>
  <c r="AV153" i="3"/>
  <c r="CZ87" i="3"/>
  <c r="BG105" i="3"/>
  <c r="DJ201" i="3"/>
  <c r="DK201" i="3"/>
  <c r="DJ213" i="3"/>
  <c r="DK213" i="3"/>
  <c r="BS201" i="3"/>
  <c r="BR201" i="3"/>
  <c r="BG183" i="3"/>
  <c r="CD219" i="3"/>
  <c r="CD201" i="3"/>
  <c r="CZ177" i="3"/>
  <c r="CK42" i="3"/>
  <c r="CL42" i="3" s="1"/>
  <c r="CK48" i="3"/>
  <c r="CL48" i="3" s="1"/>
  <c r="CK41" i="3"/>
  <c r="CL41" i="3" s="1"/>
  <c r="CK47" i="3"/>
  <c r="CL47" i="3" s="1"/>
  <c r="CK40" i="3"/>
  <c r="CL40" i="3" s="1"/>
  <c r="CK60" i="3"/>
  <c r="CL60" i="3" s="1"/>
  <c r="CK63" i="3"/>
  <c r="CL63" i="3" s="1"/>
  <c r="CK66" i="3"/>
  <c r="CL66" i="3" s="1"/>
  <c r="CK46" i="3"/>
  <c r="CL46" i="3" s="1"/>
  <c r="CK59" i="3"/>
  <c r="CL59" i="3" s="1"/>
  <c r="CK45" i="3"/>
  <c r="CL45" i="3" s="1"/>
  <c r="CK49" i="3"/>
  <c r="CL49" i="3" s="1"/>
  <c r="CK51" i="3"/>
  <c r="CL51" i="3" s="1"/>
  <c r="CK44" i="3"/>
  <c r="CL44" i="3" s="1"/>
  <c r="CK54" i="3"/>
  <c r="CL54" i="3" s="1"/>
  <c r="CK62" i="3"/>
  <c r="CL62" i="3" s="1"/>
  <c r="CK67" i="3"/>
  <c r="CL67" i="3" s="1"/>
  <c r="CK71" i="3"/>
  <c r="CL71" i="3" s="1"/>
  <c r="CK77" i="3"/>
  <c r="CL77" i="3" s="1"/>
  <c r="CK83" i="3"/>
  <c r="CL83" i="3" s="1"/>
  <c r="CK50" i="3"/>
  <c r="CL50" i="3" s="1"/>
  <c r="CK61" i="3"/>
  <c r="CL61" i="3" s="1"/>
  <c r="CK65" i="3"/>
  <c r="CL65" i="3" s="1"/>
  <c r="CK72" i="3"/>
  <c r="CL72" i="3" s="1"/>
  <c r="CK76" i="3"/>
  <c r="CL76" i="3" s="1"/>
  <c r="CK80" i="3"/>
  <c r="CL80" i="3" s="1"/>
  <c r="CK52" i="3"/>
  <c r="CL52" i="3" s="1"/>
  <c r="CK53" i="3"/>
  <c r="CL53" i="3" s="1"/>
  <c r="CK56" i="3"/>
  <c r="CL56" i="3" s="1"/>
  <c r="CK57" i="3"/>
  <c r="CL57" i="3" s="1"/>
  <c r="CK68" i="3"/>
  <c r="CL68" i="3" s="1"/>
  <c r="CK74" i="3"/>
  <c r="CL74" i="3" s="1"/>
  <c r="CK88" i="3"/>
  <c r="CL88" i="3" s="1"/>
  <c r="CK92" i="3"/>
  <c r="CL92" i="3" s="1"/>
  <c r="CK101" i="3"/>
  <c r="CL101" i="3" s="1"/>
  <c r="CK107" i="3"/>
  <c r="CL107" i="3" s="1"/>
  <c r="CK79" i="3"/>
  <c r="CL79" i="3" s="1"/>
  <c r="CK85" i="3"/>
  <c r="CL85" i="3" s="1"/>
  <c r="CK94" i="3"/>
  <c r="CL94" i="3" s="1"/>
  <c r="CK98" i="3"/>
  <c r="CL98" i="3" s="1"/>
  <c r="CK73" i="3"/>
  <c r="CL73" i="3" s="1"/>
  <c r="CK81" i="3"/>
  <c r="CL81" i="3" s="1"/>
  <c r="CK91" i="3"/>
  <c r="CL91" i="3" s="1"/>
  <c r="CK55" i="3"/>
  <c r="CL55" i="3" s="1"/>
  <c r="CK69" i="3"/>
  <c r="CL69" i="3" s="1"/>
  <c r="CK87" i="3"/>
  <c r="CL87" i="3" s="1"/>
  <c r="CK58" i="3"/>
  <c r="CL58" i="3" s="1"/>
  <c r="CK90" i="3"/>
  <c r="CL90" i="3" s="1"/>
  <c r="CK93" i="3"/>
  <c r="CL93" i="3" s="1"/>
  <c r="CK43" i="3"/>
  <c r="CL43" i="3" s="1"/>
  <c r="CK82" i="3"/>
  <c r="CL82" i="3" s="1"/>
  <c r="CK84" i="3"/>
  <c r="CL84" i="3" s="1"/>
  <c r="CK96" i="3"/>
  <c r="CL96" i="3" s="1"/>
  <c r="CK99" i="3"/>
  <c r="CL99" i="3" s="1"/>
  <c r="CK78" i="3"/>
  <c r="CL78" i="3" s="1"/>
  <c r="CK103" i="3"/>
  <c r="CL103" i="3" s="1"/>
  <c r="CK110" i="3"/>
  <c r="CL110" i="3" s="1"/>
  <c r="CK119" i="3"/>
  <c r="CL119" i="3" s="1"/>
  <c r="CK132" i="3"/>
  <c r="CL132" i="3" s="1"/>
  <c r="CK138" i="3"/>
  <c r="CL138" i="3" s="1"/>
  <c r="CK141" i="3"/>
  <c r="CL141" i="3" s="1"/>
  <c r="CK151" i="3"/>
  <c r="CL151" i="3" s="1"/>
  <c r="CK86" i="3"/>
  <c r="CL86" i="3" s="1"/>
  <c r="CK97" i="3"/>
  <c r="CL97" i="3" s="1"/>
  <c r="CK102" i="3"/>
  <c r="CL102" i="3" s="1"/>
  <c r="CK112" i="3"/>
  <c r="CL112" i="3" s="1"/>
  <c r="CK116" i="3"/>
  <c r="CL116" i="3" s="1"/>
  <c r="CK125" i="3"/>
  <c r="CL125" i="3" s="1"/>
  <c r="CK144" i="3"/>
  <c r="CL144" i="3" s="1"/>
  <c r="CK147" i="3"/>
  <c r="CL147" i="3" s="1"/>
  <c r="CK95" i="3"/>
  <c r="CL95" i="3" s="1"/>
  <c r="CK109" i="3"/>
  <c r="CL109" i="3" s="1"/>
  <c r="CK118" i="3"/>
  <c r="CL118" i="3" s="1"/>
  <c r="CK122" i="3"/>
  <c r="CL122" i="3" s="1"/>
  <c r="CK131" i="3"/>
  <c r="CL131" i="3" s="1"/>
  <c r="CK137" i="3"/>
  <c r="CL137" i="3" s="1"/>
  <c r="CK115" i="3"/>
  <c r="CL115" i="3" s="1"/>
  <c r="CK124" i="3"/>
  <c r="CL124" i="3" s="1"/>
  <c r="CK128" i="3"/>
  <c r="CL128" i="3" s="1"/>
  <c r="CK143" i="3"/>
  <c r="CL143" i="3" s="1"/>
  <c r="CK100" i="3"/>
  <c r="CL100" i="3" s="1"/>
  <c r="CK106" i="3"/>
  <c r="CL106" i="3" s="1"/>
  <c r="CK108" i="3"/>
  <c r="CL108" i="3" s="1"/>
  <c r="CK111" i="3"/>
  <c r="CL111" i="3" s="1"/>
  <c r="CK121" i="3"/>
  <c r="CL121" i="3" s="1"/>
  <c r="CK130" i="3"/>
  <c r="CL130" i="3" s="1"/>
  <c r="CK134" i="3"/>
  <c r="CL134" i="3" s="1"/>
  <c r="CK136" i="3"/>
  <c r="CL136" i="3" s="1"/>
  <c r="CK75" i="3"/>
  <c r="CL75" i="3" s="1"/>
  <c r="CK89" i="3"/>
  <c r="CL89" i="3" s="1"/>
  <c r="CK114" i="3"/>
  <c r="CL114" i="3" s="1"/>
  <c r="CK117" i="3"/>
  <c r="CL117" i="3" s="1"/>
  <c r="CK64" i="3"/>
  <c r="CL64" i="3" s="1"/>
  <c r="CK104" i="3"/>
  <c r="CL104" i="3" s="1"/>
  <c r="CK105" i="3"/>
  <c r="CL105" i="3" s="1"/>
  <c r="CK120" i="3"/>
  <c r="CL120" i="3" s="1"/>
  <c r="CK123" i="3"/>
  <c r="CL123" i="3" s="1"/>
  <c r="CK70" i="3"/>
  <c r="CL70" i="3" s="1"/>
  <c r="CK149" i="3"/>
  <c r="CL149" i="3" s="1"/>
  <c r="CK152" i="3"/>
  <c r="CL152" i="3" s="1"/>
  <c r="CK157" i="3"/>
  <c r="CL157" i="3" s="1"/>
  <c r="CK172" i="3"/>
  <c r="CL172" i="3" s="1"/>
  <c r="CK176" i="3"/>
  <c r="CL176" i="3" s="1"/>
  <c r="CK185" i="3"/>
  <c r="CL185" i="3" s="1"/>
  <c r="CK139" i="3"/>
  <c r="CL139" i="3" s="1"/>
  <c r="CK150" i="3"/>
  <c r="CL150" i="3" s="1"/>
  <c r="CK163" i="3"/>
  <c r="CL163" i="3" s="1"/>
  <c r="CK165" i="3"/>
  <c r="CL165" i="3" s="1"/>
  <c r="CK169" i="3"/>
  <c r="CL169" i="3" s="1"/>
  <c r="CK178" i="3"/>
  <c r="CL178" i="3" s="1"/>
  <c r="CK126" i="3"/>
  <c r="CL126" i="3" s="1"/>
  <c r="CK146" i="3"/>
  <c r="CL146" i="3" s="1"/>
  <c r="CK148" i="3"/>
  <c r="CL148" i="3" s="1"/>
  <c r="CK153" i="3"/>
  <c r="CL153" i="3" s="1"/>
  <c r="CK156" i="3"/>
  <c r="CL156" i="3" s="1"/>
  <c r="CK127" i="3"/>
  <c r="CL127" i="3" s="1"/>
  <c r="CK142" i="3"/>
  <c r="CL142" i="3" s="1"/>
  <c r="CK162" i="3"/>
  <c r="CL162" i="3" s="1"/>
  <c r="CK168" i="3"/>
  <c r="CL168" i="3" s="1"/>
  <c r="CK171" i="3"/>
  <c r="CL171" i="3" s="1"/>
  <c r="CK181" i="3"/>
  <c r="CL181" i="3" s="1"/>
  <c r="CK113" i="3"/>
  <c r="CL113" i="3" s="1"/>
  <c r="CK135" i="3"/>
  <c r="CL135" i="3" s="1"/>
  <c r="CK155" i="3"/>
  <c r="CL155" i="3" s="1"/>
  <c r="CK133" i="3"/>
  <c r="CL133" i="3" s="1"/>
  <c r="CK161" i="3"/>
  <c r="CL161" i="3" s="1"/>
  <c r="CK167" i="3"/>
  <c r="CL167" i="3" s="1"/>
  <c r="CK154" i="3"/>
  <c r="CL154" i="3" s="1"/>
  <c r="CK158" i="3"/>
  <c r="CL158" i="3" s="1"/>
  <c r="CK129" i="3"/>
  <c r="CL129" i="3" s="1"/>
  <c r="CK140" i="3"/>
  <c r="CL140" i="3" s="1"/>
  <c r="CK145" i="3"/>
  <c r="CL145" i="3" s="1"/>
  <c r="CK166" i="3"/>
  <c r="CL166" i="3" s="1"/>
  <c r="CK177" i="3"/>
  <c r="CL177" i="3" s="1"/>
  <c r="CK204" i="3"/>
  <c r="CL204" i="3" s="1"/>
  <c r="CK207" i="3"/>
  <c r="CL207" i="3" s="1"/>
  <c r="CK217" i="3"/>
  <c r="CL217" i="3" s="1"/>
  <c r="CK164" i="3"/>
  <c r="CL164" i="3" s="1"/>
  <c r="CK173" i="3"/>
  <c r="CL173" i="3" s="1"/>
  <c r="CK180" i="3"/>
  <c r="CL180" i="3" s="1"/>
  <c r="CK188" i="3"/>
  <c r="CL188" i="3" s="1"/>
  <c r="CK191" i="3"/>
  <c r="CL191" i="3" s="1"/>
  <c r="CK197" i="3"/>
  <c r="CL197" i="3" s="1"/>
  <c r="CK210" i="3"/>
  <c r="CL210" i="3" s="1"/>
  <c r="CK213" i="3"/>
  <c r="CL213" i="3" s="1"/>
  <c r="CK182" i="3"/>
  <c r="CL182" i="3" s="1"/>
  <c r="CK203" i="3"/>
  <c r="CL203" i="3" s="1"/>
  <c r="CK216" i="3"/>
  <c r="CL216" i="3" s="1"/>
  <c r="CK219" i="3"/>
  <c r="CL219" i="3" s="1"/>
  <c r="CK159" i="3"/>
  <c r="CL159" i="3" s="1"/>
  <c r="CK175" i="3"/>
  <c r="CL175" i="3" s="1"/>
  <c r="CK179" i="3"/>
  <c r="CL179" i="3" s="1"/>
  <c r="CK190" i="3"/>
  <c r="CL190" i="3" s="1"/>
  <c r="CK194" i="3"/>
  <c r="CL194" i="3" s="1"/>
  <c r="CK196" i="3"/>
  <c r="CL196" i="3" s="1"/>
  <c r="CK200" i="3"/>
  <c r="CL200" i="3" s="1"/>
  <c r="CK209" i="3"/>
  <c r="CL209" i="3" s="1"/>
  <c r="CK160" i="3"/>
  <c r="CL160" i="3" s="1"/>
  <c r="CK189" i="3"/>
  <c r="CL189" i="3" s="1"/>
  <c r="CK202" i="3"/>
  <c r="CL202" i="3" s="1"/>
  <c r="CK206" i="3"/>
  <c r="CL206" i="3" s="1"/>
  <c r="CK215" i="3"/>
  <c r="CL215" i="3" s="1"/>
  <c r="CK170" i="3"/>
  <c r="CL170" i="3" s="1"/>
  <c r="CK174" i="3"/>
  <c r="CL174" i="3" s="1"/>
  <c r="CK184" i="3"/>
  <c r="CL184" i="3" s="1"/>
  <c r="CK186" i="3"/>
  <c r="CL186" i="3" s="1"/>
  <c r="CK193" i="3"/>
  <c r="CL193" i="3" s="1"/>
  <c r="CK195" i="3"/>
  <c r="CL195" i="3" s="1"/>
  <c r="CK199" i="3"/>
  <c r="CL199" i="3" s="1"/>
  <c r="CK208" i="3"/>
  <c r="CL208" i="3" s="1"/>
  <c r="CK212" i="3"/>
  <c r="CL212" i="3" s="1"/>
  <c r="CK183" i="3"/>
  <c r="CL183" i="3" s="1"/>
  <c r="CK205" i="3"/>
  <c r="CL205" i="3" s="1"/>
  <c r="CK214" i="3"/>
  <c r="CL214" i="3" s="1"/>
  <c r="CK218" i="3"/>
  <c r="CL218" i="3" s="1"/>
  <c r="CK187" i="3"/>
  <c r="CL187" i="3" s="1"/>
  <c r="CK192" i="3"/>
  <c r="CL192" i="3" s="1"/>
  <c r="CK198" i="3"/>
  <c r="CL198" i="3" s="1"/>
  <c r="CK201" i="3"/>
  <c r="CL201" i="3" s="1"/>
  <c r="CK211" i="3"/>
  <c r="CL211" i="3" s="1"/>
  <c r="DJ105" i="3"/>
  <c r="DK105" i="3"/>
  <c r="BS75" i="3"/>
  <c r="Z111" i="3"/>
  <c r="AW111" i="3" s="1"/>
  <c r="Z105" i="3"/>
  <c r="AA105" i="3"/>
  <c r="BG165" i="3"/>
  <c r="BH165" i="3"/>
  <c r="CO219" i="3"/>
  <c r="DK219" i="3"/>
  <c r="BR147" i="3" l="1"/>
  <c r="BS147" i="3"/>
  <c r="CZ213" i="3"/>
  <c r="BR189" i="3"/>
  <c r="CO153" i="3"/>
  <c r="CZ219" i="3"/>
  <c r="CZ207" i="3"/>
  <c r="CZ57" i="3"/>
  <c r="CY117" i="3"/>
  <c r="CY105" i="3"/>
  <c r="CZ51" i="3"/>
  <c r="CY141" i="3"/>
  <c r="CY93" i="3"/>
  <c r="CO201" i="3"/>
  <c r="CO177" i="3"/>
  <c r="CO51" i="3"/>
  <c r="CN219" i="3"/>
  <c r="CN177" i="3"/>
  <c r="CN51" i="3"/>
  <c r="CO111" i="3"/>
  <c r="CN111" i="3"/>
  <c r="CN195" i="3"/>
  <c r="CN183" i="3"/>
  <c r="CN213" i="3"/>
  <c r="CO189" i="3"/>
  <c r="CO195" i="3"/>
  <c r="CO45" i="3"/>
  <c r="CO165" i="3"/>
  <c r="DJ219" i="3"/>
  <c r="CY45" i="3"/>
  <c r="AK105" i="3"/>
  <c r="AV213" i="3"/>
  <c r="AK141" i="3"/>
  <c r="AL183" i="3"/>
  <c r="AL123" i="3"/>
  <c r="AK219" i="3"/>
  <c r="AL81" i="3"/>
  <c r="AL165" i="3"/>
  <c r="AW213" i="3"/>
  <c r="AS75" i="3"/>
  <c r="AT75" i="3" s="1"/>
  <c r="AK183" i="3"/>
  <c r="Z189" i="3"/>
  <c r="Z135" i="3"/>
  <c r="AS73" i="3"/>
  <c r="AT73" i="3" s="1"/>
  <c r="AA63" i="3"/>
  <c r="AL87" i="3"/>
  <c r="DK99" i="3"/>
  <c r="AW153" i="3"/>
  <c r="AV75" i="3"/>
  <c r="AS74" i="3"/>
  <c r="AT74" i="3" s="1"/>
  <c r="AA57" i="3"/>
  <c r="AL129" i="3"/>
  <c r="DJ135" i="3"/>
  <c r="AW207" i="3"/>
  <c r="AS71" i="3"/>
  <c r="AT71" i="3" s="1"/>
  <c r="AK129" i="3"/>
  <c r="CC153" i="3"/>
  <c r="AA129" i="3"/>
  <c r="AA111" i="3"/>
  <c r="Z183" i="3"/>
  <c r="AL105" i="3"/>
  <c r="AL171" i="3"/>
  <c r="AL141" i="3"/>
  <c r="CC219" i="3"/>
  <c r="CC129" i="3"/>
  <c r="AK171" i="3"/>
  <c r="DJ99" i="3"/>
  <c r="AK165" i="3"/>
  <c r="CZ123" i="3"/>
  <c r="BS141" i="3"/>
  <c r="BS207" i="3"/>
  <c r="CZ141" i="3"/>
  <c r="E1845" i="1"/>
  <c r="DK177" i="3"/>
  <c r="DJ177" i="3"/>
  <c r="CZ45" i="3"/>
  <c r="E1504" i="1"/>
  <c r="E670" i="1"/>
  <c r="BG51" i="3"/>
  <c r="BH51" i="3"/>
  <c r="E1737" i="1"/>
  <c r="DJ69" i="3"/>
  <c r="DK69" i="3"/>
  <c r="BS213" i="3"/>
  <c r="E1839" i="1"/>
  <c r="DJ171" i="3"/>
  <c r="DK171" i="3"/>
  <c r="CY57" i="3"/>
  <c r="BR141" i="3"/>
  <c r="E1749" i="1"/>
  <c r="DJ81" i="3"/>
  <c r="DK81" i="3"/>
  <c r="E1731" i="1"/>
  <c r="DK63" i="3"/>
  <c r="DJ63" i="3"/>
  <c r="BG57" i="3"/>
  <c r="CY111" i="3"/>
  <c r="E1851" i="1"/>
  <c r="DJ183" i="3"/>
  <c r="DK183" i="3"/>
  <c r="E1761" i="1"/>
  <c r="DJ93" i="3"/>
  <c r="DK93" i="3"/>
  <c r="CC9" i="3"/>
  <c r="CY213" i="3"/>
  <c r="E1671" i="1"/>
  <c r="E1725" i="1"/>
  <c r="DJ57" i="3"/>
  <c r="CO183" i="3"/>
  <c r="CO147" i="3"/>
  <c r="CO141" i="3"/>
  <c r="CN57" i="3"/>
  <c r="CO171" i="3"/>
  <c r="E1419" i="1"/>
  <c r="CO213" i="3"/>
  <c r="CN141" i="3"/>
  <c r="CN75" i="3"/>
  <c r="E1324" i="1"/>
  <c r="CO87" i="3"/>
  <c r="CN105" i="3"/>
  <c r="CN189" i="3"/>
  <c r="CN87" i="3"/>
  <c r="CO105" i="3"/>
  <c r="CO207" i="3"/>
  <c r="CO81" i="3"/>
  <c r="CN171" i="3"/>
  <c r="CN207" i="3"/>
  <c r="CN81" i="3"/>
  <c r="CN165" i="3"/>
  <c r="CN153" i="3"/>
  <c r="E1401" i="1"/>
  <c r="CC87" i="3"/>
  <c r="E1125" i="1"/>
  <c r="CC57" i="3"/>
  <c r="CD99" i="3"/>
  <c r="CC111" i="3"/>
  <c r="CD195" i="3"/>
  <c r="CC81" i="3"/>
  <c r="CD141" i="3"/>
  <c r="CC195" i="3"/>
  <c r="CC141" i="3"/>
  <c r="CD171" i="3"/>
  <c r="CD183" i="3"/>
  <c r="CC183" i="3"/>
  <c r="CD111" i="3"/>
  <c r="CC171" i="3"/>
  <c r="CC99" i="3"/>
  <c r="CD45" i="3"/>
  <c r="CD93" i="3"/>
  <c r="CC45" i="3"/>
  <c r="CD105" i="3"/>
  <c r="CC105" i="3"/>
  <c r="BO72" i="3"/>
  <c r="BP72" i="3" s="1"/>
  <c r="CZ105" i="3"/>
  <c r="CY189" i="3"/>
  <c r="CZ189" i="3"/>
  <c r="CN147" i="3"/>
  <c r="CO57" i="3"/>
  <c r="CY63" i="3"/>
  <c r="CZ63" i="3"/>
  <c r="CN201" i="3"/>
  <c r="CO159" i="3"/>
  <c r="CN159" i="3"/>
  <c r="CN123" i="3"/>
  <c r="CO123" i="3"/>
  <c r="CO69" i="3"/>
  <c r="CN69" i="3"/>
  <c r="CN63" i="3"/>
  <c r="CO63" i="3"/>
  <c r="CO129" i="3"/>
  <c r="CN129" i="3"/>
  <c r="CN93" i="3"/>
  <c r="CO93" i="3"/>
  <c r="CN99" i="3"/>
  <c r="CO99" i="3"/>
  <c r="CD87" i="3"/>
  <c r="AL207" i="3"/>
  <c r="AK189" i="3"/>
  <c r="AL63" i="3"/>
  <c r="AL213" i="3"/>
  <c r="AK195" i="3"/>
  <c r="AK135" i="3"/>
  <c r="AL69" i="3"/>
  <c r="AL219" i="3"/>
  <c r="AL153" i="3"/>
  <c r="AK93" i="3"/>
  <c r="AK177" i="3"/>
  <c r="AK117" i="3"/>
  <c r="AK51" i="3"/>
  <c r="AK201" i="3"/>
  <c r="AK75" i="3"/>
  <c r="AK9" i="3"/>
  <c r="AL159" i="3"/>
  <c r="AL111" i="3"/>
  <c r="AL45" i="3"/>
  <c r="Z207" i="3"/>
  <c r="AV207" i="3" s="1"/>
  <c r="Z219" i="3"/>
  <c r="AV219" i="3" s="1"/>
  <c r="Z99" i="3"/>
  <c r="AA213" i="3"/>
  <c r="AA87" i="3"/>
  <c r="Z93" i="3"/>
  <c r="AA159" i="3"/>
  <c r="Z45" i="3"/>
  <c r="AV45" i="3" s="1"/>
  <c r="CC117" i="3"/>
  <c r="CD117" i="3"/>
  <c r="CC93" i="3"/>
  <c r="AL201" i="3"/>
  <c r="AK159" i="3"/>
  <c r="AA219" i="3"/>
  <c r="AL177" i="3"/>
  <c r="AL195" i="3"/>
  <c r="AL51" i="3"/>
  <c r="AA207" i="3"/>
  <c r="AV201" i="3"/>
  <c r="AL93" i="3"/>
  <c r="AA99" i="3"/>
  <c r="AK207" i="3"/>
  <c r="AL135" i="3"/>
  <c r="AK213" i="3"/>
  <c r="AK153" i="3"/>
  <c r="Z159" i="3"/>
  <c r="AL9" i="3"/>
  <c r="AK63" i="3"/>
  <c r="AL117" i="3"/>
  <c r="AV57" i="3"/>
  <c r="Z87" i="3"/>
  <c r="AW87" i="3" s="1"/>
  <c r="AV123" i="3"/>
  <c r="AL75" i="3"/>
  <c r="AW129" i="3"/>
  <c r="AV129" i="3"/>
  <c r="AW123" i="3"/>
  <c r="Z129" i="3"/>
  <c r="Z123" i="3"/>
  <c r="AA123" i="3"/>
  <c r="AK123" i="3"/>
  <c r="AK69" i="3"/>
  <c r="AK99" i="3"/>
  <c r="AL99" i="3"/>
  <c r="AA93" i="3"/>
  <c r="AW201" i="3"/>
  <c r="AW219" i="3"/>
  <c r="AL147" i="3"/>
  <c r="Z177" i="3"/>
  <c r="AW135" i="3"/>
  <c r="AV135" i="3"/>
  <c r="AW159" i="3"/>
  <c r="AV159" i="3"/>
  <c r="AV183" i="3"/>
  <c r="AW183" i="3"/>
  <c r="AV105" i="3"/>
  <c r="AW105" i="3"/>
  <c r="AW189" i="3"/>
  <c r="AV189" i="3"/>
  <c r="AW177" i="3"/>
  <c r="AV177" i="3"/>
  <c r="AA189" i="3"/>
  <c r="AW45" i="3"/>
  <c r="AA177" i="3"/>
  <c r="AV111" i="3"/>
  <c r="AL189" i="3"/>
  <c r="AW117" i="3"/>
  <c r="AV117" i="3"/>
  <c r="AV99" i="3"/>
  <c r="AW99" i="3"/>
  <c r="AW57" i="3"/>
  <c r="AV69" i="3"/>
  <c r="AW69" i="3"/>
  <c r="AK147" i="3"/>
  <c r="AV93" i="3"/>
  <c r="AW93" i="3"/>
  <c r="AV63" i="3"/>
  <c r="AW63" i="3"/>
  <c r="BD70" i="3"/>
  <c r="BE70" i="3" s="1"/>
  <c r="BD73" i="3"/>
  <c r="BE73" i="3" s="1"/>
  <c r="BD74" i="3"/>
  <c r="BE74" i="3" s="1"/>
  <c r="BD71" i="3"/>
  <c r="BE71" i="3" s="1"/>
  <c r="BD72" i="3"/>
  <c r="BE72" i="3" s="1"/>
  <c r="BD75" i="3"/>
  <c r="BE75" i="3" s="1"/>
  <c r="AW75" i="3"/>
  <c r="AV87" i="3"/>
  <c r="Z51" i="3"/>
  <c r="AA135" i="3"/>
  <c r="Z147" i="3"/>
  <c r="Z141" i="3"/>
  <c r="AA9" i="3"/>
  <c r="AA75" i="3"/>
  <c r="AA183" i="3"/>
  <c r="Z195" i="3"/>
  <c r="AA195" i="3"/>
  <c r="AA51" i="3"/>
  <c r="AA141" i="3"/>
  <c r="Z9" i="3"/>
  <c r="Z81" i="3"/>
  <c r="AA81" i="3"/>
  <c r="AA45" i="3"/>
  <c r="AA147" i="3"/>
  <c r="AA171" i="3"/>
  <c r="Z171" i="3"/>
  <c r="AA165" i="3"/>
  <c r="Z165" i="3"/>
  <c r="AH73" i="3"/>
  <c r="AI73" i="3" s="1"/>
  <c r="AH70" i="3"/>
  <c r="AI70" i="3" s="1"/>
  <c r="AH75" i="3"/>
  <c r="AI75" i="3" s="1"/>
  <c r="AH71" i="3"/>
  <c r="AI71" i="3" s="1"/>
  <c r="AH74" i="3"/>
  <c r="AI74" i="3" s="1"/>
  <c r="AH72" i="3"/>
  <c r="AI72" i="3" s="1"/>
  <c r="AV9" i="3" l="1"/>
  <c r="AW9" i="3"/>
  <c r="AW141" i="3"/>
  <c r="AV141" i="3"/>
  <c r="AW147" i="3"/>
  <c r="AV147" i="3"/>
  <c r="AW81" i="3"/>
  <c r="AV81" i="3"/>
  <c r="AW165" i="3"/>
  <c r="AV165" i="3"/>
  <c r="AW171" i="3"/>
  <c r="AV171" i="3"/>
  <c r="AW51" i="3"/>
  <c r="AV51" i="3"/>
  <c r="AV195" i="3"/>
  <c r="AW195" i="3"/>
  <c r="BP12" i="3"/>
  <c r="BO12" i="3"/>
  <c r="BF11" i="3"/>
  <c r="E635" i="1" s="1"/>
  <c r="BC11" i="3"/>
  <c r="AS16" i="3"/>
  <c r="AT16" i="3" s="1"/>
  <c r="BY27" i="3"/>
  <c r="CB27" i="3" s="1"/>
  <c r="E1070" i="1" s="1"/>
  <c r="CM18" i="3"/>
  <c r="E1271" i="1" s="1"/>
  <c r="CJ18" i="3"/>
  <c r="BC12" i="3"/>
  <c r="BF12" i="3" s="1"/>
  <c r="E636" i="1" s="1"/>
  <c r="AG25" i="3"/>
  <c r="AJ25" i="3" s="1"/>
  <c r="E229" i="1" s="1"/>
  <c r="AG18" i="3"/>
  <c r="AJ18" i="3" s="1"/>
  <c r="E222" i="1" s="1"/>
  <c r="BY29" i="3"/>
  <c r="CB29" i="3" s="1"/>
  <c r="E1072" i="1" s="1"/>
  <c r="CB19" i="3"/>
  <c r="E1062" i="1" s="1"/>
  <c r="BY19" i="3"/>
  <c r="DF29" i="3"/>
  <c r="DI29" i="3" s="1"/>
  <c r="E1702" i="1" s="1"/>
  <c r="BP24" i="3"/>
  <c r="BO24" i="3"/>
  <c r="AR11" i="3"/>
  <c r="AU11" i="3" s="1"/>
  <c r="E425" i="1" s="1"/>
  <c r="AG11" i="3"/>
  <c r="AJ11" i="3" s="1"/>
  <c r="E215" i="1" s="1"/>
  <c r="BD14" i="3"/>
  <c r="BE14" i="3" s="1"/>
  <c r="BO18" i="3"/>
  <c r="BP18" i="3" s="1"/>
  <c r="BO14" i="3"/>
  <c r="BP14" i="3" s="1"/>
  <c r="CJ24" i="3"/>
  <c r="CM24" i="3" s="1"/>
  <c r="E1277" i="1" s="1"/>
  <c r="CU26" i="3"/>
  <c r="CX26" i="3" s="1"/>
  <c r="E1489" i="1" s="1"/>
  <c r="CU23" i="3"/>
  <c r="CX23" i="3" s="1"/>
  <c r="E1486" i="1" s="1"/>
  <c r="BC30" i="3"/>
  <c r="BF30" i="3" s="1"/>
  <c r="E654" i="1" s="1"/>
  <c r="BC39" i="3"/>
  <c r="BF39" i="3" s="1"/>
  <c r="E663" i="1" s="1"/>
  <c r="BC38" i="3"/>
  <c r="BF38" i="3" s="1"/>
  <c r="E662" i="1" s="1"/>
  <c r="BN39" i="3"/>
  <c r="BQ39" i="3" s="1"/>
  <c r="E872" i="1" s="1"/>
  <c r="CV22" i="3"/>
  <c r="CW22" i="3" s="1"/>
  <c r="CV21" i="3"/>
  <c r="CW21" i="3" s="1"/>
  <c r="CV36" i="3"/>
  <c r="CW36" i="3" s="1"/>
  <c r="CV24" i="3"/>
  <c r="CW24" i="3" s="1"/>
  <c r="CV28" i="3"/>
  <c r="CW28" i="3" s="1"/>
  <c r="CT15" i="3"/>
  <c r="CU27" i="3" s="1"/>
  <c r="CX27" i="3" s="1"/>
  <c r="E1490" i="1" s="1"/>
  <c r="CV14" i="3"/>
  <c r="CW14" i="3" s="1"/>
  <c r="CK10" i="3"/>
  <c r="CL10" i="3" s="1"/>
  <c r="CK19" i="3"/>
  <c r="CL19" i="3" s="1"/>
  <c r="CK36" i="3"/>
  <c r="CL36" i="3" s="1"/>
  <c r="CK22" i="3"/>
  <c r="CL22" i="3" s="1"/>
  <c r="CK26" i="3"/>
  <c r="CL26" i="3" s="1"/>
  <c r="CK33" i="3"/>
  <c r="CL33" i="3" s="1"/>
  <c r="CK20" i="3"/>
  <c r="CL20" i="3" s="1"/>
  <c r="CK12" i="3"/>
  <c r="CL12" i="3" s="1"/>
  <c r="CK17" i="3"/>
  <c r="CL17" i="3" s="1"/>
  <c r="CK16" i="3"/>
  <c r="CL16" i="3" s="1"/>
  <c r="CI15" i="3"/>
  <c r="CJ27" i="3" s="1"/>
  <c r="CM27" i="3" s="1"/>
  <c r="E1280" i="1" s="1"/>
  <c r="AS30" i="3"/>
  <c r="AT30" i="3" s="1"/>
  <c r="AS25" i="3"/>
  <c r="AT25" i="3" s="1"/>
  <c r="AS29" i="3"/>
  <c r="AT29" i="3" s="1"/>
  <c r="AQ15" i="3"/>
  <c r="AS19" i="3" s="1"/>
  <c r="AT19" i="3" s="1"/>
  <c r="AS26" i="3"/>
  <c r="AT26" i="3" s="1"/>
  <c r="U15" i="3"/>
  <c r="BZ18" i="3"/>
  <c r="CA18" i="3" s="1"/>
  <c r="BZ20" i="3"/>
  <c r="CA20" i="3" s="1"/>
  <c r="BZ10" i="3"/>
  <c r="CA10" i="3" s="1"/>
  <c r="BZ29" i="3"/>
  <c r="CA29" i="3" s="1"/>
  <c r="BZ31" i="3"/>
  <c r="CA31" i="3" s="1"/>
  <c r="BZ38" i="3"/>
  <c r="CA38" i="3" s="1"/>
  <c r="BZ37" i="3"/>
  <c r="CA37" i="3" s="1"/>
  <c r="BZ33" i="3"/>
  <c r="CA33" i="3" s="1"/>
  <c r="BZ15" i="3"/>
  <c r="CA15" i="3" s="1"/>
  <c r="BZ14" i="3"/>
  <c r="CA14" i="3" s="1"/>
  <c r="BZ28" i="3"/>
  <c r="CA28" i="3" s="1"/>
  <c r="BZ21" i="3"/>
  <c r="CA21" i="3" s="1"/>
  <c r="BZ17" i="3"/>
  <c r="CA17" i="3" s="1"/>
  <c r="BZ19" i="3"/>
  <c r="CA19" i="3" s="1"/>
  <c r="BZ25" i="3"/>
  <c r="CA25" i="3" s="1"/>
  <c r="BZ24" i="3"/>
  <c r="CA24" i="3" s="1"/>
  <c r="BZ11" i="3"/>
  <c r="CA11" i="3" s="1"/>
  <c r="BX15" i="3"/>
  <c r="BZ30" i="3"/>
  <c r="CA30" i="3" s="1"/>
  <c r="BD22" i="3"/>
  <c r="BE22" i="3" s="1"/>
  <c r="BC17" i="3"/>
  <c r="BF17" i="3" s="1"/>
  <c r="E641" i="1" s="1"/>
  <c r="BD32" i="3"/>
  <c r="BE32" i="3" s="1"/>
  <c r="BD35" i="3"/>
  <c r="BE35" i="3" s="1"/>
  <c r="BC20" i="3"/>
  <c r="BF20" i="3"/>
  <c r="E644" i="1"/>
  <c r="BD25" i="3"/>
  <c r="BE25" i="3" s="1"/>
  <c r="BC13" i="3"/>
  <c r="BF13" i="3"/>
  <c r="E637" i="1"/>
  <c r="BC14" i="3"/>
  <c r="BF14" i="3"/>
  <c r="E638" i="1"/>
  <c r="BD17" i="3"/>
  <c r="BE17" i="3" s="1"/>
  <c r="BC10" i="3"/>
  <c r="BF10" i="3"/>
  <c r="BB15" i="3"/>
  <c r="BD21" i="3" s="1"/>
  <c r="BE21" i="3" s="1"/>
  <c r="AH16" i="3"/>
  <c r="AI16" i="3" s="1"/>
  <c r="AH26" i="3"/>
  <c r="AI26" i="3" s="1"/>
  <c r="AH11" i="3"/>
  <c r="AI11" i="3" s="1"/>
  <c r="AH39" i="3"/>
  <c r="AI39" i="3" s="1"/>
  <c r="AH23" i="3"/>
  <c r="AI23" i="3" s="1"/>
  <c r="AH25" i="3"/>
  <c r="AI25" i="3" s="1"/>
  <c r="AH22" i="3"/>
  <c r="AI22" i="3" s="1"/>
  <c r="AH36" i="3"/>
  <c r="AI36" i="3" s="1"/>
  <c r="AH34" i="3"/>
  <c r="AI34" i="3" s="1"/>
  <c r="AH38" i="3"/>
  <c r="AI38" i="3" s="1"/>
  <c r="AF15" i="3"/>
  <c r="AH32" i="3"/>
  <c r="AI32" i="3" s="1"/>
  <c r="DG22" i="3"/>
  <c r="DH22" i="3" s="1"/>
  <c r="DG16" i="3"/>
  <c r="DH16" i="3" s="1"/>
  <c r="DG21" i="3"/>
  <c r="DH21" i="3" s="1"/>
  <c r="DG29" i="3"/>
  <c r="DH29" i="3" s="1"/>
  <c r="DG14" i="3"/>
  <c r="DH14" i="3" s="1"/>
  <c r="DG23" i="3"/>
  <c r="DH23" i="3" s="1"/>
  <c r="DG36" i="3"/>
  <c r="DH36" i="3" s="1"/>
  <c r="DG20" i="3"/>
  <c r="DH20" i="3" s="1"/>
  <c r="DG19" i="3"/>
  <c r="DH19" i="3" s="1"/>
  <c r="DG24" i="3"/>
  <c r="DH24" i="3" s="1"/>
  <c r="DG39" i="3"/>
  <c r="DH39" i="3" s="1"/>
  <c r="DE15" i="3"/>
  <c r="DG18" i="3"/>
  <c r="DH18" i="3" s="1"/>
  <c r="BO39" i="3"/>
  <c r="BP39" i="3" s="1"/>
  <c r="BN17" i="3"/>
  <c r="BQ17" i="3" s="1"/>
  <c r="E850" i="1" s="1"/>
  <c r="BN37" i="3"/>
  <c r="BQ37" i="3"/>
  <c r="E870" i="1" s="1"/>
  <c r="BN12" i="3"/>
  <c r="BQ12" i="3" s="1"/>
  <c r="E845" i="1" s="1"/>
  <c r="BN13" i="3"/>
  <c r="BQ13" i="3"/>
  <c r="E846" i="1"/>
  <c r="BN27" i="3"/>
  <c r="BQ27" i="3" s="1"/>
  <c r="E860" i="1" s="1"/>
  <c r="BN19" i="3"/>
  <c r="BQ19" i="3"/>
  <c r="E852" i="1"/>
  <c r="BN22" i="3"/>
  <c r="BQ22" i="3"/>
  <c r="E855" i="1"/>
  <c r="BN14" i="3"/>
  <c r="BQ14" i="3" s="1"/>
  <c r="E847" i="1" s="1"/>
  <c r="BO29" i="3"/>
  <c r="BP29" i="3" s="1"/>
  <c r="BN29" i="3"/>
  <c r="BQ29" i="3" s="1"/>
  <c r="E862" i="1" s="1"/>
  <c r="BO26" i="3"/>
  <c r="BP26" i="3" s="1"/>
  <c r="BN33" i="3"/>
  <c r="BQ33" i="3" s="1"/>
  <c r="E866" i="1" s="1"/>
  <c r="BN26" i="3"/>
  <c r="BQ26" i="3" s="1"/>
  <c r="E859" i="1" s="1"/>
  <c r="BO22" i="3"/>
  <c r="BP22" i="3" s="1"/>
  <c r="BN15" i="3"/>
  <c r="BQ15" i="3"/>
  <c r="E848" i="1"/>
  <c r="BN36" i="3"/>
  <c r="BQ36" i="3"/>
  <c r="E869" i="1"/>
  <c r="BN18" i="3"/>
  <c r="BQ18" i="3" s="1"/>
  <c r="E851" i="1" s="1"/>
  <c r="BP25" i="3"/>
  <c r="BO25" i="3"/>
  <c r="BP35" i="3"/>
  <c r="BN10" i="3"/>
  <c r="BQ10" i="3"/>
  <c r="BM15" i="3"/>
  <c r="BO23" i="3" s="1"/>
  <c r="BP23" i="3" s="1"/>
  <c r="BO35" i="3"/>
  <c r="W14" i="3" l="1"/>
  <c r="X14" i="3" s="1"/>
  <c r="W10" i="3"/>
  <c r="X10" i="3" s="1"/>
  <c r="V24" i="3"/>
  <c r="Y24" i="3" s="1"/>
  <c r="E18" i="1" s="1"/>
  <c r="W21" i="3"/>
  <c r="X21" i="3" s="1"/>
  <c r="V15" i="3"/>
  <c r="Y15" i="3" s="1"/>
  <c r="E9" i="1" s="1"/>
  <c r="V34" i="3"/>
  <c r="Y34" i="3" s="1"/>
  <c r="V12" i="3"/>
  <c r="Y12" i="3" s="1"/>
  <c r="E6" i="1" s="1"/>
  <c r="V29" i="3"/>
  <c r="Y29" i="3" s="1"/>
  <c r="E23" i="1" s="1"/>
  <c r="V22" i="3"/>
  <c r="Y22" i="3" s="1"/>
  <c r="W27" i="3"/>
  <c r="X27" i="3" s="1"/>
  <c r="W16" i="3"/>
  <c r="X16" i="3" s="1"/>
  <c r="V20" i="3"/>
  <c r="Y20" i="3" s="1"/>
  <c r="E14" i="1" s="1"/>
  <c r="V28" i="3"/>
  <c r="Y28" i="3" s="1"/>
  <c r="W30" i="3"/>
  <c r="X30" i="3" s="1"/>
  <c r="V27" i="3"/>
  <c r="Y27" i="3" s="1"/>
  <c r="E21" i="1" s="1"/>
  <c r="V38" i="3"/>
  <c r="Y38" i="3" s="1"/>
  <c r="E32" i="1" s="1"/>
  <c r="V37" i="3"/>
  <c r="Y37" i="3" s="1"/>
  <c r="E31" i="1" s="1"/>
  <c r="V23" i="3"/>
  <c r="Y23" i="3" s="1"/>
  <c r="E17" i="1" s="1"/>
  <c r="W23" i="3"/>
  <c r="X23" i="3" s="1"/>
  <c r="W12" i="3"/>
  <c r="X12" i="3" s="1"/>
  <c r="V26" i="3"/>
  <c r="Y26" i="3" s="1"/>
  <c r="E20" i="1" s="1"/>
  <c r="V39" i="3"/>
  <c r="Y39" i="3" s="1"/>
  <c r="E33" i="1" s="1"/>
  <c r="V32" i="3"/>
  <c r="Y32" i="3" s="1"/>
  <c r="E26" i="1" s="1"/>
  <c r="V18" i="3"/>
  <c r="Y18" i="3" s="1"/>
  <c r="E12" i="1" s="1"/>
  <c r="V11" i="3"/>
  <c r="Y11" i="3" s="1"/>
  <c r="E5" i="1" s="1"/>
  <c r="V21" i="3"/>
  <c r="Y21" i="3" s="1"/>
  <c r="E15" i="1" s="1"/>
  <c r="V31" i="3"/>
  <c r="Y31" i="3" s="1"/>
  <c r="E25" i="1" s="1"/>
  <c r="V35" i="3"/>
  <c r="Y35" i="3" s="1"/>
  <c r="E29" i="1" s="1"/>
  <c r="W33" i="3"/>
  <c r="X33" i="3" s="1"/>
  <c r="V16" i="3"/>
  <c r="Y16" i="3" s="1"/>
  <c r="W32" i="3"/>
  <c r="X32" i="3" s="1"/>
  <c r="W34" i="3"/>
  <c r="X34" i="3" s="1"/>
  <c r="W13" i="3"/>
  <c r="X13" i="3" s="1"/>
  <c r="V17" i="3"/>
  <c r="Y17" i="3" s="1"/>
  <c r="E11" i="1" s="1"/>
  <c r="W19" i="3"/>
  <c r="X19" i="3" s="1"/>
  <c r="W26" i="3"/>
  <c r="X26" i="3" s="1"/>
  <c r="W22" i="3"/>
  <c r="X22" i="3" s="1"/>
  <c r="V10" i="3"/>
  <c r="Y10" i="3" s="1"/>
  <c r="W25" i="3"/>
  <c r="X25" i="3" s="1"/>
  <c r="V13" i="3"/>
  <c r="Y13" i="3" s="1"/>
  <c r="E7" i="1" s="1"/>
  <c r="V19" i="3"/>
  <c r="Y19" i="3" s="1"/>
  <c r="E13" i="1" s="1"/>
  <c r="W17" i="3"/>
  <c r="X17" i="3" s="1"/>
  <c r="W31" i="3"/>
  <c r="X31" i="3" s="1"/>
  <c r="W18" i="3"/>
  <c r="X18" i="3" s="1"/>
  <c r="W37" i="3"/>
  <c r="X37" i="3" s="1"/>
  <c r="V25" i="3"/>
  <c r="Y25" i="3" s="1"/>
  <c r="E19" i="1" s="1"/>
  <c r="W36" i="3"/>
  <c r="X36" i="3" s="1"/>
  <c r="V30" i="3"/>
  <c r="Y30" i="3" s="1"/>
  <c r="E24" i="1" s="1"/>
  <c r="W39" i="3"/>
  <c r="X39" i="3" s="1"/>
  <c r="W29" i="3"/>
  <c r="X29" i="3" s="1"/>
  <c r="V14" i="3"/>
  <c r="Y14" i="3" s="1"/>
  <c r="E8" i="1" s="1"/>
  <c r="W24" i="3"/>
  <c r="X24" i="3" s="1"/>
  <c r="DF38" i="3"/>
  <c r="DI38" i="3" s="1"/>
  <c r="E1711" i="1" s="1"/>
  <c r="DF13" i="3"/>
  <c r="DI13" i="3" s="1"/>
  <c r="E1686" i="1" s="1"/>
  <c r="DF23" i="3"/>
  <c r="DI23" i="3" s="1"/>
  <c r="E1696" i="1" s="1"/>
  <c r="DF33" i="3"/>
  <c r="DI33" i="3" s="1"/>
  <c r="E1706" i="1" s="1"/>
  <c r="DF17" i="3"/>
  <c r="DI17" i="3" s="1"/>
  <c r="E1690" i="1" s="1"/>
  <c r="DF32" i="3"/>
  <c r="DI32" i="3" s="1"/>
  <c r="E1705" i="1" s="1"/>
  <c r="DF26" i="3"/>
  <c r="DI26" i="3" s="1"/>
  <c r="E1699" i="1" s="1"/>
  <c r="DF36" i="3"/>
  <c r="DI36" i="3" s="1"/>
  <c r="E1709" i="1" s="1"/>
  <c r="DF34" i="3"/>
  <c r="DI34" i="3" s="1"/>
  <c r="DF16" i="3"/>
  <c r="DI16" i="3" s="1"/>
  <c r="DF28" i="3"/>
  <c r="DI28" i="3" s="1"/>
  <c r="DF20" i="3"/>
  <c r="DI20" i="3" s="1"/>
  <c r="E1693" i="1" s="1"/>
  <c r="DF12" i="3"/>
  <c r="DI12" i="3" s="1"/>
  <c r="E1685" i="1" s="1"/>
  <c r="DF21" i="3"/>
  <c r="DI21" i="3" s="1"/>
  <c r="E1694" i="1" s="1"/>
  <c r="DF25" i="3"/>
  <c r="DI25" i="3" s="1"/>
  <c r="E1698" i="1" s="1"/>
  <c r="DF37" i="3"/>
  <c r="DI37" i="3" s="1"/>
  <c r="E1710" i="1" s="1"/>
  <c r="DF24" i="3"/>
  <c r="DI24" i="3" s="1"/>
  <c r="E1697" i="1" s="1"/>
  <c r="DF30" i="3"/>
  <c r="DI30" i="3" s="1"/>
  <c r="E1703" i="1" s="1"/>
  <c r="DF35" i="3"/>
  <c r="DI35" i="3" s="1"/>
  <c r="E1708" i="1" s="1"/>
  <c r="DF27" i="3"/>
  <c r="DI27" i="3" s="1"/>
  <c r="E1700" i="1" s="1"/>
  <c r="DF11" i="3"/>
  <c r="DI11" i="3" s="1"/>
  <c r="E1684" i="1" s="1"/>
  <c r="DF18" i="3"/>
  <c r="DI18" i="3" s="1"/>
  <c r="E1691" i="1" s="1"/>
  <c r="DF22" i="3"/>
  <c r="DI22" i="3" s="1"/>
  <c r="DG37" i="3"/>
  <c r="DH37" i="3" s="1"/>
  <c r="DG12" i="3"/>
  <c r="DH12" i="3" s="1"/>
  <c r="DG38" i="3"/>
  <c r="DH38" i="3" s="1"/>
  <c r="DG34" i="3"/>
  <c r="DH34" i="3" s="1"/>
  <c r="DG33" i="3"/>
  <c r="DH33" i="3" s="1"/>
  <c r="DG26" i="3"/>
  <c r="DH26" i="3" s="1"/>
  <c r="DG13" i="3"/>
  <c r="DH13" i="3" s="1"/>
  <c r="DF10" i="3"/>
  <c r="DI10" i="3" s="1"/>
  <c r="DF19" i="3"/>
  <c r="DI19" i="3" s="1"/>
  <c r="E1692" i="1" s="1"/>
  <c r="DF31" i="3"/>
  <c r="DI31" i="3" s="1"/>
  <c r="E1704" i="1" s="1"/>
  <c r="CU38" i="3"/>
  <c r="CX38" i="3" s="1"/>
  <c r="E1501" i="1" s="1"/>
  <c r="CU12" i="3"/>
  <c r="CX12" i="3" s="1"/>
  <c r="E1475" i="1" s="1"/>
  <c r="CU24" i="3"/>
  <c r="CX24" i="3" s="1"/>
  <c r="E1487" i="1" s="1"/>
  <c r="CU20" i="3"/>
  <c r="CX20" i="3" s="1"/>
  <c r="E1483" i="1" s="1"/>
  <c r="CU37" i="3"/>
  <c r="CX37" i="3" s="1"/>
  <c r="E1500" i="1" s="1"/>
  <c r="CU11" i="3"/>
  <c r="CX11" i="3" s="1"/>
  <c r="E1474" i="1" s="1"/>
  <c r="CU34" i="3"/>
  <c r="CX34" i="3" s="1"/>
  <c r="CU33" i="3"/>
  <c r="CX33" i="3" s="1"/>
  <c r="E1496" i="1" s="1"/>
  <c r="CU17" i="3"/>
  <c r="CX17" i="3" s="1"/>
  <c r="E1480" i="1" s="1"/>
  <c r="CU18" i="3"/>
  <c r="CX18" i="3" s="1"/>
  <c r="E1481" i="1" s="1"/>
  <c r="CU35" i="3"/>
  <c r="CX35" i="3" s="1"/>
  <c r="E1498" i="1" s="1"/>
  <c r="CU32" i="3"/>
  <c r="CX32" i="3" s="1"/>
  <c r="E1495" i="1" s="1"/>
  <c r="CU29" i="3"/>
  <c r="CX29" i="3" s="1"/>
  <c r="E1492" i="1" s="1"/>
  <c r="CU39" i="3"/>
  <c r="CX39" i="3" s="1"/>
  <c r="E1502" i="1" s="1"/>
  <c r="CU15" i="3"/>
  <c r="CX15" i="3" s="1"/>
  <c r="E1478" i="1" s="1"/>
  <c r="CU28" i="3"/>
  <c r="CX28" i="3" s="1"/>
  <c r="CU22" i="3"/>
  <c r="CX22" i="3" s="1"/>
  <c r="CU25" i="3"/>
  <c r="CX25" i="3" s="1"/>
  <c r="E1488" i="1" s="1"/>
  <c r="CV35" i="3"/>
  <c r="CW35" i="3" s="1"/>
  <c r="CV33" i="3"/>
  <c r="CW33" i="3" s="1"/>
  <c r="CV39" i="3"/>
  <c r="CW39" i="3" s="1"/>
  <c r="CV15" i="3"/>
  <c r="CW15" i="3" s="1"/>
  <c r="CV18" i="3"/>
  <c r="CW18" i="3" s="1"/>
  <c r="CV20" i="3"/>
  <c r="CW20" i="3" s="1"/>
  <c r="CV16" i="3"/>
  <c r="CW16" i="3" s="1"/>
  <c r="CV19" i="3"/>
  <c r="CW19" i="3" s="1"/>
  <c r="CU30" i="3"/>
  <c r="CX30" i="3" s="1"/>
  <c r="E1493" i="1" s="1"/>
  <c r="CU14" i="3"/>
  <c r="CX14" i="3" s="1"/>
  <c r="E1477" i="1" s="1"/>
  <c r="CU36" i="3"/>
  <c r="CX36" i="3" s="1"/>
  <c r="E1499" i="1" s="1"/>
  <c r="CU16" i="3"/>
  <c r="CX16" i="3" s="1"/>
  <c r="CU31" i="3"/>
  <c r="CX31" i="3" s="1"/>
  <c r="E1494" i="1" s="1"/>
  <c r="CV37" i="3"/>
  <c r="CW37" i="3" s="1"/>
  <c r="CV17" i="3"/>
  <c r="CW17" i="3" s="1"/>
  <c r="CV10" i="3"/>
  <c r="CW10" i="3" s="1"/>
  <c r="CV29" i="3"/>
  <c r="CW29" i="3" s="1"/>
  <c r="CV27" i="3"/>
  <c r="CW27" i="3" s="1"/>
  <c r="CV31" i="3"/>
  <c r="CW31" i="3" s="1"/>
  <c r="CV26" i="3"/>
  <c r="CW26" i="3" s="1"/>
  <c r="CU10" i="3"/>
  <c r="CX10" i="3" s="1"/>
  <c r="CV13" i="3"/>
  <c r="CW13" i="3" s="1"/>
  <c r="CV11" i="3"/>
  <c r="CW11" i="3" s="1"/>
  <c r="CV30" i="3"/>
  <c r="CW30" i="3" s="1"/>
  <c r="CV32" i="3"/>
  <c r="CW32" i="3" s="1"/>
  <c r="CU21" i="3"/>
  <c r="CX21" i="3" s="1"/>
  <c r="E1484" i="1" s="1"/>
  <c r="CV23" i="3"/>
  <c r="CW23" i="3" s="1"/>
  <c r="CV38" i="3"/>
  <c r="CW38" i="3" s="1"/>
  <c r="CV12" i="3"/>
  <c r="CW12" i="3" s="1"/>
  <c r="CV25" i="3"/>
  <c r="CW25" i="3" s="1"/>
  <c r="DF15" i="3"/>
  <c r="DI15" i="3" s="1"/>
  <c r="E1688" i="1" s="1"/>
  <c r="E634" i="1"/>
  <c r="E843" i="1"/>
  <c r="AH12" i="3"/>
  <c r="AI12" i="3" s="1"/>
  <c r="AH13" i="3"/>
  <c r="AI13" i="3" s="1"/>
  <c r="AG29" i="3"/>
  <c r="AJ29" i="3" s="1"/>
  <c r="E233" i="1" s="1"/>
  <c r="AG21" i="3"/>
  <c r="AJ21" i="3" s="1"/>
  <c r="E225" i="1" s="1"/>
  <c r="AG22" i="3"/>
  <c r="AJ22" i="3" s="1"/>
  <c r="AG35" i="3"/>
  <c r="AJ35" i="3" s="1"/>
  <c r="E239" i="1" s="1"/>
  <c r="AG31" i="3"/>
  <c r="AJ31" i="3" s="1"/>
  <c r="E235" i="1" s="1"/>
  <c r="AG32" i="3"/>
  <c r="AJ32" i="3" s="1"/>
  <c r="E236" i="1" s="1"/>
  <c r="AG39" i="3"/>
  <c r="AJ39" i="3" s="1"/>
  <c r="E243" i="1" s="1"/>
  <c r="AG28" i="3"/>
  <c r="AJ28" i="3" s="1"/>
  <c r="AG16" i="3"/>
  <c r="AJ16" i="3" s="1"/>
  <c r="AG30" i="3"/>
  <c r="AJ30" i="3" s="1"/>
  <c r="E234" i="1" s="1"/>
  <c r="AG36" i="3"/>
  <c r="AJ36" i="3" s="1"/>
  <c r="E240" i="1" s="1"/>
  <c r="AG34" i="3"/>
  <c r="AJ34" i="3" s="1"/>
  <c r="AG17" i="3"/>
  <c r="AJ17" i="3" s="1"/>
  <c r="E221" i="1" s="1"/>
  <c r="AG37" i="3"/>
  <c r="AJ37" i="3" s="1"/>
  <c r="E241" i="1" s="1"/>
  <c r="AG27" i="3"/>
  <c r="AJ27" i="3" s="1"/>
  <c r="E231" i="1" s="1"/>
  <c r="AG23" i="3"/>
  <c r="AJ23" i="3" s="1"/>
  <c r="E227" i="1" s="1"/>
  <c r="AG38" i="3"/>
  <c r="AJ38" i="3" s="1"/>
  <c r="E242" i="1" s="1"/>
  <c r="AG12" i="3"/>
  <c r="AJ12" i="3" s="1"/>
  <c r="E216" i="1" s="1"/>
  <c r="AG33" i="3"/>
  <c r="AJ33" i="3" s="1"/>
  <c r="E237" i="1" s="1"/>
  <c r="AG24" i="3"/>
  <c r="AJ24" i="3" s="1"/>
  <c r="E228" i="1" s="1"/>
  <c r="AG13" i="3"/>
  <c r="AJ13" i="3" s="1"/>
  <c r="E217" i="1" s="1"/>
  <c r="AG19" i="3"/>
  <c r="AJ19" i="3" s="1"/>
  <c r="E223" i="1" s="1"/>
  <c r="AH29" i="3"/>
  <c r="AI29" i="3" s="1"/>
  <c r="AH19" i="3"/>
  <c r="AI19" i="3" s="1"/>
  <c r="AH28" i="3"/>
  <c r="AI28" i="3" s="1"/>
  <c r="AH35" i="3"/>
  <c r="AI35" i="3" s="1"/>
  <c r="AH27" i="3"/>
  <c r="AI27" i="3" s="1"/>
  <c r="AH21" i="3"/>
  <c r="AI21" i="3" s="1"/>
  <c r="AG10" i="3"/>
  <c r="AJ10" i="3" s="1"/>
  <c r="AG15" i="3"/>
  <c r="AJ15" i="3" s="1"/>
  <c r="E219" i="1" s="1"/>
  <c r="AG20" i="3"/>
  <c r="AJ20" i="3" s="1"/>
  <c r="E224" i="1" s="1"/>
  <c r="AG26" i="3"/>
  <c r="AJ26" i="3" s="1"/>
  <c r="E230" i="1" s="1"/>
  <c r="AG14" i="3"/>
  <c r="AJ14" i="3" s="1"/>
  <c r="E218" i="1" s="1"/>
  <c r="W35" i="3"/>
  <c r="X35" i="3" s="1"/>
  <c r="AS34" i="3"/>
  <c r="AT34" i="3" s="1"/>
  <c r="DG17" i="3"/>
  <c r="DH17" i="3" s="1"/>
  <c r="DG15" i="3"/>
  <c r="DH15" i="3" s="1"/>
  <c r="DG32" i="3"/>
  <c r="DH32" i="3" s="1"/>
  <c r="AH24" i="3"/>
  <c r="AI24" i="3" s="1"/>
  <c r="AH14" i="3"/>
  <c r="AI14" i="3" s="1"/>
  <c r="AH15" i="3"/>
  <c r="AI15" i="3" s="1"/>
  <c r="AS28" i="3"/>
  <c r="AT28" i="3" s="1"/>
  <c r="BY13" i="3"/>
  <c r="CB13" i="3" s="1"/>
  <c r="E1056" i="1" s="1"/>
  <c r="BY33" i="3"/>
  <c r="CB33" i="3" s="1"/>
  <c r="E1076" i="1" s="1"/>
  <c r="BY17" i="3"/>
  <c r="CB17" i="3" s="1"/>
  <c r="E1060" i="1" s="1"/>
  <c r="BY30" i="3"/>
  <c r="CB30" i="3" s="1"/>
  <c r="E1073" i="1" s="1"/>
  <c r="BY15" i="3"/>
  <c r="CB15" i="3" s="1"/>
  <c r="E1058" i="1" s="1"/>
  <c r="BY26" i="3"/>
  <c r="CB26" i="3" s="1"/>
  <c r="E1069" i="1" s="1"/>
  <c r="BY35" i="3"/>
  <c r="CB35" i="3" s="1"/>
  <c r="E1078" i="1" s="1"/>
  <c r="BY12" i="3"/>
  <c r="CB12" i="3" s="1"/>
  <c r="E1055" i="1" s="1"/>
  <c r="BY39" i="3"/>
  <c r="CB39" i="3" s="1"/>
  <c r="E1082" i="1" s="1"/>
  <c r="BY23" i="3"/>
  <c r="CB23" i="3" s="1"/>
  <c r="E1066" i="1" s="1"/>
  <c r="BY18" i="3"/>
  <c r="CB18" i="3" s="1"/>
  <c r="E1061" i="1" s="1"/>
  <c r="BY31" i="3"/>
  <c r="CB31" i="3" s="1"/>
  <c r="E1074" i="1" s="1"/>
  <c r="BY20" i="3"/>
  <c r="CB20" i="3" s="1"/>
  <c r="E1063" i="1" s="1"/>
  <c r="BY22" i="3"/>
  <c r="CB22" i="3" s="1"/>
  <c r="BY28" i="3"/>
  <c r="CB28" i="3" s="1"/>
  <c r="BY25" i="3"/>
  <c r="CB25" i="3" s="1"/>
  <c r="E1068" i="1" s="1"/>
  <c r="BY36" i="3"/>
  <c r="CB36" i="3" s="1"/>
  <c r="E1079" i="1" s="1"/>
  <c r="BY16" i="3"/>
  <c r="CB16" i="3" s="1"/>
  <c r="BY32" i="3"/>
  <c r="CB32" i="3" s="1"/>
  <c r="E1075" i="1" s="1"/>
  <c r="BY14" i="3"/>
  <c r="CB14" i="3" s="1"/>
  <c r="E1057" i="1" s="1"/>
  <c r="BY38" i="3"/>
  <c r="CB38" i="3" s="1"/>
  <c r="E1081" i="1" s="1"/>
  <c r="BY37" i="3"/>
  <c r="CB37" i="3" s="1"/>
  <c r="E1080" i="1" s="1"/>
  <c r="BY34" i="3"/>
  <c r="CB34" i="3" s="1"/>
  <c r="BY21" i="3"/>
  <c r="CB21" i="3" s="1"/>
  <c r="E1064" i="1" s="1"/>
  <c r="BZ22" i="3"/>
  <c r="CA22" i="3" s="1"/>
  <c r="BZ26" i="3"/>
  <c r="CA26" i="3" s="1"/>
  <c r="BZ16" i="3"/>
  <c r="CA16" i="3" s="1"/>
  <c r="BZ23" i="3"/>
  <c r="CA23" i="3" s="1"/>
  <c r="BZ39" i="3"/>
  <c r="CA39" i="3" s="1"/>
  <c r="BZ35" i="3"/>
  <c r="CA35" i="3" s="1"/>
  <c r="BZ32" i="3"/>
  <c r="CA32" i="3" s="1"/>
  <c r="BY10" i="3"/>
  <c r="CB10" i="3" s="1"/>
  <c r="BY24" i="3"/>
  <c r="CB24" i="3" s="1"/>
  <c r="E1067" i="1" s="1"/>
  <c r="BY11" i="3"/>
  <c r="CB11" i="3" s="1"/>
  <c r="E1054" i="1" s="1"/>
  <c r="BZ27" i="3"/>
  <c r="CA27" i="3" s="1"/>
  <c r="BZ36" i="3"/>
  <c r="CA36" i="3" s="1"/>
  <c r="BZ13" i="3"/>
  <c r="CA13" i="3" s="1"/>
  <c r="W11" i="3"/>
  <c r="X11" i="3" s="1"/>
  <c r="CV34" i="3"/>
  <c r="CW34" i="3" s="1"/>
  <c r="DF39" i="3"/>
  <c r="DI39" i="3" s="1"/>
  <c r="E1712" i="1" s="1"/>
  <c r="CU13" i="3"/>
  <c r="CX13" i="3" s="1"/>
  <c r="E1476" i="1" s="1"/>
  <c r="V33" i="3"/>
  <c r="Y33" i="3" s="1"/>
  <c r="E27" i="1" s="1"/>
  <c r="CU19" i="3"/>
  <c r="CX19" i="3" s="1"/>
  <c r="E1482" i="1" s="1"/>
  <c r="W15" i="3"/>
  <c r="X15" i="3" s="1"/>
  <c r="AR34" i="3"/>
  <c r="AU34" i="3" s="1"/>
  <c r="AR24" i="3"/>
  <c r="AU24" i="3" s="1"/>
  <c r="E438" i="1" s="1"/>
  <c r="AR39" i="3"/>
  <c r="AU39" i="3" s="1"/>
  <c r="E453" i="1" s="1"/>
  <c r="AR33" i="3"/>
  <c r="AU33" i="3" s="1"/>
  <c r="E447" i="1" s="1"/>
  <c r="AR20" i="3"/>
  <c r="AU20" i="3" s="1"/>
  <c r="E434" i="1" s="1"/>
  <c r="AR13" i="3"/>
  <c r="AU13" i="3" s="1"/>
  <c r="E427" i="1" s="1"/>
  <c r="AR27" i="3"/>
  <c r="AU27" i="3" s="1"/>
  <c r="E441" i="1" s="1"/>
  <c r="AS10" i="3"/>
  <c r="AT10" i="3" s="1"/>
  <c r="AR37" i="3"/>
  <c r="AU37" i="3" s="1"/>
  <c r="E451" i="1" s="1"/>
  <c r="AR12" i="3"/>
  <c r="AU12" i="3" s="1"/>
  <c r="E426" i="1" s="1"/>
  <c r="AR28" i="3"/>
  <c r="AU28" i="3" s="1"/>
  <c r="AR32" i="3"/>
  <c r="AU32" i="3" s="1"/>
  <c r="E446" i="1" s="1"/>
  <c r="AR36" i="3"/>
  <c r="AU36" i="3" s="1"/>
  <c r="E450" i="1" s="1"/>
  <c r="AS13" i="3"/>
  <c r="AT13" i="3" s="1"/>
  <c r="AR26" i="3"/>
  <c r="AU26" i="3" s="1"/>
  <c r="E440" i="1" s="1"/>
  <c r="AR15" i="3"/>
  <c r="AU15" i="3" s="1"/>
  <c r="E429" i="1" s="1"/>
  <c r="AR21" i="3"/>
  <c r="AU21" i="3" s="1"/>
  <c r="E435" i="1" s="1"/>
  <c r="AS14" i="3"/>
  <c r="AT14" i="3" s="1"/>
  <c r="AR16" i="3"/>
  <c r="AU16" i="3" s="1"/>
  <c r="AR18" i="3"/>
  <c r="AU18" i="3" s="1"/>
  <c r="E432" i="1" s="1"/>
  <c r="AR30" i="3"/>
  <c r="AU30" i="3" s="1"/>
  <c r="E444" i="1" s="1"/>
  <c r="AS24" i="3"/>
  <c r="AT24" i="3" s="1"/>
  <c r="AR31" i="3"/>
  <c r="AU31" i="3" s="1"/>
  <c r="E445" i="1" s="1"/>
  <c r="AR38" i="3"/>
  <c r="AU38" i="3" s="1"/>
  <c r="E452" i="1" s="1"/>
  <c r="AR22" i="3"/>
  <c r="AU22" i="3" s="1"/>
  <c r="AR25" i="3"/>
  <c r="AU25" i="3" s="1"/>
  <c r="E439" i="1" s="1"/>
  <c r="AR23" i="3"/>
  <c r="AU23" i="3" s="1"/>
  <c r="E437" i="1" s="1"/>
  <c r="AR19" i="3"/>
  <c r="AU19" i="3" s="1"/>
  <c r="E433" i="1" s="1"/>
  <c r="AS18" i="3"/>
  <c r="AT18" i="3" s="1"/>
  <c r="AS39" i="3"/>
  <c r="AT39" i="3" s="1"/>
  <c r="AS11" i="3"/>
  <c r="AT11" i="3" s="1"/>
  <c r="AS27" i="3"/>
  <c r="AT27" i="3" s="1"/>
  <c r="AS22" i="3"/>
  <c r="AT22" i="3" s="1"/>
  <c r="AR10" i="3"/>
  <c r="AU10" i="3" s="1"/>
  <c r="AR14" i="3"/>
  <c r="AU14" i="3" s="1"/>
  <c r="E428" i="1" s="1"/>
  <c r="AS15" i="3"/>
  <c r="AT15" i="3" s="1"/>
  <c r="AS36" i="3"/>
  <c r="AT36" i="3" s="1"/>
  <c r="AS37" i="3"/>
  <c r="AT37" i="3" s="1"/>
  <c r="AR35" i="3"/>
  <c r="AU35" i="3" s="1"/>
  <c r="E449" i="1" s="1"/>
  <c r="AR29" i="3"/>
  <c r="AU29" i="3" s="1"/>
  <c r="E443" i="1" s="1"/>
  <c r="AS35" i="3"/>
  <c r="AT35" i="3" s="1"/>
  <c r="AS33" i="3"/>
  <c r="AT33" i="3" s="1"/>
  <c r="AS20" i="3"/>
  <c r="AT20" i="3" s="1"/>
  <c r="AS23" i="3"/>
  <c r="AT23" i="3" s="1"/>
  <c r="AS17" i="3"/>
  <c r="AT17" i="3" s="1"/>
  <c r="AR17" i="3"/>
  <c r="AU17" i="3" s="1"/>
  <c r="E431" i="1" s="1"/>
  <c r="AS38" i="3"/>
  <c r="AT38" i="3" s="1"/>
  <c r="AS21" i="3"/>
  <c r="AT21" i="3" s="1"/>
  <c r="AS12" i="3"/>
  <c r="AT12" i="3" s="1"/>
  <c r="DG27" i="3"/>
  <c r="DH27" i="3" s="1"/>
  <c r="DG28" i="3"/>
  <c r="DH28" i="3" s="1"/>
  <c r="AH17" i="3"/>
  <c r="AI17" i="3" s="1"/>
  <c r="AH30" i="3"/>
  <c r="AI30" i="3" s="1"/>
  <c r="DF14" i="3"/>
  <c r="DI14" i="3" s="1"/>
  <c r="E1687" i="1" s="1"/>
  <c r="DG11" i="3"/>
  <c r="DH11" i="3" s="1"/>
  <c r="DG10" i="3"/>
  <c r="DH10" i="3" s="1"/>
  <c r="DG25" i="3"/>
  <c r="DH25" i="3" s="1"/>
  <c r="DG35" i="3"/>
  <c r="DH35" i="3" s="1"/>
  <c r="DG30" i="3"/>
  <c r="DH30" i="3" s="1"/>
  <c r="DG31" i="3"/>
  <c r="DH31" i="3" s="1"/>
  <c r="AH20" i="3"/>
  <c r="AI20" i="3" s="1"/>
  <c r="AH37" i="3"/>
  <c r="AI37" i="3" s="1"/>
  <c r="AH10" i="3"/>
  <c r="AI10" i="3" s="1"/>
  <c r="AH33" i="3"/>
  <c r="AI33" i="3" s="1"/>
  <c r="AH31" i="3"/>
  <c r="AI31" i="3" s="1"/>
  <c r="AH18" i="3"/>
  <c r="AI18" i="3" s="1"/>
  <c r="BZ12" i="3"/>
  <c r="CA12" i="3" s="1"/>
  <c r="BZ34" i="3"/>
  <c r="CA34" i="3" s="1"/>
  <c r="W28" i="3"/>
  <c r="X28" i="3" s="1"/>
  <c r="W38" i="3"/>
  <c r="X38" i="3" s="1"/>
  <c r="W20" i="3"/>
  <c r="X20" i="3" s="1"/>
  <c r="AS31" i="3"/>
  <c r="AT31" i="3" s="1"/>
  <c r="AS32" i="3"/>
  <c r="AT32" i="3" s="1"/>
  <c r="V36" i="3"/>
  <c r="Y36" i="3" s="1"/>
  <c r="E30" i="1" s="1"/>
  <c r="CJ23" i="3"/>
  <c r="CM23" i="3" s="1"/>
  <c r="E1276" i="1" s="1"/>
  <c r="CK25" i="3"/>
  <c r="CL25" i="3" s="1"/>
  <c r="CK31" i="3"/>
  <c r="CL31" i="3" s="1"/>
  <c r="CK27" i="3"/>
  <c r="CL27" i="3" s="1"/>
  <c r="CK24" i="3"/>
  <c r="CL24" i="3" s="1"/>
  <c r="CK28" i="3"/>
  <c r="CL28" i="3" s="1"/>
  <c r="BD33" i="3"/>
  <c r="BE33" i="3" s="1"/>
  <c r="BO32" i="3"/>
  <c r="BP32" i="3" s="1"/>
  <c r="CJ16" i="3"/>
  <c r="CM16" i="3" s="1"/>
  <c r="CJ15" i="3"/>
  <c r="CM15" i="3" s="1"/>
  <c r="E1268" i="1" s="1"/>
  <c r="CJ36" i="3"/>
  <c r="CM36" i="3" s="1"/>
  <c r="E1289" i="1" s="1"/>
  <c r="CJ22" i="3"/>
  <c r="CM22" i="3" s="1"/>
  <c r="CJ37" i="3"/>
  <c r="CM37" i="3" s="1"/>
  <c r="E1290" i="1" s="1"/>
  <c r="CJ29" i="3"/>
  <c r="CM29" i="3" s="1"/>
  <c r="E1282" i="1" s="1"/>
  <c r="CJ30" i="3"/>
  <c r="CM30" i="3" s="1"/>
  <c r="E1283" i="1" s="1"/>
  <c r="CJ34" i="3"/>
  <c r="CM34" i="3" s="1"/>
  <c r="CJ25" i="3"/>
  <c r="CM25" i="3" s="1"/>
  <c r="E1278" i="1" s="1"/>
  <c r="CJ26" i="3"/>
  <c r="CM26" i="3" s="1"/>
  <c r="E1279" i="1" s="1"/>
  <c r="CJ17" i="3"/>
  <c r="CM17" i="3" s="1"/>
  <c r="E1270" i="1" s="1"/>
  <c r="CJ38" i="3"/>
  <c r="CM38" i="3" s="1"/>
  <c r="E1291" i="1" s="1"/>
  <c r="CJ12" i="3"/>
  <c r="CM12" i="3" s="1"/>
  <c r="E1265" i="1" s="1"/>
  <c r="CJ11" i="3"/>
  <c r="CM11" i="3" s="1"/>
  <c r="E1264" i="1" s="1"/>
  <c r="CJ28" i="3"/>
  <c r="CM28" i="3" s="1"/>
  <c r="CJ35" i="3"/>
  <c r="CM35" i="3" s="1"/>
  <c r="E1288" i="1" s="1"/>
  <c r="CJ19" i="3"/>
  <c r="CM19" i="3" s="1"/>
  <c r="E1272" i="1" s="1"/>
  <c r="CJ14" i="3"/>
  <c r="CM14" i="3" s="1"/>
  <c r="E1267" i="1" s="1"/>
  <c r="CJ39" i="3"/>
  <c r="CM39" i="3" s="1"/>
  <c r="E1292" i="1" s="1"/>
  <c r="CK38" i="3"/>
  <c r="CL38" i="3" s="1"/>
  <c r="CK39" i="3"/>
  <c r="CL39" i="3" s="1"/>
  <c r="CJ33" i="3"/>
  <c r="CM33" i="3" s="1"/>
  <c r="E1286" i="1" s="1"/>
  <c r="CK35" i="3"/>
  <c r="CL35" i="3" s="1"/>
  <c r="CK34" i="3"/>
  <c r="CL34" i="3" s="1"/>
  <c r="CK13" i="3"/>
  <c r="CL13" i="3" s="1"/>
  <c r="CK21" i="3"/>
  <c r="CL21" i="3" s="1"/>
  <c r="CK23" i="3"/>
  <c r="CL23" i="3" s="1"/>
  <c r="CK32" i="3"/>
  <c r="CL32" i="3" s="1"/>
  <c r="CK18" i="3"/>
  <c r="CL18" i="3" s="1"/>
  <c r="CJ10" i="3"/>
  <c r="CM10" i="3" s="1"/>
  <c r="CK37" i="3"/>
  <c r="CL37" i="3" s="1"/>
  <c r="BO16" i="3"/>
  <c r="BP16" i="3" s="1"/>
  <c r="BC33" i="3"/>
  <c r="BF33" i="3" s="1"/>
  <c r="E657" i="1" s="1"/>
  <c r="BO37" i="3"/>
  <c r="BP37" i="3" s="1"/>
  <c r="CJ31" i="3"/>
  <c r="CM31" i="3" s="1"/>
  <c r="E1284" i="1" s="1"/>
  <c r="BN30" i="3"/>
  <c r="BQ30" i="3" s="1"/>
  <c r="E863" i="1" s="1"/>
  <c r="BO11" i="3"/>
  <c r="BP11" i="3" s="1"/>
  <c r="BN20" i="3"/>
  <c r="BQ20" i="3" s="1"/>
  <c r="E853" i="1" s="1"/>
  <c r="BN21" i="3"/>
  <c r="BQ21" i="3" s="1"/>
  <c r="E854" i="1" s="1"/>
  <c r="BD36" i="3"/>
  <c r="BE36" i="3" s="1"/>
  <c r="BD20" i="3"/>
  <c r="BE20" i="3" s="1"/>
  <c r="BD31" i="3"/>
  <c r="BE31" i="3" s="1"/>
  <c r="CK11" i="3"/>
  <c r="CL11" i="3" s="1"/>
  <c r="CK30" i="3"/>
  <c r="CL30" i="3" s="1"/>
  <c r="CK14" i="3"/>
  <c r="CL14" i="3" s="1"/>
  <c r="BD18" i="3"/>
  <c r="BE18" i="3" s="1"/>
  <c r="BC23" i="3"/>
  <c r="BF23" i="3" s="1"/>
  <c r="E647" i="1" s="1"/>
  <c r="CJ32" i="3"/>
  <c r="CM32" i="3" s="1"/>
  <c r="E1285" i="1" s="1"/>
  <c r="BN34" i="3"/>
  <c r="BQ34" i="3" s="1"/>
  <c r="BN16" i="3"/>
  <c r="BQ16" i="3" s="1"/>
  <c r="BN11" i="3"/>
  <c r="BQ11" i="3" s="1"/>
  <c r="BS15" i="3" s="1"/>
  <c r="BN35" i="3"/>
  <c r="BQ35" i="3" s="1"/>
  <c r="E868" i="1" s="1"/>
  <c r="BO19" i="3"/>
  <c r="BP19" i="3" s="1"/>
  <c r="BO15" i="3"/>
  <c r="BP15" i="3" s="1"/>
  <c r="BN23" i="3"/>
  <c r="BQ23" i="3" s="1"/>
  <c r="E856" i="1" s="1"/>
  <c r="BO36" i="3"/>
  <c r="BP36" i="3" s="1"/>
  <c r="BO34" i="3"/>
  <c r="BP34" i="3" s="1"/>
  <c r="BO21" i="3"/>
  <c r="BP21" i="3" s="1"/>
  <c r="BO27" i="3"/>
  <c r="BP27" i="3" s="1"/>
  <c r="BO33" i="3"/>
  <c r="BP33" i="3" s="1"/>
  <c r="BO38" i="3"/>
  <c r="BP38" i="3" s="1"/>
  <c r="BN24" i="3"/>
  <c r="BQ24" i="3" s="1"/>
  <c r="E857" i="1" s="1"/>
  <c r="BO13" i="3"/>
  <c r="BP13" i="3" s="1"/>
  <c r="BN38" i="3"/>
  <c r="BQ38" i="3" s="1"/>
  <c r="E871" i="1" s="1"/>
  <c r="BO31" i="3"/>
  <c r="BP31" i="3" s="1"/>
  <c r="BO10" i="3"/>
  <c r="BP10" i="3" s="1"/>
  <c r="BO30" i="3"/>
  <c r="BP30" i="3" s="1"/>
  <c r="BO20" i="3"/>
  <c r="BP20" i="3" s="1"/>
  <c r="BO17" i="3"/>
  <c r="BP17" i="3" s="1"/>
  <c r="BN31" i="3"/>
  <c r="BQ31" i="3" s="1"/>
  <c r="E864" i="1" s="1"/>
  <c r="BD16" i="3"/>
  <c r="BE16" i="3" s="1"/>
  <c r="BD38" i="3"/>
  <c r="BE38" i="3" s="1"/>
  <c r="BD26" i="3"/>
  <c r="BE26" i="3" s="1"/>
  <c r="BC31" i="3"/>
  <c r="BF31" i="3" s="1"/>
  <c r="E655" i="1" s="1"/>
  <c r="BD19" i="3"/>
  <c r="BE19" i="3" s="1"/>
  <c r="BD37" i="3"/>
  <c r="BE37" i="3" s="1"/>
  <c r="BC32" i="3"/>
  <c r="BF32" i="3" s="1"/>
  <c r="E656" i="1" s="1"/>
  <c r="BC16" i="3"/>
  <c r="BF16" i="3" s="1"/>
  <c r="BC22" i="3"/>
  <c r="BF22" i="3" s="1"/>
  <c r="BD15" i="3"/>
  <c r="BE15" i="3" s="1"/>
  <c r="BD27" i="3"/>
  <c r="BE27" i="3" s="1"/>
  <c r="BD28" i="3"/>
  <c r="BE28" i="3" s="1"/>
  <c r="BD24" i="3"/>
  <c r="BE24" i="3" s="1"/>
  <c r="BD12" i="3"/>
  <c r="BE12" i="3" s="1"/>
  <c r="BC25" i="3"/>
  <c r="BF25" i="3" s="1"/>
  <c r="E649" i="1" s="1"/>
  <c r="BC19" i="3"/>
  <c r="BF19" i="3" s="1"/>
  <c r="E643" i="1" s="1"/>
  <c r="BC26" i="3"/>
  <c r="BF26" i="3" s="1"/>
  <c r="E650" i="1" s="1"/>
  <c r="BC21" i="3"/>
  <c r="BF21" i="3" s="1"/>
  <c r="E645" i="1" s="1"/>
  <c r="BC15" i="3"/>
  <c r="BF15" i="3" s="1"/>
  <c r="E639" i="1" s="1"/>
  <c r="BC35" i="3"/>
  <c r="BF35" i="3" s="1"/>
  <c r="E659" i="1" s="1"/>
  <c r="BC18" i="3"/>
  <c r="BF18" i="3" s="1"/>
  <c r="E642" i="1" s="1"/>
  <c r="BD34" i="3"/>
  <c r="BE34" i="3" s="1"/>
  <c r="BD10" i="3"/>
  <c r="BE10" i="3" s="1"/>
  <c r="BC24" i="3"/>
  <c r="BF24" i="3" s="1"/>
  <c r="E648" i="1" s="1"/>
  <c r="BC28" i="3"/>
  <c r="BF28" i="3" s="1"/>
  <c r="BC36" i="3"/>
  <c r="BF36" i="3" s="1"/>
  <c r="E660" i="1" s="1"/>
  <c r="BD29" i="3"/>
  <c r="BE29" i="3" s="1"/>
  <c r="BC37" i="3"/>
  <c r="BF37" i="3" s="1"/>
  <c r="E661" i="1" s="1"/>
  <c r="BD13" i="3"/>
  <c r="BE13" i="3" s="1"/>
  <c r="BC27" i="3"/>
  <c r="BF27" i="3" s="1"/>
  <c r="E651" i="1" s="1"/>
  <c r="BC34" i="3"/>
  <c r="BF34" i="3" s="1"/>
  <c r="BD30" i="3"/>
  <c r="BE30" i="3" s="1"/>
  <c r="BC29" i="3"/>
  <c r="BF29" i="3" s="1"/>
  <c r="E653" i="1" s="1"/>
  <c r="BD11" i="3"/>
  <c r="BE11" i="3" s="1"/>
  <c r="BD39" i="3"/>
  <c r="BE39" i="3" s="1"/>
  <c r="CK29" i="3"/>
  <c r="CL29" i="3" s="1"/>
  <c r="CK15" i="3"/>
  <c r="CL15" i="3" s="1"/>
  <c r="CJ20" i="3"/>
  <c r="CM20" i="3" s="1"/>
  <c r="E1273" i="1" s="1"/>
  <c r="BN32" i="3"/>
  <c r="BQ32" i="3" s="1"/>
  <c r="E865" i="1" s="1"/>
  <c r="BO28" i="3"/>
  <c r="BP28" i="3" s="1"/>
  <c r="BN28" i="3"/>
  <c r="BQ28" i="3" s="1"/>
  <c r="BD23" i="3"/>
  <c r="BE23" i="3" s="1"/>
  <c r="CJ13" i="3"/>
  <c r="CM13" i="3" s="1"/>
  <c r="E1266" i="1" s="1"/>
  <c r="BN25" i="3"/>
  <c r="BQ25" i="3" s="1"/>
  <c r="E858" i="1" s="1"/>
  <c r="CJ21" i="3"/>
  <c r="CM21" i="3" s="1"/>
  <c r="E1274" i="1" s="1"/>
  <c r="BR39" i="3" l="1"/>
  <c r="E867" i="1"/>
  <c r="BS39" i="3"/>
  <c r="E1269" i="1"/>
  <c r="CO21" i="3"/>
  <c r="CN21" i="3"/>
  <c r="E430" i="1"/>
  <c r="AV21" i="3"/>
  <c r="AW21" i="3"/>
  <c r="AV33" i="3"/>
  <c r="AW33" i="3"/>
  <c r="E442" i="1"/>
  <c r="CD39" i="3"/>
  <c r="CC39" i="3"/>
  <c r="E1077" i="1"/>
  <c r="CD33" i="3"/>
  <c r="CC33" i="3"/>
  <c r="E1071" i="1"/>
  <c r="AL21" i="3"/>
  <c r="AK21" i="3"/>
  <c r="E220" i="1"/>
  <c r="CY33" i="3"/>
  <c r="CZ33" i="3"/>
  <c r="E1491" i="1"/>
  <c r="DK39" i="3"/>
  <c r="DJ39" i="3"/>
  <c r="E1707" i="1"/>
  <c r="CO39" i="3"/>
  <c r="CN39" i="3"/>
  <c r="E1287" i="1"/>
  <c r="AW15" i="3"/>
  <c r="E424" i="1"/>
  <c r="AV15" i="3"/>
  <c r="E1065" i="1"/>
  <c r="CC27" i="3"/>
  <c r="CD27" i="3"/>
  <c r="AK33" i="3"/>
  <c r="AL33" i="3"/>
  <c r="E232" i="1"/>
  <c r="E1473" i="1"/>
  <c r="CZ15" i="3"/>
  <c r="CY15" i="3"/>
  <c r="E1497" i="1"/>
  <c r="CY39" i="3"/>
  <c r="CZ39" i="3"/>
  <c r="AA15" i="3"/>
  <c r="E4" i="1"/>
  <c r="Z15" i="3"/>
  <c r="Z21" i="3"/>
  <c r="AA21" i="3"/>
  <c r="E10" i="1"/>
  <c r="AA39" i="3"/>
  <c r="E28" i="1"/>
  <c r="Z39" i="3"/>
  <c r="BS33" i="3"/>
  <c r="BR33" i="3"/>
  <c r="E861" i="1"/>
  <c r="BG33" i="3"/>
  <c r="E652" i="1"/>
  <c r="BH33" i="3"/>
  <c r="E646" i="1"/>
  <c r="BG27" i="3"/>
  <c r="BH27" i="3"/>
  <c r="E1281" i="1"/>
  <c r="CO33" i="3"/>
  <c r="CN33" i="3"/>
  <c r="AV27" i="3"/>
  <c r="AW27" i="3"/>
  <c r="E436" i="1"/>
  <c r="E448" i="1"/>
  <c r="AV39" i="3"/>
  <c r="AW39" i="3"/>
  <c r="E1479" i="1"/>
  <c r="CZ21" i="3"/>
  <c r="CY21" i="3"/>
  <c r="DK15" i="3"/>
  <c r="E1683" i="1"/>
  <c r="DJ15" i="3"/>
  <c r="E1695" i="1"/>
  <c r="DK27" i="3"/>
  <c r="DJ27" i="3"/>
  <c r="Z33" i="3"/>
  <c r="AA33" i="3"/>
  <c r="E22" i="1"/>
  <c r="CO15" i="3"/>
  <c r="E1263" i="1"/>
  <c r="CN15" i="3"/>
  <c r="E214" i="1"/>
  <c r="AL15" i="3"/>
  <c r="AK15" i="3"/>
  <c r="BR27" i="3"/>
  <c r="CO27" i="3"/>
  <c r="CN27" i="3"/>
  <c r="E1275" i="1"/>
  <c r="E1059" i="1"/>
  <c r="CC21" i="3"/>
  <c r="CD21" i="3"/>
  <c r="E238" i="1"/>
  <c r="AL39" i="3"/>
  <c r="AK39" i="3"/>
  <c r="BS27" i="3"/>
  <c r="E658" i="1"/>
  <c r="BG39" i="3"/>
  <c r="BH39" i="3"/>
  <c r="E226" i="1"/>
  <c r="AL27" i="3"/>
  <c r="AK27" i="3"/>
  <c r="BH15" i="3"/>
  <c r="DJ33" i="3"/>
  <c r="DK33" i="3"/>
  <c r="E1701" i="1"/>
  <c r="Z27" i="3"/>
  <c r="AA27" i="3"/>
  <c r="E16" i="1"/>
  <c r="BG21" i="3"/>
  <c r="BH21" i="3"/>
  <c r="E640" i="1"/>
  <c r="E844" i="1"/>
  <c r="BR15" i="3"/>
  <c r="BR21" i="3"/>
  <c r="E849" i="1"/>
  <c r="BS21" i="3"/>
  <c r="CD15" i="3"/>
  <c r="E1053" i="1"/>
  <c r="CC15" i="3"/>
  <c r="E1485" i="1"/>
  <c r="CY27" i="3"/>
  <c r="CZ27" i="3"/>
  <c r="DJ21" i="3"/>
  <c r="DK21" i="3"/>
  <c r="E1689" i="1"/>
  <c r="BG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tc={7398389B-9DE2-7341-BE04-99D9A00608A7}</author>
    <author>tc={28B2D19D-4BB2-4447-B6ED-1E9D2921D28F}</author>
    <author>tc={7E6B8554-CB75-7B4D-ADD2-AA2AB7DFAE25}</author>
    <author>tc={B6EA7DFC-B1CC-C141-A0B2-8241309AFED7}</author>
    <author>tc={CDA2C0DC-E49C-5042-93C6-A69A1953B8A9}</author>
    <author>tc={FD47EE4F-3EC0-524E-86BD-D17627CC9F3E}</author>
    <author>tc={CB3B0EEF-11D5-2349-9A41-285EECB6E8E9}</author>
    <author>tc={88105573-4C7A-A642-9027-C3D1608F35B8}</author>
    <author>tc={AFC943FE-CB09-324B-B70F-6E4E980D6CED}</author>
  </authors>
  <commentList>
    <comment ref="X3" authorId="0" shapeId="0" xr:uid="{7398389B-9DE2-7341-BE04-99D9A00608A7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AI3" authorId="1" shapeId="0" xr:uid="{28B2D19D-4BB2-4447-B6ED-1E9D292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AT3" authorId="2" shapeId="0" xr:uid="{7E6B8554-CB75-7B4D-ADD2-AA2AB7DFAE25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BE3" authorId="3" shapeId="0" xr:uid="{B6EA7DFC-B1CC-C141-A0B2-8241309AFED7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BP3" authorId="4" shapeId="0" xr:uid="{CDA2C0DC-E49C-5042-93C6-A69A1953B8A9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CA3" authorId="5" shapeId="0" xr:uid="{FD47EE4F-3EC0-524E-86BD-D17627CC9F3E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CL3" authorId="6" shapeId="0" xr:uid="{CB3B0EEF-11D5-2349-9A41-285EECB6E8E9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CW3" authorId="7" shapeId="0" xr:uid="{88105573-4C7A-A642-9027-C3D1608F35B8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  <comment ref="DH3" authorId="8" shapeId="0" xr:uid="{AFC943FE-CB09-324B-B70F-6E4E980D6CED}">
      <text>
        <t>[Threaded comment]
Your version of Excel allows you to read this threaded comment; however, any edits to it will get removed if the file is opened in a newer version of Excel. Learn more: https://go.microsoft.com/fwlink/?linkid=870924
Comment:
    A different way of using Pfaffl’s method. Same result as obtained by ‘Ratio’.</t>
      </text>
    </comment>
  </commentList>
</comments>
</file>

<file path=xl/sharedStrings.xml><?xml version="1.0" encoding="utf-8"?>
<sst xmlns="http://schemas.openxmlformats.org/spreadsheetml/2006/main" count="8000" uniqueCount="62">
  <si>
    <t>STAT1</t>
  </si>
  <si>
    <t>PKR</t>
  </si>
  <si>
    <t>MDA5</t>
  </si>
  <si>
    <t>TLR7</t>
  </si>
  <si>
    <t>TLR3</t>
  </si>
  <si>
    <t>IFNa</t>
  </si>
  <si>
    <t>IL-6</t>
  </si>
  <si>
    <t>ATG1/ULK1</t>
  </si>
  <si>
    <t>IFNc</t>
  </si>
  <si>
    <t>IL1b</t>
  </si>
  <si>
    <t>ISG15</t>
  </si>
  <si>
    <t>Mx</t>
  </si>
  <si>
    <t>EF1A</t>
  </si>
  <si>
    <t>SIX</t>
  </si>
  <si>
    <t>Cathepsin</t>
  </si>
  <si>
    <t>HIF1A</t>
  </si>
  <si>
    <t>Glut1</t>
  </si>
  <si>
    <t>SIX1</t>
  </si>
  <si>
    <t>mTOR</t>
  </si>
  <si>
    <t>iNOS</t>
  </si>
  <si>
    <t>IL-1b</t>
  </si>
  <si>
    <t>viperin</t>
  </si>
  <si>
    <t>c-myc</t>
  </si>
  <si>
    <t>18S</t>
  </si>
  <si>
    <t>18s</t>
  </si>
  <si>
    <t xml:space="preserve">E </t>
  </si>
  <si>
    <t>Efficiency(%)</t>
  </si>
  <si>
    <t>Y-inter</t>
  </si>
  <si>
    <t>Slope</t>
  </si>
  <si>
    <t>Gene</t>
  </si>
  <si>
    <t>Imiquimod</t>
  </si>
  <si>
    <t>Hyaluronic acid</t>
  </si>
  <si>
    <t>Astragalus</t>
  </si>
  <si>
    <t>Poly I:C</t>
  </si>
  <si>
    <t>Control</t>
  </si>
  <si>
    <t>GOI</t>
  </si>
  <si>
    <t>SD</t>
  </si>
  <si>
    <t>Mean</t>
  </si>
  <si>
    <t>Ratio</t>
  </si>
  <si>
    <t>RQ</t>
  </si>
  <si>
    <t>△Ct GOI</t>
  </si>
  <si>
    <t>Average</t>
  </si>
  <si>
    <t>Ct</t>
  </si>
  <si>
    <t>Day</t>
  </si>
  <si>
    <t>Treatment</t>
  </si>
  <si>
    <t>△Ct</t>
  </si>
  <si>
    <t>NRQ</t>
  </si>
  <si>
    <t>△Ct HKG</t>
  </si>
  <si>
    <t>HK</t>
  </si>
  <si>
    <t>C-myc</t>
  </si>
  <si>
    <t>Cathepsin b</t>
  </si>
  <si>
    <t>ATG/ULK</t>
  </si>
  <si>
    <t>18S - Housekeeping gene</t>
  </si>
  <si>
    <t>Comment</t>
  </si>
  <si>
    <t>gene</t>
  </si>
  <si>
    <t>treatment</t>
  </si>
  <si>
    <t xml:space="preserve">day </t>
  </si>
  <si>
    <t>ratio</t>
  </si>
  <si>
    <t>H1F1A</t>
  </si>
  <si>
    <t>type</t>
  </si>
  <si>
    <t>metabolic</t>
  </si>
  <si>
    <r>
      <rPr>
        <b/>
        <sz val="10"/>
        <color indexed="8"/>
        <rFont val="Garamond"/>
        <family val="1"/>
      </rPr>
      <t>R</t>
    </r>
    <r>
      <rPr>
        <b/>
        <vertAlign val="superscript"/>
        <sz val="10"/>
        <color indexed="8"/>
        <rFont val="Garamond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</si>
</sst>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2"/>
      <color theme="1"/>
      <name val="Garamond"/>
      <family val="2"/>
    </font>
    <font>
      <sz val="10"/>
      <color theme="1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b/>
      <sz val="10"/>
      <color theme="1"/>
      <name val="Garamond"/>
      <family val="1"/>
    </font>
    <font>
      <sz val="8"/>
      <name val="Garamond"/>
      <family val="2"/>
    </font>
    <font>
      <b/>
      <sz val="10"/>
      <color indexed="8"/>
      <name val="Garamond"/>
      <family val="1"/>
    </font>
    <font>
      <b/>
      <vertAlign val="superscript"/>
      <sz val="10"/>
      <color indexed="8"/>
      <name val="Garamond"/>
      <family val="1"/>
    </font>
    <font>
      <sz val="10"/>
      <color rgb="FFFF0000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1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2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i007/Documents/PhD/Papers/Paper%20I/Raw%20data/Immune%20genes_Pfaf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r efficiency"/>
      <sheetName val="Pfaffl"/>
      <sheetName val="Pfaffl_summary_long"/>
      <sheetName val="ddCT"/>
      <sheetName val="ddCt_summary"/>
      <sheetName val="ddCt_summary_long"/>
    </sheetNames>
    <sheetDataSet>
      <sheetData sheetId="0">
        <row r="2">
          <cell r="I2" t="str">
            <v>Gene</v>
          </cell>
          <cell r="J2" t="str">
            <v>Slope</v>
          </cell>
          <cell r="K2" t="str">
            <v>Y-inter</v>
          </cell>
          <cell r="L2" t="str">
            <v>R2</v>
          </cell>
          <cell r="M2" t="str">
            <v>Efficiency (%)</v>
          </cell>
          <cell r="N2" t="str">
            <v xml:space="preserve">E </v>
          </cell>
        </row>
        <row r="3">
          <cell r="I3" t="str">
            <v>18s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ilipe Figueiredo" id="{76063693-EAFF-034F-A893-791D0D52DFE9}" userId="S::ffi007@uit.no::b50f0285-4874-4dcd-b639-ccffc881f3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0-09-29T12:45:04.30" personId="{76063693-EAFF-034F-A893-791D0D52DFE9}" id="{7398389B-9DE2-7341-BE04-99D9A00608A7}">
    <text>A different way of using Pfaffl’s method. Same result as obtained by ‘Ratio’.</text>
  </threadedComment>
  <threadedComment ref="AI3" dT="2020-09-29T12:45:04.30" personId="{76063693-EAFF-034F-A893-791D0D52DFE9}" id="{28B2D19D-4BB2-4447-B6ED-1E9D2921D28F}">
    <text>A different way of using Pfaffl’s method. Same result as obtained by ‘Ratio’.</text>
  </threadedComment>
  <threadedComment ref="AT3" dT="2020-09-29T12:45:04.30" personId="{76063693-EAFF-034F-A893-791D0D52DFE9}" id="{7E6B8554-CB75-7B4D-ADD2-AA2AB7DFAE25}">
    <text>A different way of using Pfaffl’s method. Same result as obtained by ‘Ratio’.</text>
  </threadedComment>
  <threadedComment ref="BE3" dT="2020-09-29T12:45:04.30" personId="{76063693-EAFF-034F-A893-791D0D52DFE9}" id="{B6EA7DFC-B1CC-C141-A0B2-8241309AFED7}">
    <text>A different way of using Pfaffl’s method. Same result as obtained by ‘Ratio’.</text>
  </threadedComment>
  <threadedComment ref="BP3" dT="2020-09-29T12:45:04.30" personId="{76063693-EAFF-034F-A893-791D0D52DFE9}" id="{CDA2C0DC-E49C-5042-93C6-A69A1953B8A9}">
    <text>A different way of using Pfaffl’s method. Same result as obtained by ‘Ratio’.</text>
  </threadedComment>
  <threadedComment ref="CA3" dT="2020-09-29T12:45:04.30" personId="{76063693-EAFF-034F-A893-791D0D52DFE9}" id="{FD47EE4F-3EC0-524E-86BD-D17627CC9F3E}">
    <text>A different way of using Pfaffl’s method. Same result as obtained by ‘Ratio’.</text>
  </threadedComment>
  <threadedComment ref="CL3" dT="2020-09-29T12:45:04.30" personId="{76063693-EAFF-034F-A893-791D0D52DFE9}" id="{CB3B0EEF-11D5-2349-9A41-285EECB6E8E9}">
    <text>A different way of using Pfaffl’s method. Same result as obtained by ‘Ratio’.</text>
  </threadedComment>
  <threadedComment ref="CW3" dT="2020-09-29T12:45:04.30" personId="{76063693-EAFF-034F-A893-791D0D52DFE9}" id="{88105573-4C7A-A642-9027-C3D1608F35B8}">
    <text>A different way of using Pfaffl’s method. Same result as obtained by ‘Ratio’.</text>
  </threadedComment>
  <threadedComment ref="DH3" dT="2020-09-29T12:45:04.30" personId="{76063693-EAFF-034F-A893-791D0D52DFE9}" id="{AFC943FE-CB09-324B-B70F-6E4E980D6CED}">
    <text>A different way of using Pfaffl’s method. Same result as obtained by ‘Ratio’.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8D18-4C6C-3944-854D-F4866C50682E}">
  <dimension ref="B2:O31"/>
  <sheetViews>
    <sheetView workbookViewId="0"/>
  </sheetViews>
  <sheetFormatPr baseColWidth="10" defaultRowHeight="14" x14ac:dyDescent="0.2"/>
  <cols>
    <col min="1" max="5" width="10.83203125" style="1"/>
    <col min="6" max="6" width="11.83203125" style="1" bestFit="1" customWidth="1"/>
    <col min="7" max="12" width="10.83203125" style="1"/>
    <col min="13" max="13" width="11.83203125" style="1" bestFit="1" customWidth="1"/>
    <col min="14" max="16384" width="10.83203125" style="1"/>
  </cols>
  <sheetData>
    <row r="2" spans="2:15" ht="16" x14ac:dyDescent="0.2">
      <c r="B2" s="25" t="s">
        <v>29</v>
      </c>
      <c r="C2" s="25" t="s">
        <v>28</v>
      </c>
      <c r="D2" s="25" t="s">
        <v>27</v>
      </c>
      <c r="E2" s="25" t="s">
        <v>61</v>
      </c>
      <c r="F2" s="25" t="s">
        <v>26</v>
      </c>
      <c r="G2" s="25" t="s">
        <v>25</v>
      </c>
      <c r="I2" s="14" t="s">
        <v>29</v>
      </c>
      <c r="J2" s="25" t="s">
        <v>28</v>
      </c>
      <c r="K2" s="25" t="s">
        <v>27</v>
      </c>
      <c r="L2" s="25" t="s">
        <v>61</v>
      </c>
      <c r="M2" s="25" t="s">
        <v>26</v>
      </c>
      <c r="N2" s="27" t="s">
        <v>25</v>
      </c>
    </row>
    <row r="3" spans="2:15" x14ac:dyDescent="0.2">
      <c r="B3" s="14" t="s">
        <v>23</v>
      </c>
      <c r="C3" s="29">
        <v>-3.3439999999999999</v>
      </c>
      <c r="D3" s="29">
        <v>17.417999999999999</v>
      </c>
      <c r="E3" s="29">
        <v>0.99099999999999999</v>
      </c>
      <c r="F3" s="29">
        <v>99.066999999999993</v>
      </c>
      <c r="G3" s="29">
        <f t="shared" ref="G3:G31" si="0">POWER(10,-1/C3)</f>
        <v>1.9908707327579349</v>
      </c>
      <c r="I3" s="14" t="s">
        <v>24</v>
      </c>
      <c r="J3" s="29">
        <v>-3.3159999999999998</v>
      </c>
      <c r="K3" s="29">
        <v>18.416499999999999</v>
      </c>
      <c r="L3" s="29">
        <v>0.99449999999999994</v>
      </c>
      <c r="M3" s="29">
        <v>100.2405</v>
      </c>
      <c r="N3" s="29">
        <v>2.0024798487225275</v>
      </c>
      <c r="O3" s="31"/>
    </row>
    <row r="4" spans="2:15" x14ac:dyDescent="0.2">
      <c r="B4" s="26" t="s">
        <v>23</v>
      </c>
      <c r="C4" s="30">
        <v>-3.2879999999999998</v>
      </c>
      <c r="D4" s="30">
        <v>19.414999999999999</v>
      </c>
      <c r="E4" s="30">
        <v>0.998</v>
      </c>
      <c r="F4" s="30">
        <v>101.414</v>
      </c>
      <c r="G4" s="29">
        <f t="shared" si="0"/>
        <v>2.0143561231880334</v>
      </c>
      <c r="I4" s="14" t="s">
        <v>7</v>
      </c>
      <c r="J4" s="29">
        <v>-3.3860000000000001</v>
      </c>
      <c r="K4" s="29">
        <v>33.594999999999999</v>
      </c>
      <c r="L4" s="29">
        <v>0.99299999999999999</v>
      </c>
      <c r="M4" s="29">
        <v>97.378</v>
      </c>
      <c r="N4" s="29">
        <v>1.97393899742242</v>
      </c>
      <c r="O4" s="31"/>
    </row>
    <row r="5" spans="2:15" x14ac:dyDescent="0.2">
      <c r="B5" s="14" t="s">
        <v>18</v>
      </c>
      <c r="C5" s="29">
        <v>-3.165</v>
      </c>
      <c r="D5" s="29">
        <v>32.313000000000002</v>
      </c>
      <c r="E5" s="29">
        <v>0.99</v>
      </c>
      <c r="F5" s="29">
        <v>107.012</v>
      </c>
      <c r="G5" s="29">
        <f t="shared" si="0"/>
        <v>2.0699305112738711</v>
      </c>
      <c r="I5" s="14" t="s">
        <v>14</v>
      </c>
      <c r="J5" s="29">
        <v>-3.3879999999999999</v>
      </c>
      <c r="K5" s="29">
        <v>33.76</v>
      </c>
      <c r="L5" s="29">
        <v>0.997</v>
      </c>
      <c r="M5" s="29">
        <v>97.307000000000002</v>
      </c>
      <c r="N5" s="29">
        <v>1.9731467480780889</v>
      </c>
      <c r="O5" s="31"/>
    </row>
    <row r="6" spans="2:15" x14ac:dyDescent="0.2">
      <c r="B6" s="26" t="s">
        <v>18</v>
      </c>
      <c r="C6" s="30">
        <v>-3.3820000000000001</v>
      </c>
      <c r="D6" s="30">
        <v>36.502000000000002</v>
      </c>
      <c r="E6" s="30">
        <v>0.99299999999999999</v>
      </c>
      <c r="F6" s="30">
        <v>97.552999999999997</v>
      </c>
      <c r="G6" s="29">
        <f t="shared" si="0"/>
        <v>1.9755272644211488</v>
      </c>
      <c r="I6" s="14" t="s">
        <v>22</v>
      </c>
      <c r="J6" s="29">
        <v>-3.23</v>
      </c>
      <c r="K6" s="29">
        <v>30.031999999999996</v>
      </c>
      <c r="L6" s="29">
        <v>0.98799999999999999</v>
      </c>
      <c r="M6" s="29">
        <v>104.21799999999999</v>
      </c>
      <c r="N6" s="29">
        <v>2.0398466669956936</v>
      </c>
      <c r="O6" s="31"/>
    </row>
    <row r="7" spans="2:15" x14ac:dyDescent="0.2">
      <c r="B7" s="14" t="s">
        <v>22</v>
      </c>
      <c r="C7" s="29">
        <v>-3.117</v>
      </c>
      <c r="D7" s="29">
        <v>26.297999999999998</v>
      </c>
      <c r="E7" s="29">
        <v>0.98</v>
      </c>
      <c r="F7" s="29">
        <v>109.32</v>
      </c>
      <c r="G7" s="29">
        <f t="shared" si="0"/>
        <v>2.093250976770213</v>
      </c>
      <c r="I7" s="14" t="s">
        <v>16</v>
      </c>
      <c r="J7" s="29">
        <v>-3.1470000000000002</v>
      </c>
      <c r="K7" s="29">
        <v>33.143500000000003</v>
      </c>
      <c r="L7" s="29">
        <v>0.99299999999999999</v>
      </c>
      <c r="M7" s="29">
        <v>107.91849999999999</v>
      </c>
      <c r="N7" s="29">
        <v>2.0785618350365298</v>
      </c>
      <c r="O7" s="31"/>
    </row>
    <row r="8" spans="2:15" x14ac:dyDescent="0.2">
      <c r="B8" s="26" t="s">
        <v>22</v>
      </c>
      <c r="C8" s="30">
        <v>-3.343</v>
      </c>
      <c r="D8" s="30">
        <v>33.765999999999998</v>
      </c>
      <c r="E8" s="30">
        <v>0.996</v>
      </c>
      <c r="F8" s="30">
        <v>99.116</v>
      </c>
      <c r="G8" s="29">
        <f t="shared" si="0"/>
        <v>1.9912808432054796</v>
      </c>
      <c r="I8" s="14" t="s">
        <v>15</v>
      </c>
      <c r="J8" s="29">
        <v>-3.3929999999999998</v>
      </c>
      <c r="K8" s="29">
        <v>33.442</v>
      </c>
      <c r="L8" s="29">
        <v>0.99199999999999999</v>
      </c>
      <c r="M8" s="29">
        <v>97.113</v>
      </c>
      <c r="N8" s="29">
        <v>1.9711715968222028</v>
      </c>
      <c r="O8" s="31"/>
    </row>
    <row r="9" spans="2:15" x14ac:dyDescent="0.2">
      <c r="B9" s="14" t="s">
        <v>21</v>
      </c>
      <c r="C9" s="29">
        <v>-3.3519999999999999</v>
      </c>
      <c r="D9" s="29">
        <v>31.033999999999999</v>
      </c>
      <c r="E9" s="29">
        <v>0.998</v>
      </c>
      <c r="F9" s="29">
        <v>98.768000000000001</v>
      </c>
      <c r="G9" s="29">
        <f t="shared" si="0"/>
        <v>1.9876016820684992</v>
      </c>
      <c r="I9" s="14" t="s">
        <v>20</v>
      </c>
      <c r="J9" s="29">
        <v>-3.39</v>
      </c>
      <c r="K9" s="29">
        <v>36.179000000000002</v>
      </c>
      <c r="L9" s="29">
        <v>0.98099999999999998</v>
      </c>
      <c r="M9" s="29">
        <v>97.254999999999995</v>
      </c>
      <c r="N9" s="29">
        <v>1.9723557509515899</v>
      </c>
      <c r="O9" s="31"/>
    </row>
    <row r="10" spans="2:15" x14ac:dyDescent="0.2">
      <c r="B10" s="14" t="s">
        <v>19</v>
      </c>
      <c r="C10" s="29">
        <v>-3.444</v>
      </c>
      <c r="D10" s="29">
        <v>33.603999999999999</v>
      </c>
      <c r="E10" s="29">
        <v>0.99</v>
      </c>
      <c r="F10" s="29">
        <v>95.153999999999996</v>
      </c>
      <c r="G10" s="29">
        <f t="shared" si="0"/>
        <v>1.9514617645098153</v>
      </c>
      <c r="I10" s="14" t="s">
        <v>19</v>
      </c>
      <c r="J10" s="29">
        <v>-3.3819999999999997</v>
      </c>
      <c r="K10" s="29">
        <v>34.393999999999998</v>
      </c>
      <c r="L10" s="29">
        <v>0.99049999999999994</v>
      </c>
      <c r="M10" s="29">
        <v>97.627499999999998</v>
      </c>
      <c r="N10" s="29">
        <v>1.975527264421149</v>
      </c>
      <c r="O10" s="31"/>
    </row>
    <row r="11" spans="2:15" x14ac:dyDescent="0.2">
      <c r="B11" s="14" t="s">
        <v>19</v>
      </c>
      <c r="C11" s="30">
        <v>-3.32</v>
      </c>
      <c r="D11" s="30">
        <v>35.183999999999997</v>
      </c>
      <c r="E11" s="30">
        <v>0.99099999999999999</v>
      </c>
      <c r="F11" s="30">
        <v>100.101</v>
      </c>
      <c r="G11" s="29">
        <f t="shared" si="0"/>
        <v>2.0008052545562056</v>
      </c>
      <c r="I11" s="14" t="s">
        <v>18</v>
      </c>
      <c r="J11" s="29">
        <v>-3.2735000000000003</v>
      </c>
      <c r="K11" s="29">
        <v>34.407499999999999</v>
      </c>
      <c r="L11" s="29">
        <v>0.99150000000000005</v>
      </c>
      <c r="M11" s="29">
        <v>102.2825</v>
      </c>
      <c r="N11" s="29">
        <v>2.0206143248158872</v>
      </c>
      <c r="O11" s="31"/>
    </row>
    <row r="12" spans="2:15" x14ac:dyDescent="0.2">
      <c r="B12" s="14" t="s">
        <v>16</v>
      </c>
      <c r="C12" s="30">
        <v>-3.1960000000000002</v>
      </c>
      <c r="D12" s="30">
        <v>30.088000000000001</v>
      </c>
      <c r="E12" s="30">
        <v>0.99299999999999999</v>
      </c>
      <c r="F12" s="30">
        <v>105.551</v>
      </c>
      <c r="G12" s="29">
        <f t="shared" si="0"/>
        <v>2.0553752086752661</v>
      </c>
      <c r="I12" s="14" t="s">
        <v>17</v>
      </c>
      <c r="J12" s="29">
        <v>-3.3639999999999999</v>
      </c>
      <c r="K12" s="29">
        <v>29.145</v>
      </c>
      <c r="L12" s="29">
        <v>0.995</v>
      </c>
      <c r="M12" s="29">
        <v>98.27</v>
      </c>
      <c r="N12" s="29">
        <v>1.9827372257893836</v>
      </c>
      <c r="O12" s="31"/>
    </row>
    <row r="13" spans="2:15" x14ac:dyDescent="0.2">
      <c r="B13" s="14" t="s">
        <v>16</v>
      </c>
      <c r="C13" s="29">
        <v>-3.0979999999999999</v>
      </c>
      <c r="D13" s="29">
        <v>36.198999999999998</v>
      </c>
      <c r="E13" s="29">
        <v>0.99299999999999999</v>
      </c>
      <c r="F13" s="29">
        <v>110.286</v>
      </c>
      <c r="G13" s="29">
        <f t="shared" si="0"/>
        <v>2.1027560735832491</v>
      </c>
    </row>
    <row r="14" spans="2:15" x14ac:dyDescent="0.2">
      <c r="B14" s="14" t="s">
        <v>15</v>
      </c>
      <c r="C14" s="29">
        <v>-3.3929999999999998</v>
      </c>
      <c r="D14" s="29">
        <v>33.442</v>
      </c>
      <c r="E14" s="29">
        <v>0.99199999999999999</v>
      </c>
      <c r="F14" s="29">
        <v>97.113</v>
      </c>
      <c r="G14" s="29">
        <f t="shared" si="0"/>
        <v>1.9711715968222028</v>
      </c>
    </row>
    <row r="15" spans="2:15" x14ac:dyDescent="0.2">
      <c r="B15" s="14" t="s">
        <v>14</v>
      </c>
      <c r="C15" s="29">
        <v>-3.3879999999999999</v>
      </c>
      <c r="D15" s="29">
        <v>33.76</v>
      </c>
      <c r="E15" s="29">
        <v>0.997</v>
      </c>
      <c r="F15" s="29">
        <v>97.307000000000002</v>
      </c>
      <c r="G15" s="29">
        <f t="shared" si="0"/>
        <v>1.9731467480780889</v>
      </c>
    </row>
    <row r="16" spans="2:15" x14ac:dyDescent="0.2">
      <c r="B16" s="14" t="s">
        <v>13</v>
      </c>
      <c r="C16" s="29">
        <v>-3.3639999999999999</v>
      </c>
      <c r="D16" s="29">
        <v>29.145</v>
      </c>
      <c r="E16" s="29">
        <v>0.995</v>
      </c>
      <c r="F16" s="29">
        <v>98.27</v>
      </c>
      <c r="G16" s="29">
        <f t="shared" si="0"/>
        <v>1.9827372257893836</v>
      </c>
    </row>
    <row r="17" spans="2:7" x14ac:dyDescent="0.2">
      <c r="B17" s="14" t="s">
        <v>12</v>
      </c>
      <c r="C17" s="29">
        <v>-3.3149999999999999</v>
      </c>
      <c r="D17" s="29">
        <v>30.962</v>
      </c>
      <c r="E17" s="29">
        <v>0.997</v>
      </c>
      <c r="F17" s="29">
        <v>100.286</v>
      </c>
      <c r="G17" s="29">
        <f t="shared" si="0"/>
        <v>2.0028993480555553</v>
      </c>
    </row>
    <row r="18" spans="2:7" x14ac:dyDescent="0.2">
      <c r="B18" s="14" t="s">
        <v>11</v>
      </c>
      <c r="C18" s="30">
        <v>-3.3940000000000001</v>
      </c>
      <c r="D18" s="30">
        <v>33.226999999999997</v>
      </c>
      <c r="E18" s="30">
        <v>0.99099999999999999</v>
      </c>
      <c r="F18" s="30">
        <v>97.07</v>
      </c>
      <c r="G18" s="29">
        <f t="shared" si="0"/>
        <v>1.9707775017485871</v>
      </c>
    </row>
    <row r="19" spans="2:7" x14ac:dyDescent="0.2">
      <c r="B19" s="14" t="s">
        <v>11</v>
      </c>
      <c r="C19" s="29">
        <v>-2.9860000000000002</v>
      </c>
      <c r="D19" s="29">
        <v>32.838000000000001</v>
      </c>
      <c r="E19" s="29">
        <v>0.98799999999999999</v>
      </c>
      <c r="F19" s="29">
        <v>116.19799999999999</v>
      </c>
      <c r="G19" s="29">
        <f t="shared" si="0"/>
        <v>2.1622015890443147</v>
      </c>
    </row>
    <row r="20" spans="2:7" x14ac:dyDescent="0.2">
      <c r="B20" s="14" t="s">
        <v>10</v>
      </c>
      <c r="C20" s="29">
        <v>-3.323</v>
      </c>
      <c r="D20" s="29">
        <v>34.584000000000003</v>
      </c>
      <c r="E20" s="29">
        <v>0.98199999999999998</v>
      </c>
      <c r="F20" s="29">
        <v>99.942999999999998</v>
      </c>
      <c r="G20" s="29">
        <f t="shared" si="0"/>
        <v>1.9995528709294774</v>
      </c>
    </row>
    <row r="21" spans="2:7" x14ac:dyDescent="0.2">
      <c r="B21" s="26" t="s">
        <v>10</v>
      </c>
      <c r="C21" s="30">
        <v>-3.4089999999999998</v>
      </c>
      <c r="D21" s="30">
        <v>33.506</v>
      </c>
      <c r="E21" s="30">
        <v>0.996</v>
      </c>
      <c r="F21" s="30">
        <v>96.486000000000004</v>
      </c>
      <c r="G21" s="29">
        <f t="shared" si="0"/>
        <v>1.9649031811426092</v>
      </c>
    </row>
    <row r="22" spans="2:7" x14ac:dyDescent="0.2">
      <c r="B22" s="14" t="s">
        <v>9</v>
      </c>
      <c r="C22" s="29">
        <v>-3.39</v>
      </c>
      <c r="D22" s="29">
        <v>36.179000000000002</v>
      </c>
      <c r="E22" s="29">
        <v>0.98099999999999998</v>
      </c>
      <c r="F22" s="29">
        <v>97.254999999999995</v>
      </c>
      <c r="G22" s="29">
        <f t="shared" si="0"/>
        <v>1.9723557509515899</v>
      </c>
    </row>
    <row r="23" spans="2:7" x14ac:dyDescent="0.2">
      <c r="B23" s="14" t="s">
        <v>8</v>
      </c>
      <c r="C23" s="29">
        <v>-3.3330000000000002</v>
      </c>
      <c r="D23" s="29">
        <v>35.673000000000002</v>
      </c>
      <c r="E23" s="29">
        <v>0.98099999999999998</v>
      </c>
      <c r="F23" s="29">
        <v>99.557000000000002</v>
      </c>
      <c r="G23" s="29">
        <f t="shared" si="0"/>
        <v>1.9954001613524004</v>
      </c>
    </row>
    <row r="24" spans="2:7" x14ac:dyDescent="0.2">
      <c r="B24" s="14" t="s">
        <v>7</v>
      </c>
      <c r="C24" s="29">
        <v>-3.3860000000000001</v>
      </c>
      <c r="D24" s="29">
        <v>33.594999999999999</v>
      </c>
      <c r="E24" s="29">
        <v>0.99299999999999999</v>
      </c>
      <c r="F24" s="29">
        <v>97.378</v>
      </c>
      <c r="G24" s="29">
        <f t="shared" si="0"/>
        <v>1.9739389974224191</v>
      </c>
    </row>
    <row r="25" spans="2:7" x14ac:dyDescent="0.2">
      <c r="B25" s="14" t="s">
        <v>6</v>
      </c>
      <c r="C25" s="29">
        <v>-3.3159999999999998</v>
      </c>
      <c r="D25" s="29">
        <v>37.366</v>
      </c>
      <c r="E25" s="29">
        <v>0.99</v>
      </c>
      <c r="F25" s="29">
        <v>100.248</v>
      </c>
      <c r="G25" s="29">
        <f t="shared" si="0"/>
        <v>2.0024798487225275</v>
      </c>
    </row>
    <row r="26" spans="2:7" x14ac:dyDescent="0.2">
      <c r="B26" s="14" t="s">
        <v>5</v>
      </c>
      <c r="C26" s="29">
        <v>-3.3090000000000002</v>
      </c>
      <c r="D26" s="29">
        <v>33.231999999999999</v>
      </c>
      <c r="E26" s="29">
        <v>0.99199999999999999</v>
      </c>
      <c r="F26" s="29">
        <v>100.52500000000001</v>
      </c>
      <c r="G26" s="29">
        <f t="shared" si="0"/>
        <v>2.0054235220192034</v>
      </c>
    </row>
    <row r="27" spans="2:7" x14ac:dyDescent="0.2">
      <c r="B27" s="14" t="s">
        <v>4</v>
      </c>
      <c r="C27" s="29">
        <v>-3.3740000000000001</v>
      </c>
      <c r="D27" s="29">
        <v>34.012</v>
      </c>
      <c r="E27" s="29">
        <v>0.99199999999999999</v>
      </c>
      <c r="F27" s="29">
        <v>97.86</v>
      </c>
      <c r="G27" s="29">
        <f t="shared" si="0"/>
        <v>1.9787189537540555</v>
      </c>
    </row>
    <row r="28" spans="2:7" x14ac:dyDescent="0.2">
      <c r="B28" s="14" t="s">
        <v>3</v>
      </c>
      <c r="C28" s="29">
        <v>-3.282</v>
      </c>
      <c r="D28" s="29">
        <v>37.287999999999997</v>
      </c>
      <c r="E28" s="29">
        <v>0.99</v>
      </c>
      <c r="F28" s="29">
        <v>101.685</v>
      </c>
      <c r="G28" s="29">
        <f t="shared" si="0"/>
        <v>2.0169366646425528</v>
      </c>
    </row>
    <row r="29" spans="2:7" x14ac:dyDescent="0.2">
      <c r="B29" s="14" t="s">
        <v>2</v>
      </c>
      <c r="C29" s="29">
        <v>-3.3260000000000001</v>
      </c>
      <c r="D29" s="29">
        <v>32.322000000000003</v>
      </c>
      <c r="E29" s="29">
        <v>0.99299999999999999</v>
      </c>
      <c r="F29" s="29">
        <v>99.825999999999993</v>
      </c>
      <c r="G29" s="29">
        <f t="shared" si="0"/>
        <v>1.9983035283607271</v>
      </c>
    </row>
    <row r="30" spans="2:7" x14ac:dyDescent="0.2">
      <c r="B30" s="14" t="s">
        <v>1</v>
      </c>
      <c r="C30" s="29">
        <v>-3.2759999999999998</v>
      </c>
      <c r="D30" s="29">
        <v>33.185000000000002</v>
      </c>
      <c r="E30" s="29">
        <v>0.99099999999999999</v>
      </c>
      <c r="F30" s="29">
        <v>101.97</v>
      </c>
      <c r="G30" s="29">
        <f t="shared" si="0"/>
        <v>2.0195299826887352</v>
      </c>
    </row>
    <row r="31" spans="2:7" x14ac:dyDescent="0.2">
      <c r="B31" s="14" t="s">
        <v>0</v>
      </c>
      <c r="C31" s="29">
        <v>-3.3079999999999998</v>
      </c>
      <c r="D31" s="29">
        <v>34.404000000000003</v>
      </c>
      <c r="E31" s="29">
        <v>0.98699999999999999</v>
      </c>
      <c r="F31" s="29">
        <v>100.57599999999999</v>
      </c>
      <c r="G31" s="29">
        <f t="shared" si="0"/>
        <v>2.0058454178212615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A80E-DFAB-D741-9E8E-224E702A18A6}">
  <dimension ref="B2:DK231"/>
  <sheetViews>
    <sheetView workbookViewId="0"/>
  </sheetViews>
  <sheetFormatPr baseColWidth="10" defaultRowHeight="14" x14ac:dyDescent="0.2"/>
  <cols>
    <col min="1" max="1" width="3.83203125" style="1" bestFit="1" customWidth="1"/>
    <col min="2" max="2" width="12.33203125" style="1" bestFit="1" customWidth="1"/>
    <col min="3" max="3" width="8.33203125" style="1" bestFit="1" customWidth="1"/>
    <col min="4" max="4" width="6.1640625" style="1" bestFit="1" customWidth="1"/>
    <col min="5" max="5" width="4.83203125" style="1" bestFit="1" customWidth="1"/>
    <col min="6" max="6" width="11.83203125" style="1" bestFit="1" customWidth="1"/>
    <col min="7" max="7" width="4.83203125" style="1" bestFit="1" customWidth="1"/>
    <col min="8" max="8" width="7.6640625" style="1" bestFit="1" customWidth="1"/>
    <col min="9" max="9" width="7.6640625" style="1" customWidth="1"/>
    <col min="10" max="10" width="5.1640625" style="1" customWidth="1"/>
    <col min="11" max="11" width="11.5" style="1" bestFit="1" customWidth="1"/>
    <col min="12" max="17" width="10.83203125" style="1" customWidth="1"/>
    <col min="18" max="18" width="11.6640625" style="1" customWidth="1"/>
    <col min="19" max="27" width="10.83203125" style="1" customWidth="1"/>
    <col min="28" max="28" width="4.6640625" style="1" customWidth="1"/>
    <col min="29" max="29" width="11.5" style="1" bestFit="1" customWidth="1"/>
    <col min="30" max="38" width="10.83203125" style="1" customWidth="1"/>
    <col min="39" max="39" width="6.1640625" style="1" customWidth="1"/>
    <col min="40" max="40" width="11.5" style="1" bestFit="1" customWidth="1"/>
    <col min="41" max="43" width="10.83203125" style="1" customWidth="1"/>
    <col min="44" max="49" width="10.83203125" style="1"/>
    <col min="50" max="50" width="4.1640625" style="1" customWidth="1"/>
    <col min="51" max="51" width="11.5" style="1" bestFit="1" customWidth="1"/>
    <col min="52" max="60" width="10.83203125" style="1"/>
    <col min="61" max="61" width="5" style="1" customWidth="1"/>
    <col min="62" max="62" width="11.5" style="1" bestFit="1" customWidth="1"/>
    <col min="63" max="71" width="10.83203125" style="1"/>
    <col min="72" max="72" width="4.83203125" style="1" customWidth="1"/>
    <col min="73" max="73" width="11.6640625" style="1" bestFit="1" customWidth="1"/>
    <col min="74" max="82" width="10.83203125" style="1"/>
    <col min="83" max="83" width="4.83203125" style="1" customWidth="1"/>
    <col min="84" max="84" width="11.6640625" style="1" bestFit="1" customWidth="1"/>
    <col min="85" max="93" width="10.83203125" style="1"/>
    <col min="94" max="94" width="6.33203125" style="1" customWidth="1"/>
    <col min="95" max="95" width="11.6640625" style="1" bestFit="1" customWidth="1"/>
    <col min="96" max="104" width="10.83203125" style="1"/>
    <col min="105" max="105" width="5.33203125" style="1" customWidth="1"/>
    <col min="106" max="106" width="11.6640625" style="1" bestFit="1" customWidth="1"/>
    <col min="107" max="115" width="10.83203125" style="1"/>
    <col min="116" max="116" width="6" style="1" customWidth="1"/>
    <col min="117" max="16384" width="10.83203125" style="1"/>
  </cols>
  <sheetData>
    <row r="2" spans="2:115" x14ac:dyDescent="0.2">
      <c r="B2" s="20" t="str">
        <f>'[1]Primer efficiency'!I2</f>
        <v>Gene</v>
      </c>
      <c r="C2" s="20" t="str">
        <f>'[1]Primer efficiency'!J2</f>
        <v>Slope</v>
      </c>
      <c r="D2" s="20" t="str">
        <f>'[1]Primer efficiency'!K2</f>
        <v>Y-inter</v>
      </c>
      <c r="E2" s="20" t="str">
        <f>'[1]Primer efficiency'!L2</f>
        <v>R2</v>
      </c>
      <c r="F2" s="20" t="str">
        <f>'[1]Primer efficiency'!M2</f>
        <v>Efficiency (%)</v>
      </c>
      <c r="G2" s="20" t="str">
        <f>'[1]Primer efficiency'!N2</f>
        <v xml:space="preserve">E </v>
      </c>
      <c r="H2" s="9" t="s">
        <v>53</v>
      </c>
      <c r="K2" s="28" t="s">
        <v>52</v>
      </c>
      <c r="L2" s="28"/>
      <c r="M2" s="28"/>
      <c r="N2" s="28"/>
      <c r="O2" s="28"/>
      <c r="P2" s="17"/>
      <c r="Q2" s="11"/>
      <c r="R2" s="18" t="str">
        <f>B4</f>
        <v>ATG1/ULK1</v>
      </c>
      <c r="S2" s="19">
        <f>G4</f>
        <v>1.97393899742242</v>
      </c>
      <c r="T2" s="18"/>
      <c r="U2" s="18"/>
      <c r="V2" s="18"/>
      <c r="W2" s="18"/>
      <c r="X2" s="18"/>
      <c r="Y2" s="18"/>
      <c r="Z2" s="17"/>
      <c r="AA2" s="17"/>
      <c r="AB2" s="11"/>
      <c r="AC2" s="18" t="str">
        <f>B5</f>
        <v>Cathepsin</v>
      </c>
      <c r="AD2" s="19">
        <f>G5</f>
        <v>1.9731467480780889</v>
      </c>
      <c r="AE2" s="18"/>
      <c r="AF2" s="18"/>
      <c r="AG2" s="18"/>
      <c r="AH2" s="18"/>
      <c r="AI2" s="18"/>
      <c r="AJ2" s="18"/>
      <c r="AK2" s="17"/>
      <c r="AL2" s="17"/>
      <c r="AM2" s="11"/>
      <c r="AN2" s="1" t="str">
        <f>B6</f>
        <v>c-myc</v>
      </c>
      <c r="AO2" s="2">
        <f>G6</f>
        <v>2.0398466669956936</v>
      </c>
      <c r="AT2" s="18"/>
      <c r="AV2" s="17"/>
      <c r="AW2" s="17"/>
      <c r="AY2" s="1" t="str">
        <f>B7</f>
        <v>Glut1</v>
      </c>
      <c r="AZ2" s="2">
        <f>G7</f>
        <v>2.0785618350365298</v>
      </c>
      <c r="BE2" s="18"/>
      <c r="BG2" s="17"/>
      <c r="BH2" s="17"/>
      <c r="BJ2" s="1" t="str">
        <f>B8</f>
        <v>HIF1A</v>
      </c>
      <c r="BK2" s="2">
        <f>G8</f>
        <v>1.9711715968222028</v>
      </c>
      <c r="BP2" s="18"/>
      <c r="BR2" s="17"/>
      <c r="BS2" s="17"/>
      <c r="BU2" s="18" t="str">
        <f>B9</f>
        <v>IL-1b</v>
      </c>
      <c r="BV2" s="19">
        <f>G9</f>
        <v>1.9723557509515899</v>
      </c>
      <c r="BW2" s="18"/>
      <c r="BX2" s="18"/>
      <c r="BY2" s="18"/>
      <c r="BZ2" s="18"/>
      <c r="CA2" s="18"/>
      <c r="CB2" s="18"/>
      <c r="CC2" s="17"/>
      <c r="CD2" s="17"/>
      <c r="CF2" s="18" t="str">
        <f>B10</f>
        <v>iNOS</v>
      </c>
      <c r="CG2" s="19">
        <f>G10</f>
        <v>1.975527264421149</v>
      </c>
      <c r="CH2" s="18"/>
      <c r="CI2" s="18"/>
      <c r="CJ2" s="18"/>
      <c r="CK2" s="18"/>
      <c r="CL2" s="18"/>
      <c r="CM2" s="18"/>
      <c r="CN2" s="17"/>
      <c r="CO2" s="17"/>
      <c r="CQ2" s="18" t="str">
        <f>B11</f>
        <v>mTOR</v>
      </c>
      <c r="CR2" s="19">
        <f>G11</f>
        <v>2.0206143248158872</v>
      </c>
      <c r="CS2" s="18"/>
      <c r="CT2" s="18"/>
      <c r="CU2" s="18"/>
      <c r="CV2" s="18"/>
      <c r="CW2" s="18"/>
      <c r="CX2" s="18"/>
      <c r="CY2" s="17"/>
      <c r="CZ2" s="17"/>
      <c r="DB2" s="18" t="str">
        <f>B12</f>
        <v>SIX1</v>
      </c>
      <c r="DC2" s="19">
        <f>G12</f>
        <v>1.9827372257893836</v>
      </c>
      <c r="DD2" s="18"/>
      <c r="DE2" s="18"/>
      <c r="DF2" s="18"/>
      <c r="DG2" s="18"/>
      <c r="DH2" s="18"/>
      <c r="DI2" s="18"/>
      <c r="DJ2" s="17"/>
      <c r="DK2" s="17"/>
    </row>
    <row r="3" spans="2:115" x14ac:dyDescent="0.2">
      <c r="B3" s="9" t="str">
        <f>'[1]Primer efficiency'!I3</f>
        <v>18s</v>
      </c>
      <c r="C3" s="6">
        <f>'Primer efficiency'!J3</f>
        <v>-3.3159999999999998</v>
      </c>
      <c r="D3" s="6">
        <f>'Primer efficiency'!K3</f>
        <v>18.416499999999999</v>
      </c>
      <c r="E3" s="6">
        <f>'Primer efficiency'!L3</f>
        <v>0.99449999999999994</v>
      </c>
      <c r="F3" s="6">
        <f>'Primer efficiency'!M3</f>
        <v>100.2405</v>
      </c>
      <c r="G3" s="6">
        <f>'Primer efficiency'!N3</f>
        <v>2.0024798487225275</v>
      </c>
      <c r="H3" s="13" t="s">
        <v>48</v>
      </c>
      <c r="I3" s="12"/>
      <c r="K3" s="8" t="s">
        <v>44</v>
      </c>
      <c r="L3" s="8" t="s">
        <v>43</v>
      </c>
      <c r="M3" s="8" t="s">
        <v>42</v>
      </c>
      <c r="N3" s="8" t="s">
        <v>41</v>
      </c>
      <c r="O3" s="8" t="s">
        <v>47</v>
      </c>
      <c r="P3" s="8" t="s">
        <v>39</v>
      </c>
      <c r="Q3" s="11"/>
      <c r="R3" s="8" t="s">
        <v>44</v>
      </c>
      <c r="S3" s="8" t="s">
        <v>43</v>
      </c>
      <c r="T3" s="8" t="s">
        <v>42</v>
      </c>
      <c r="U3" s="8" t="s">
        <v>41</v>
      </c>
      <c r="V3" s="8" t="s">
        <v>40</v>
      </c>
      <c r="W3" s="8" t="s">
        <v>39</v>
      </c>
      <c r="X3" s="8" t="s">
        <v>46</v>
      </c>
      <c r="Y3" s="8" t="s">
        <v>38</v>
      </c>
      <c r="Z3" s="8" t="s">
        <v>37</v>
      </c>
      <c r="AA3" s="8" t="s">
        <v>36</v>
      </c>
      <c r="AB3" s="11"/>
      <c r="AC3" s="8" t="s">
        <v>44</v>
      </c>
      <c r="AD3" s="8" t="s">
        <v>43</v>
      </c>
      <c r="AE3" s="8" t="s">
        <v>42</v>
      </c>
      <c r="AF3" s="8" t="s">
        <v>41</v>
      </c>
      <c r="AG3" s="8" t="s">
        <v>40</v>
      </c>
      <c r="AH3" s="8" t="s">
        <v>39</v>
      </c>
      <c r="AI3" s="8" t="s">
        <v>46</v>
      </c>
      <c r="AJ3" s="8" t="s">
        <v>38</v>
      </c>
      <c r="AK3" s="8" t="s">
        <v>37</v>
      </c>
      <c r="AL3" s="8" t="s">
        <v>36</v>
      </c>
      <c r="AM3" s="11"/>
      <c r="AN3" s="8" t="s">
        <v>44</v>
      </c>
      <c r="AO3" s="8" t="s">
        <v>43</v>
      </c>
      <c r="AP3" s="8" t="s">
        <v>42</v>
      </c>
      <c r="AQ3" s="8" t="s">
        <v>41</v>
      </c>
      <c r="AR3" s="8" t="s">
        <v>40</v>
      </c>
      <c r="AS3" s="8" t="s">
        <v>39</v>
      </c>
      <c r="AT3" s="8" t="s">
        <v>46</v>
      </c>
      <c r="AU3" s="8" t="s">
        <v>38</v>
      </c>
      <c r="AV3" s="8" t="s">
        <v>37</v>
      </c>
      <c r="AW3" s="8" t="s">
        <v>36</v>
      </c>
      <c r="AY3" s="8" t="s">
        <v>44</v>
      </c>
      <c r="AZ3" s="8" t="s">
        <v>43</v>
      </c>
      <c r="BA3" s="8" t="s">
        <v>42</v>
      </c>
      <c r="BB3" s="8" t="s">
        <v>41</v>
      </c>
      <c r="BC3" s="8" t="s">
        <v>40</v>
      </c>
      <c r="BD3" s="8" t="s">
        <v>39</v>
      </c>
      <c r="BE3" s="8" t="s">
        <v>46</v>
      </c>
      <c r="BF3" s="8" t="s">
        <v>38</v>
      </c>
      <c r="BG3" s="8" t="s">
        <v>37</v>
      </c>
      <c r="BH3" s="8" t="s">
        <v>36</v>
      </c>
      <c r="BJ3" s="8" t="s">
        <v>44</v>
      </c>
      <c r="BK3" s="8" t="s">
        <v>43</v>
      </c>
      <c r="BL3" s="8" t="s">
        <v>42</v>
      </c>
      <c r="BM3" s="8" t="s">
        <v>41</v>
      </c>
      <c r="BN3" s="8" t="s">
        <v>45</v>
      </c>
      <c r="BO3" s="8" t="s">
        <v>39</v>
      </c>
      <c r="BP3" s="8" t="s">
        <v>46</v>
      </c>
      <c r="BQ3" s="8" t="s">
        <v>38</v>
      </c>
      <c r="BR3" s="8" t="s">
        <v>37</v>
      </c>
      <c r="BS3" s="8" t="s">
        <v>36</v>
      </c>
      <c r="BU3" s="8" t="s">
        <v>44</v>
      </c>
      <c r="BV3" s="8" t="s">
        <v>43</v>
      </c>
      <c r="BW3" s="8" t="s">
        <v>42</v>
      </c>
      <c r="BX3" s="8" t="s">
        <v>41</v>
      </c>
      <c r="BY3" s="8" t="s">
        <v>40</v>
      </c>
      <c r="BZ3" s="8" t="s">
        <v>39</v>
      </c>
      <c r="CA3" s="8" t="s">
        <v>46</v>
      </c>
      <c r="CB3" s="8" t="s">
        <v>38</v>
      </c>
      <c r="CC3" s="8" t="s">
        <v>37</v>
      </c>
      <c r="CD3" s="8" t="s">
        <v>36</v>
      </c>
      <c r="CF3" s="8" t="s">
        <v>44</v>
      </c>
      <c r="CG3" s="8" t="s">
        <v>43</v>
      </c>
      <c r="CH3" s="8" t="s">
        <v>42</v>
      </c>
      <c r="CI3" s="8" t="s">
        <v>41</v>
      </c>
      <c r="CJ3" s="8" t="s">
        <v>40</v>
      </c>
      <c r="CK3" s="8" t="s">
        <v>39</v>
      </c>
      <c r="CL3" s="8" t="s">
        <v>46</v>
      </c>
      <c r="CM3" s="8" t="s">
        <v>38</v>
      </c>
      <c r="CN3" s="8" t="s">
        <v>37</v>
      </c>
      <c r="CO3" s="8" t="s">
        <v>36</v>
      </c>
      <c r="CQ3" s="8" t="s">
        <v>44</v>
      </c>
      <c r="CR3" s="8" t="s">
        <v>43</v>
      </c>
      <c r="CS3" s="8" t="s">
        <v>42</v>
      </c>
      <c r="CT3" s="8" t="s">
        <v>41</v>
      </c>
      <c r="CU3" s="8" t="s">
        <v>40</v>
      </c>
      <c r="CV3" s="8" t="s">
        <v>39</v>
      </c>
      <c r="CW3" s="8" t="s">
        <v>46</v>
      </c>
      <c r="CX3" s="8" t="s">
        <v>38</v>
      </c>
      <c r="CY3" s="8" t="s">
        <v>37</v>
      </c>
      <c r="CZ3" s="8" t="s">
        <v>36</v>
      </c>
      <c r="DB3" s="8" t="s">
        <v>44</v>
      </c>
      <c r="DC3" s="8" t="s">
        <v>43</v>
      </c>
      <c r="DD3" s="8" t="s">
        <v>42</v>
      </c>
      <c r="DE3" s="8" t="s">
        <v>41</v>
      </c>
      <c r="DF3" s="8" t="s">
        <v>40</v>
      </c>
      <c r="DG3" s="8" t="s">
        <v>39</v>
      </c>
      <c r="DH3" s="8" t="s">
        <v>46</v>
      </c>
      <c r="DI3" s="8" t="s">
        <v>38</v>
      </c>
      <c r="DJ3" s="8" t="s">
        <v>37</v>
      </c>
      <c r="DK3" s="8" t="s">
        <v>36</v>
      </c>
    </row>
    <row r="4" spans="2:115" x14ac:dyDescent="0.2">
      <c r="B4" s="14" t="s">
        <v>7</v>
      </c>
      <c r="C4" s="6">
        <f>'Primer efficiency'!J4</f>
        <v>-3.3860000000000001</v>
      </c>
      <c r="D4" s="6">
        <f>'Primer efficiency'!K4</f>
        <v>33.594999999999999</v>
      </c>
      <c r="E4" s="6">
        <f>'Primer efficiency'!L4</f>
        <v>0.99299999999999999</v>
      </c>
      <c r="F4" s="6">
        <f>'Primer efficiency'!M4</f>
        <v>97.378</v>
      </c>
      <c r="G4" s="6">
        <f>'Primer efficiency'!N4</f>
        <v>1.97393899742242</v>
      </c>
      <c r="H4" s="13" t="s">
        <v>35</v>
      </c>
      <c r="I4" s="12"/>
      <c r="K4" s="8" t="s">
        <v>34</v>
      </c>
      <c r="L4" s="9">
        <v>0</v>
      </c>
      <c r="M4" s="10">
        <v>10.612867400000001</v>
      </c>
      <c r="N4" s="9"/>
      <c r="O4" s="4">
        <f t="shared" ref="O4:O9" si="0">N$9-M4</f>
        <v>0.59580496666666605</v>
      </c>
      <c r="P4" s="4"/>
      <c r="Q4" s="11"/>
      <c r="R4" s="8" t="s">
        <v>34</v>
      </c>
      <c r="S4" s="9">
        <v>0</v>
      </c>
      <c r="T4" s="10">
        <v>30.969066619873047</v>
      </c>
      <c r="U4" s="9"/>
      <c r="V4" s="4">
        <f t="shared" ref="V4:V9" si="1">U$9-T4</f>
        <v>2.6317278544109257E-2</v>
      </c>
      <c r="W4" s="4"/>
      <c r="X4" s="4"/>
      <c r="Y4" s="4">
        <f t="shared" ref="Y4:Y67" si="2">(S$2^V4)/($G$3^$O4)</f>
        <v>0.67312632540028605</v>
      </c>
      <c r="Z4" s="4"/>
      <c r="AA4" s="4"/>
      <c r="AB4" s="11"/>
      <c r="AC4" s="8" t="s">
        <v>34</v>
      </c>
      <c r="AD4" s="9">
        <v>0</v>
      </c>
      <c r="AE4" s="10">
        <v>22.277853012084961</v>
      </c>
      <c r="AF4" s="9"/>
      <c r="AG4" s="4">
        <f t="shared" ref="AG4:AG9" si="3">AF$9-AE4</f>
        <v>9.4050725301105587E-2</v>
      </c>
      <c r="AH4" s="4"/>
      <c r="AI4" s="4"/>
      <c r="AJ4" s="4">
        <f t="shared" ref="AJ4:AJ67" si="4">(AD$2^AG4)/($G$3^$O4)</f>
        <v>0.70482962556780582</v>
      </c>
      <c r="AK4" s="4"/>
      <c r="AL4" s="4"/>
      <c r="AM4" s="11"/>
      <c r="AN4" s="8" t="s">
        <v>34</v>
      </c>
      <c r="AO4" s="9">
        <v>0</v>
      </c>
      <c r="AP4" s="10">
        <v>26.221189498901367</v>
      </c>
      <c r="AQ4" s="9"/>
      <c r="AR4" s="4">
        <f t="shared" ref="AR4:AR9" si="5">AQ$9-AP4</f>
        <v>0.23549715677897254</v>
      </c>
      <c r="AS4" s="4"/>
      <c r="AT4" s="4"/>
      <c r="AU4" s="4">
        <f t="shared" ref="AU4:AU67" si="6">(AO$2^AR4)/($G$3^$O4)</f>
        <v>0.78204822073156888</v>
      </c>
      <c r="AV4" s="4"/>
      <c r="AW4" s="4"/>
      <c r="AY4" s="8" t="s">
        <v>34</v>
      </c>
      <c r="AZ4" s="9">
        <v>0</v>
      </c>
      <c r="BA4" s="10">
        <v>25.701759338378906</v>
      </c>
      <c r="BB4" s="9"/>
      <c r="BC4" s="4">
        <f t="shared" ref="BC4:BC9" si="7">BB$9-BA4</f>
        <v>0.59792009989420691</v>
      </c>
      <c r="BD4" s="4"/>
      <c r="BE4" s="4"/>
      <c r="BF4" s="4">
        <f t="shared" ref="BF4:BF67" si="8">(AZ$2^BC4)/($G$3^$O4)</f>
        <v>1.0240497359650538</v>
      </c>
      <c r="BG4" s="4"/>
      <c r="BH4" s="4"/>
      <c r="BJ4" s="8" t="s">
        <v>34</v>
      </c>
      <c r="BK4" s="9">
        <v>0</v>
      </c>
      <c r="BL4" s="10">
        <v>25.777809143066406</v>
      </c>
      <c r="BM4" s="9"/>
      <c r="BN4" s="4">
        <f t="shared" ref="BN4:BN9" si="9">BM$9-BL4</f>
        <v>0.83580398559570312</v>
      </c>
      <c r="BO4" s="4"/>
      <c r="BP4" s="4"/>
      <c r="BQ4" s="4">
        <f t="shared" ref="BQ4:BQ67" si="10">(BK$2^BN4)/($G$3^$O4)</f>
        <v>1.1658859032904176</v>
      </c>
      <c r="BR4" s="4"/>
      <c r="BS4" s="4"/>
      <c r="BU4" s="8" t="s">
        <v>34</v>
      </c>
      <c r="BV4" s="9">
        <v>0</v>
      </c>
      <c r="BW4" s="10">
        <v>32.06549072265625</v>
      </c>
      <c r="BX4" s="9"/>
      <c r="BY4" s="4">
        <f t="shared" ref="BY4:BY9" si="11">BX$9-BW4</f>
        <v>0.1160389582316057</v>
      </c>
      <c r="BZ4" s="4"/>
      <c r="CA4" s="4"/>
      <c r="CB4" s="4">
        <f t="shared" ref="CB4:CB67" si="12">(BV$2^BY4)/($G$3^$O4)</f>
        <v>0.71540830425362567</v>
      </c>
      <c r="CC4" s="4"/>
      <c r="CD4" s="4"/>
      <c r="CF4" s="8" t="s">
        <v>34</v>
      </c>
      <c r="CG4" s="9">
        <v>0</v>
      </c>
      <c r="CH4" s="10">
        <v>30.861026763916016</v>
      </c>
      <c r="CI4" s="9"/>
      <c r="CJ4" s="4">
        <f t="shared" ref="CJ4:CJ9" si="13">CI$9-CH4</f>
        <v>-0.47928651173909387</v>
      </c>
      <c r="CK4" s="4"/>
      <c r="CL4" s="4"/>
      <c r="CM4" s="4">
        <f t="shared" ref="CM4:CM67" si="14">(CG$2^CJ4)/($G$3^$O4)</f>
        <v>0.47709768454979867</v>
      </c>
      <c r="CN4" s="4"/>
      <c r="CO4" s="4"/>
      <c r="CQ4" s="8" t="s">
        <v>34</v>
      </c>
      <c r="CR4" s="9">
        <v>0</v>
      </c>
      <c r="CS4" s="10">
        <v>27.448883056640625</v>
      </c>
      <c r="CT4" s="9"/>
      <c r="CU4" s="4">
        <f t="shared" ref="CU4:CU9" si="15">CT$9-CS4</f>
        <v>0.41534614562988281</v>
      </c>
      <c r="CV4" s="4"/>
      <c r="CW4" s="4"/>
      <c r="CX4" s="4">
        <f t="shared" ref="CX4:CX67" si="16">(CR$2^CU4)/($G$3^$O4)</f>
        <v>0.88553465136342835</v>
      </c>
      <c r="CY4" s="4"/>
      <c r="CZ4" s="4"/>
      <c r="DB4" s="8" t="s">
        <v>34</v>
      </c>
      <c r="DC4" s="9">
        <v>0</v>
      </c>
      <c r="DD4" s="10">
        <v>23.50054931640625</v>
      </c>
      <c r="DE4" s="9"/>
      <c r="DF4" s="4">
        <f t="shared" ref="DF4:DF9" si="17">DE$9-DD4</f>
        <v>2.5664965311687382E-2</v>
      </c>
      <c r="DG4" s="4"/>
      <c r="DH4" s="4"/>
      <c r="DI4" s="4">
        <f t="shared" ref="DI4:DI67" si="18">(DC$2^DF4)/($G$3^$O4)</f>
        <v>0.67290459796407809</v>
      </c>
      <c r="DJ4" s="4"/>
      <c r="DK4" s="4"/>
    </row>
    <row r="5" spans="2:115" x14ac:dyDescent="0.2">
      <c r="B5" s="14" t="s">
        <v>14</v>
      </c>
      <c r="C5" s="6">
        <f>'Primer efficiency'!J5</f>
        <v>-3.3879999999999999</v>
      </c>
      <c r="D5" s="6">
        <f>'Primer efficiency'!K5</f>
        <v>33.76</v>
      </c>
      <c r="E5" s="6">
        <f>'Primer efficiency'!L5</f>
        <v>0.997</v>
      </c>
      <c r="F5" s="6">
        <f>'Primer efficiency'!M5</f>
        <v>97.307000000000002</v>
      </c>
      <c r="G5" s="6">
        <f>'Primer efficiency'!N5</f>
        <v>1.9731467480780889</v>
      </c>
      <c r="H5" s="13" t="s">
        <v>35</v>
      </c>
      <c r="I5" s="12"/>
      <c r="K5" s="8" t="s">
        <v>34</v>
      </c>
      <c r="L5" s="9">
        <v>0</v>
      </c>
      <c r="M5" s="10">
        <v>11.0063972</v>
      </c>
      <c r="N5" s="9"/>
      <c r="O5" s="4">
        <f t="shared" si="0"/>
        <v>0.20227516666666645</v>
      </c>
      <c r="P5" s="4"/>
      <c r="Q5" s="11"/>
      <c r="R5" s="8" t="s">
        <v>34</v>
      </c>
      <c r="S5" s="9">
        <v>0</v>
      </c>
      <c r="T5" s="10">
        <v>32.244338989257812</v>
      </c>
      <c r="U5" s="9"/>
      <c r="V5" s="4">
        <f t="shared" si="1"/>
        <v>-1.2489550908406564</v>
      </c>
      <c r="W5" s="4"/>
      <c r="X5" s="4"/>
      <c r="Y5" s="4">
        <f t="shared" si="2"/>
        <v>0.37165646289032028</v>
      </c>
      <c r="Z5" s="4"/>
      <c r="AA5" s="4"/>
      <c r="AB5" s="11"/>
      <c r="AC5" s="8" t="s">
        <v>34</v>
      </c>
      <c r="AD5" s="9">
        <v>0</v>
      </c>
      <c r="AE5" s="10">
        <v>22.357057571411133</v>
      </c>
      <c r="AF5" s="9"/>
      <c r="AG5" s="4">
        <f t="shared" si="3"/>
        <v>1.4846165974933712E-2</v>
      </c>
      <c r="AH5" s="4"/>
      <c r="AI5" s="4"/>
      <c r="AJ5" s="4">
        <f t="shared" si="4"/>
        <v>0.87777303754907554</v>
      </c>
      <c r="AK5" s="4"/>
      <c r="AL5" s="4"/>
      <c r="AM5" s="11"/>
      <c r="AN5" s="8" t="s">
        <v>34</v>
      </c>
      <c r="AO5" s="9">
        <v>0</v>
      </c>
      <c r="AP5" s="10">
        <v>26.361240386962891</v>
      </c>
      <c r="AQ5" s="9"/>
      <c r="AR5" s="4">
        <f t="shared" si="5"/>
        <v>9.5446268717449101E-2</v>
      </c>
      <c r="AS5" s="4"/>
      <c r="AT5" s="4"/>
      <c r="AU5" s="4">
        <f t="shared" si="6"/>
        <v>0.93014398020336053</v>
      </c>
      <c r="AV5" s="4"/>
      <c r="AW5" s="4"/>
      <c r="AY5" s="8" t="s">
        <v>34</v>
      </c>
      <c r="AZ5" s="9">
        <v>0</v>
      </c>
      <c r="BA5" s="10">
        <v>26.044124603271484</v>
      </c>
      <c r="BB5" s="9"/>
      <c r="BC5" s="4">
        <f t="shared" si="7"/>
        <v>0.25555483500162879</v>
      </c>
      <c r="BD5" s="4"/>
      <c r="BE5" s="4"/>
      <c r="BF5" s="4">
        <f t="shared" si="8"/>
        <v>1.0476256165791447</v>
      </c>
      <c r="BG5" s="4"/>
      <c r="BH5" s="4"/>
      <c r="BJ5" s="8" t="s">
        <v>34</v>
      </c>
      <c r="BK5" s="9">
        <v>0</v>
      </c>
      <c r="BL5" s="10">
        <v>25.404680252075195</v>
      </c>
      <c r="BM5" s="9"/>
      <c r="BN5" s="4">
        <f t="shared" si="9"/>
        <v>1.2089328765869141</v>
      </c>
      <c r="BO5" s="4"/>
      <c r="BP5" s="4"/>
      <c r="BQ5" s="4">
        <f t="shared" si="10"/>
        <v>1.973796195244556</v>
      </c>
      <c r="BR5" s="4"/>
      <c r="BS5" s="4"/>
      <c r="BU5" s="8" t="s">
        <v>34</v>
      </c>
      <c r="BV5" s="9">
        <v>0</v>
      </c>
      <c r="BW5" s="10">
        <v>32.861637115478516</v>
      </c>
      <c r="BX5" s="9"/>
      <c r="BY5" s="4">
        <f t="shared" si="11"/>
        <v>-0.68010743459065992</v>
      </c>
      <c r="BZ5" s="4"/>
      <c r="CA5" s="4"/>
      <c r="CB5" s="4">
        <f t="shared" si="12"/>
        <v>0.54749302311086523</v>
      </c>
      <c r="CC5" s="4"/>
      <c r="CD5" s="4"/>
      <c r="CF5" s="8" t="s">
        <v>34</v>
      </c>
      <c r="CG5" s="9">
        <v>0</v>
      </c>
      <c r="CH5" s="10">
        <v>29.609920501708984</v>
      </c>
      <c r="CI5" s="9"/>
      <c r="CJ5" s="4">
        <f t="shared" si="13"/>
        <v>0.77181975046793738</v>
      </c>
      <c r="CK5" s="4"/>
      <c r="CL5" s="4"/>
      <c r="CM5" s="4">
        <f t="shared" si="14"/>
        <v>1.4696511270339665</v>
      </c>
      <c r="CN5" s="4"/>
      <c r="CO5" s="4"/>
      <c r="CQ5" s="8" t="s">
        <v>34</v>
      </c>
      <c r="CR5" s="9">
        <v>0</v>
      </c>
      <c r="CS5" s="10">
        <v>27.439781188964844</v>
      </c>
      <c r="CT5" s="9"/>
      <c r="CU5" s="4">
        <f t="shared" si="15"/>
        <v>0.42444801330566406</v>
      </c>
      <c r="CV5" s="4"/>
      <c r="CW5" s="4"/>
      <c r="CX5" s="4">
        <f t="shared" si="16"/>
        <v>1.171283661394078</v>
      </c>
      <c r="CY5" s="4"/>
      <c r="CZ5" s="4"/>
      <c r="DB5" s="8" t="s">
        <v>34</v>
      </c>
      <c r="DC5" s="9">
        <v>0</v>
      </c>
      <c r="DD5" s="10">
        <v>23.350826263427734</v>
      </c>
      <c r="DE5" s="9"/>
      <c r="DF5" s="4">
        <f t="shared" si="17"/>
        <v>0.17538801829020301</v>
      </c>
      <c r="DG5" s="4"/>
      <c r="DH5" s="4"/>
      <c r="DI5" s="4">
        <f t="shared" si="18"/>
        <v>0.97979901544434633</v>
      </c>
      <c r="DJ5" s="4"/>
      <c r="DK5" s="4"/>
    </row>
    <row r="6" spans="2:115" x14ac:dyDescent="0.2">
      <c r="B6" s="14" t="s">
        <v>22</v>
      </c>
      <c r="C6" s="6">
        <f>'Primer efficiency'!J6</f>
        <v>-3.23</v>
      </c>
      <c r="D6" s="6">
        <f>'Primer efficiency'!K6</f>
        <v>30.031999999999996</v>
      </c>
      <c r="E6" s="6">
        <f>'Primer efficiency'!L6</f>
        <v>0.98799999999999999</v>
      </c>
      <c r="F6" s="6">
        <f>'Primer efficiency'!M6</f>
        <v>104.21799999999999</v>
      </c>
      <c r="G6" s="6">
        <f>'Primer efficiency'!N6</f>
        <v>2.0398466669956936</v>
      </c>
      <c r="H6" s="13" t="s">
        <v>35</v>
      </c>
      <c r="I6" s="12"/>
      <c r="K6" s="8" t="s">
        <v>34</v>
      </c>
      <c r="L6" s="9">
        <v>0</v>
      </c>
      <c r="M6" s="10">
        <v>11.384290699999999</v>
      </c>
      <c r="N6" s="9"/>
      <c r="O6" s="4">
        <f t="shared" si="0"/>
        <v>-0.17561833333333254</v>
      </c>
      <c r="P6" s="4"/>
      <c r="Q6" s="11"/>
      <c r="R6" s="8" t="s">
        <v>34</v>
      </c>
      <c r="S6" s="9">
        <v>0</v>
      </c>
      <c r="T6" s="10">
        <v>29.952388763427734</v>
      </c>
      <c r="U6" s="9"/>
      <c r="V6" s="4">
        <f t="shared" si="1"/>
        <v>1.0429951349894218</v>
      </c>
      <c r="W6" s="4"/>
      <c r="X6" s="4"/>
      <c r="Y6" s="4">
        <f t="shared" si="2"/>
        <v>2.2961091922511816</v>
      </c>
      <c r="Z6" s="4"/>
      <c r="AA6" s="4"/>
      <c r="AB6" s="11"/>
      <c r="AC6" s="8" t="s">
        <v>34</v>
      </c>
      <c r="AD6" s="9">
        <v>0</v>
      </c>
      <c r="AE6" s="10">
        <v>23.536102294921875</v>
      </c>
      <c r="AF6" s="9"/>
      <c r="AG6" s="4">
        <f t="shared" si="3"/>
        <v>-1.1641985575358085</v>
      </c>
      <c r="AH6" s="4"/>
      <c r="AI6" s="4"/>
      <c r="AJ6" s="4">
        <f t="shared" si="4"/>
        <v>0.51207876308305078</v>
      </c>
      <c r="AK6" s="4"/>
      <c r="AL6" s="4"/>
      <c r="AM6" s="11"/>
      <c r="AN6" s="8" t="s">
        <v>34</v>
      </c>
      <c r="AO6" s="9">
        <v>0</v>
      </c>
      <c r="AP6" s="10">
        <v>26.981647491455078</v>
      </c>
      <c r="AQ6" s="9"/>
      <c r="AR6" s="4">
        <f t="shared" si="5"/>
        <v>-0.5249608357747384</v>
      </c>
      <c r="AS6" s="4"/>
      <c r="AT6" s="4"/>
      <c r="AU6" s="4">
        <f t="shared" si="6"/>
        <v>0.77702380144625161</v>
      </c>
      <c r="AV6" s="4"/>
      <c r="AW6" s="4"/>
      <c r="AY6" s="8" t="s">
        <v>34</v>
      </c>
      <c r="AZ6" s="9">
        <v>0</v>
      </c>
      <c r="BA6" s="10">
        <v>26.378391265869141</v>
      </c>
      <c r="BB6" s="9"/>
      <c r="BC6" s="4">
        <f t="shared" si="7"/>
        <v>-7.8711827596027462E-2</v>
      </c>
      <c r="BD6" s="4"/>
      <c r="BE6" s="4"/>
      <c r="BF6" s="4">
        <f t="shared" si="8"/>
        <v>1.0664713531669543</v>
      </c>
      <c r="BG6" s="4"/>
      <c r="BH6" s="4"/>
      <c r="BJ6" s="8" t="s">
        <v>34</v>
      </c>
      <c r="BK6" s="9">
        <v>0</v>
      </c>
      <c r="BL6" s="10">
        <v>26.728986740112305</v>
      </c>
      <c r="BM6" s="9"/>
      <c r="BN6" s="4">
        <f t="shared" si="9"/>
        <v>-0.11537361145019531</v>
      </c>
      <c r="BO6" s="4"/>
      <c r="BP6" s="4"/>
      <c r="BQ6" s="4">
        <f t="shared" si="10"/>
        <v>1.0446179266691056</v>
      </c>
      <c r="BR6" s="4"/>
      <c r="BS6" s="4"/>
      <c r="BU6" s="8" t="s">
        <v>34</v>
      </c>
      <c r="BV6" s="9">
        <v>0</v>
      </c>
      <c r="BW6" s="10">
        <v>32.473716735839844</v>
      </c>
      <c r="BX6" s="9"/>
      <c r="BY6" s="4">
        <f t="shared" si="11"/>
        <v>-0.29218705495198805</v>
      </c>
      <c r="BZ6" s="4"/>
      <c r="CA6" s="4"/>
      <c r="CB6" s="4">
        <f t="shared" si="12"/>
        <v>0.92633916260205462</v>
      </c>
      <c r="CC6" s="4"/>
      <c r="CD6" s="4"/>
      <c r="CF6" s="8" t="s">
        <v>34</v>
      </c>
      <c r="CG6" s="9">
        <v>0</v>
      </c>
      <c r="CH6" s="10">
        <v>31.816125869750977</v>
      </c>
      <c r="CI6" s="9"/>
      <c r="CJ6" s="4">
        <f t="shared" si="13"/>
        <v>-1.4343856175740548</v>
      </c>
      <c r="CK6" s="4"/>
      <c r="CL6" s="4"/>
      <c r="CM6" s="4">
        <f t="shared" si="14"/>
        <v>0.42543911271400614</v>
      </c>
      <c r="CN6" s="4"/>
      <c r="CO6" s="4"/>
      <c r="CQ6" s="8" t="s">
        <v>34</v>
      </c>
      <c r="CR6" s="9">
        <v>0</v>
      </c>
      <c r="CS6" s="10">
        <v>28.482843399047852</v>
      </c>
      <c r="CT6" s="9"/>
      <c r="CU6" s="4">
        <f t="shared" si="15"/>
        <v>-0.61861419677734375</v>
      </c>
      <c r="CV6" s="4"/>
      <c r="CW6" s="4"/>
      <c r="CX6" s="4">
        <f t="shared" si="16"/>
        <v>0.73111300893148423</v>
      </c>
      <c r="CY6" s="4"/>
      <c r="CZ6" s="4"/>
      <c r="DB6" s="8" t="s">
        <v>34</v>
      </c>
      <c r="DC6" s="9">
        <v>0</v>
      </c>
      <c r="DD6" s="10">
        <v>24.219554901123047</v>
      </c>
      <c r="DE6" s="9"/>
      <c r="DF6" s="4">
        <f t="shared" si="17"/>
        <v>-0.69334061940510949</v>
      </c>
      <c r="DG6" s="4"/>
      <c r="DH6" s="4"/>
      <c r="DI6" s="4">
        <f t="shared" si="18"/>
        <v>0.70283743664091847</v>
      </c>
      <c r="DJ6" s="4"/>
      <c r="DK6" s="4"/>
    </row>
    <row r="7" spans="2:115" x14ac:dyDescent="0.2">
      <c r="B7" s="14" t="s">
        <v>16</v>
      </c>
      <c r="C7" s="6">
        <f>'Primer efficiency'!J7</f>
        <v>-3.1470000000000002</v>
      </c>
      <c r="D7" s="6">
        <f>'Primer efficiency'!K7</f>
        <v>33.143500000000003</v>
      </c>
      <c r="E7" s="6">
        <f>'Primer efficiency'!L7</f>
        <v>0.99299999999999999</v>
      </c>
      <c r="F7" s="6">
        <f>'Primer efficiency'!M7</f>
        <v>107.91849999999999</v>
      </c>
      <c r="G7" s="6">
        <f>'Primer efficiency'!N7</f>
        <v>2.0785618350365298</v>
      </c>
      <c r="H7" s="13" t="s">
        <v>35</v>
      </c>
      <c r="I7" s="12"/>
      <c r="K7" s="8" t="s">
        <v>34</v>
      </c>
      <c r="L7" s="9">
        <v>0</v>
      </c>
      <c r="M7" s="10">
        <v>11.174456599999999</v>
      </c>
      <c r="N7" s="9"/>
      <c r="O7" s="4">
        <f t="shared" si="0"/>
        <v>3.4215766666667591E-2</v>
      </c>
      <c r="P7" s="4"/>
      <c r="Q7" s="11"/>
      <c r="R7" s="8" t="s">
        <v>34</v>
      </c>
      <c r="S7" s="9">
        <v>0</v>
      </c>
      <c r="T7" s="10">
        <v>30.864234924316406</v>
      </c>
      <c r="U7" s="9"/>
      <c r="V7" s="4">
        <f t="shared" si="1"/>
        <v>0.13114897410074988</v>
      </c>
      <c r="W7" s="4"/>
      <c r="X7" s="4"/>
      <c r="Y7" s="4">
        <f t="shared" si="2"/>
        <v>1.0676141708817124</v>
      </c>
      <c r="Z7" s="4"/>
      <c r="AA7" s="4"/>
      <c r="AB7" s="11"/>
      <c r="AC7" s="8" t="s">
        <v>34</v>
      </c>
      <c r="AD7" s="9">
        <v>0</v>
      </c>
      <c r="AE7" s="10">
        <v>22.151519775390625</v>
      </c>
      <c r="AF7" s="9"/>
      <c r="AG7" s="4">
        <f t="shared" si="3"/>
        <v>0.22038396199544152</v>
      </c>
      <c r="AH7" s="4"/>
      <c r="AI7" s="4"/>
      <c r="AJ7" s="4">
        <f t="shared" si="4"/>
        <v>1.1343054253804816</v>
      </c>
      <c r="AK7" s="4"/>
      <c r="AL7" s="4"/>
      <c r="AM7" s="11"/>
      <c r="AN7" s="8" t="s">
        <v>34</v>
      </c>
      <c r="AO7" s="9">
        <v>0</v>
      </c>
      <c r="AP7" s="10">
        <v>26.689489364624023</v>
      </c>
      <c r="AQ7" s="9"/>
      <c r="AR7" s="4">
        <f t="shared" si="5"/>
        <v>-0.23280270894368371</v>
      </c>
      <c r="AS7" s="4"/>
      <c r="AT7" s="4"/>
      <c r="AU7" s="4">
        <f t="shared" si="6"/>
        <v>0.82719227944997853</v>
      </c>
      <c r="AV7" s="4"/>
      <c r="AW7" s="4"/>
      <c r="AY7" s="8" t="s">
        <v>34</v>
      </c>
      <c r="AZ7" s="9">
        <v>0</v>
      </c>
      <c r="BA7" s="10">
        <v>26.470077514648438</v>
      </c>
      <c r="BB7" s="9"/>
      <c r="BC7" s="4">
        <f t="shared" si="7"/>
        <v>-0.17039807637532434</v>
      </c>
      <c r="BD7" s="4"/>
      <c r="BE7" s="4"/>
      <c r="BF7" s="4">
        <f t="shared" si="8"/>
        <v>0.86205588136741573</v>
      </c>
      <c r="BG7" s="4"/>
      <c r="BH7" s="4"/>
      <c r="BJ7" s="8" t="s">
        <v>34</v>
      </c>
      <c r="BK7" s="9">
        <v>0</v>
      </c>
      <c r="BL7" s="10">
        <v>26.960851669311523</v>
      </c>
      <c r="BM7" s="9"/>
      <c r="BN7" s="4">
        <f t="shared" si="9"/>
        <v>-0.34723854064941406</v>
      </c>
      <c r="BO7" s="4"/>
      <c r="BP7" s="4"/>
      <c r="BQ7" s="4">
        <f t="shared" si="10"/>
        <v>0.7715106624824658</v>
      </c>
      <c r="BR7" s="4"/>
      <c r="BS7" s="4"/>
      <c r="BU7" s="8" t="s">
        <v>34</v>
      </c>
      <c r="BV7" s="9">
        <v>0</v>
      </c>
      <c r="BW7" s="10">
        <v>31.90907096862793</v>
      </c>
      <c r="BX7" s="9"/>
      <c r="BY7" s="4">
        <f t="shared" si="11"/>
        <v>0.27245871225992602</v>
      </c>
      <c r="BZ7" s="4"/>
      <c r="CA7" s="4"/>
      <c r="CB7" s="4">
        <f t="shared" si="12"/>
        <v>1.1750407172554331</v>
      </c>
      <c r="CC7" s="4"/>
      <c r="CD7" s="4"/>
      <c r="CF7" s="8" t="s">
        <v>34</v>
      </c>
      <c r="CG7" s="9">
        <v>0</v>
      </c>
      <c r="CH7" s="10">
        <v>28.484033584594727</v>
      </c>
      <c r="CI7" s="9"/>
      <c r="CJ7" s="4">
        <f t="shared" si="13"/>
        <v>1.8977066675821952</v>
      </c>
      <c r="CK7" s="4"/>
      <c r="CL7" s="4"/>
      <c r="CM7" s="4">
        <f t="shared" si="14"/>
        <v>3.5546861963109362</v>
      </c>
      <c r="CN7" s="4"/>
      <c r="CO7" s="4"/>
      <c r="CQ7" s="8" t="s">
        <v>34</v>
      </c>
      <c r="CR7" s="9">
        <v>0</v>
      </c>
      <c r="CS7" s="10">
        <v>28.000089645385742</v>
      </c>
      <c r="CT7" s="9"/>
      <c r="CU7" s="4">
        <f t="shared" si="15"/>
        <v>-0.13586044311523438</v>
      </c>
      <c r="CV7" s="4"/>
      <c r="CW7" s="4"/>
      <c r="CX7" s="4">
        <f t="shared" si="16"/>
        <v>0.88752071941012078</v>
      </c>
      <c r="CY7" s="4"/>
      <c r="CZ7" s="4"/>
      <c r="DB7" s="8" t="s">
        <v>34</v>
      </c>
      <c r="DC7" s="9">
        <v>0</v>
      </c>
      <c r="DD7" s="10">
        <v>23.770286560058594</v>
      </c>
      <c r="DE7" s="9"/>
      <c r="DF7" s="4">
        <f t="shared" si="17"/>
        <v>-0.24407227834065637</v>
      </c>
      <c r="DG7" s="4"/>
      <c r="DH7" s="4"/>
      <c r="DI7" s="4">
        <f t="shared" si="18"/>
        <v>0.82628035873625549</v>
      </c>
      <c r="DJ7" s="4"/>
      <c r="DK7" s="4"/>
    </row>
    <row r="8" spans="2:115" x14ac:dyDescent="0.2">
      <c r="B8" s="14" t="s">
        <v>15</v>
      </c>
      <c r="C8" s="6">
        <f>'Primer efficiency'!J8</f>
        <v>-3.3929999999999998</v>
      </c>
      <c r="D8" s="6">
        <f>'Primer efficiency'!K8</f>
        <v>33.442</v>
      </c>
      <c r="E8" s="6">
        <f>'Primer efficiency'!L8</f>
        <v>0.99199999999999999</v>
      </c>
      <c r="F8" s="6">
        <f>'Primer efficiency'!M8</f>
        <v>97.113</v>
      </c>
      <c r="G8" s="6">
        <f>'Primer efficiency'!N8</f>
        <v>1.9711715968222028</v>
      </c>
      <c r="H8" s="13" t="s">
        <v>35</v>
      </c>
      <c r="I8" s="12"/>
      <c r="K8" s="8" t="s">
        <v>34</v>
      </c>
      <c r="L8" s="9">
        <v>0</v>
      </c>
      <c r="M8" s="10">
        <v>11.149003</v>
      </c>
      <c r="N8" s="9"/>
      <c r="O8" s="4">
        <f t="shared" si="0"/>
        <v>5.9669366666666335E-2</v>
      </c>
      <c r="P8" s="4"/>
      <c r="Q8" s="16"/>
      <c r="R8" s="8" t="s">
        <v>34</v>
      </c>
      <c r="S8" s="9">
        <v>0</v>
      </c>
      <c r="T8" s="10">
        <v>30.867916107177734</v>
      </c>
      <c r="U8" s="9"/>
      <c r="V8" s="4">
        <f t="shared" si="1"/>
        <v>0.12746779123942176</v>
      </c>
      <c r="W8" s="4"/>
      <c r="X8" s="4"/>
      <c r="Y8" s="4">
        <f t="shared" si="2"/>
        <v>1.0462877897276617</v>
      </c>
      <c r="Z8" s="4"/>
      <c r="AA8" s="4"/>
      <c r="AB8" s="16"/>
      <c r="AC8" s="8" t="s">
        <v>34</v>
      </c>
      <c r="AD8" s="9">
        <v>0</v>
      </c>
      <c r="AE8" s="10">
        <v>22.540611267089844</v>
      </c>
      <c r="AF8" s="9"/>
      <c r="AG8" s="4">
        <f t="shared" si="3"/>
        <v>-0.16870752970377723</v>
      </c>
      <c r="AH8" s="4"/>
      <c r="AI8" s="4"/>
      <c r="AJ8" s="4">
        <f t="shared" si="4"/>
        <v>0.85548029067948383</v>
      </c>
      <c r="AK8" s="4"/>
      <c r="AL8" s="4"/>
      <c r="AM8" s="16"/>
      <c r="AN8" s="8" t="s">
        <v>34</v>
      </c>
      <c r="AO8" s="9">
        <v>0</v>
      </c>
      <c r="AP8" s="10">
        <v>26.509933471679688</v>
      </c>
      <c r="AQ8" s="9"/>
      <c r="AR8" s="4">
        <f t="shared" si="5"/>
        <v>-5.3246815999347774E-2</v>
      </c>
      <c r="AS8" s="4"/>
      <c r="AT8" s="4"/>
      <c r="AU8" s="4">
        <f t="shared" si="6"/>
        <v>0.92367786615895731</v>
      </c>
      <c r="AV8" s="4"/>
      <c r="AW8" s="4"/>
      <c r="AY8" s="8" t="s">
        <v>34</v>
      </c>
      <c r="AZ8" s="9">
        <v>0</v>
      </c>
      <c r="BA8" s="10">
        <v>26.175960540771484</v>
      </c>
      <c r="BB8" s="9"/>
      <c r="BC8" s="4">
        <f t="shared" si="7"/>
        <v>0.12371889750162879</v>
      </c>
      <c r="BD8" s="4"/>
      <c r="BE8" s="4"/>
      <c r="BF8" s="4">
        <f t="shared" si="8"/>
        <v>1.0503133870039223</v>
      </c>
      <c r="BG8" s="4"/>
      <c r="BH8" s="4"/>
      <c r="BJ8" s="8" t="s">
        <v>34</v>
      </c>
      <c r="BK8" s="9">
        <v>0</v>
      </c>
      <c r="BL8" s="10">
        <v>26.943286895751953</v>
      </c>
      <c r="BM8" s="9"/>
      <c r="BN8" s="4">
        <f t="shared" si="9"/>
        <v>-0.32967376708984375</v>
      </c>
      <c r="BO8" s="4"/>
      <c r="BP8" s="4"/>
      <c r="BQ8" s="4">
        <f t="shared" si="10"/>
        <v>0.76708361321830787</v>
      </c>
      <c r="BR8" s="4"/>
      <c r="BS8" s="4"/>
      <c r="BU8" s="8" t="s">
        <v>34</v>
      </c>
      <c r="BV8" s="9">
        <v>0</v>
      </c>
      <c r="BW8" s="10">
        <v>30.612049102783203</v>
      </c>
      <c r="BX8" s="9"/>
      <c r="BY8" s="4">
        <f t="shared" si="11"/>
        <v>1.5694805781046526</v>
      </c>
      <c r="BZ8" s="4"/>
      <c r="CA8" s="4"/>
      <c r="CB8" s="4">
        <f t="shared" si="12"/>
        <v>2.7859879975042436</v>
      </c>
      <c r="CC8" s="4"/>
      <c r="CD8" s="4"/>
      <c r="CF8" s="8" t="s">
        <v>34</v>
      </c>
      <c r="CG8" s="9">
        <v>0</v>
      </c>
      <c r="CH8" s="10">
        <v>29.411550521850586</v>
      </c>
      <c r="CI8" s="9"/>
      <c r="CJ8" s="4">
        <f t="shared" si="13"/>
        <v>0.97018973032633582</v>
      </c>
      <c r="CK8" s="4"/>
      <c r="CL8" s="4"/>
      <c r="CM8" s="4">
        <f t="shared" si="14"/>
        <v>1.8572666321325013</v>
      </c>
      <c r="CN8" s="4"/>
      <c r="CO8" s="4"/>
      <c r="CQ8" s="8" t="s">
        <v>34</v>
      </c>
      <c r="CR8" s="9">
        <v>0</v>
      </c>
      <c r="CS8" s="10">
        <v>28.125814437866211</v>
      </c>
      <c r="CT8" s="9"/>
      <c r="CU8" s="4">
        <f t="shared" si="15"/>
        <v>-0.26158523559570312</v>
      </c>
      <c r="CV8" s="4"/>
      <c r="CW8" s="4"/>
      <c r="CX8" s="4">
        <f t="shared" si="16"/>
        <v>0.7981704860915384</v>
      </c>
      <c r="CY8" s="4"/>
      <c r="CZ8" s="4"/>
      <c r="DB8" s="8" t="s">
        <v>34</v>
      </c>
      <c r="DC8" s="9">
        <v>0</v>
      </c>
      <c r="DD8" s="10">
        <v>23.549562454223633</v>
      </c>
      <c r="DE8" s="9"/>
      <c r="DF8" s="4">
        <f t="shared" si="17"/>
        <v>-2.334817250569543E-2</v>
      </c>
      <c r="DG8" s="4"/>
      <c r="DH8" s="4"/>
      <c r="DI8" s="4">
        <f t="shared" si="18"/>
        <v>0.94420222818831789</v>
      </c>
      <c r="DJ8" s="4"/>
      <c r="DK8" s="4"/>
    </row>
    <row r="9" spans="2:115" x14ac:dyDescent="0.2">
      <c r="B9" s="14" t="s">
        <v>20</v>
      </c>
      <c r="C9" s="6">
        <f>'Primer efficiency'!J9</f>
        <v>-3.39</v>
      </c>
      <c r="D9" s="6">
        <f>'Primer efficiency'!K9</f>
        <v>36.179000000000002</v>
      </c>
      <c r="E9" s="6">
        <f>'Primer efficiency'!L9</f>
        <v>0.98099999999999998</v>
      </c>
      <c r="F9" s="6">
        <f>'Primer efficiency'!M9</f>
        <v>97.254999999999995</v>
      </c>
      <c r="G9" s="6">
        <f>'Primer efficiency'!N9</f>
        <v>1.9723557509515899</v>
      </c>
      <c r="H9" s="13" t="s">
        <v>35</v>
      </c>
      <c r="I9" s="12"/>
      <c r="K9" s="8" t="s">
        <v>34</v>
      </c>
      <c r="L9" s="9">
        <v>0</v>
      </c>
      <c r="M9" s="10">
        <v>11.925019300000001</v>
      </c>
      <c r="N9" s="5">
        <f>AVERAGE(M4:M9)</f>
        <v>11.208672366666667</v>
      </c>
      <c r="O9" s="4">
        <f t="shared" si="0"/>
        <v>-0.71634693333333388</v>
      </c>
      <c r="P9" s="4"/>
      <c r="Q9" s="16"/>
      <c r="R9" s="8" t="s">
        <v>34</v>
      </c>
      <c r="S9" s="9">
        <v>0</v>
      </c>
      <c r="T9" s="10">
        <v>31.074357986450195</v>
      </c>
      <c r="U9" s="5">
        <f>AVERAGE(T4:T9)</f>
        <v>30.995383898417156</v>
      </c>
      <c r="V9" s="4">
        <f t="shared" si="1"/>
        <v>-7.897408803303918E-2</v>
      </c>
      <c r="W9" s="4"/>
      <c r="X9" s="4"/>
      <c r="Y9" s="4">
        <f t="shared" si="2"/>
        <v>1.5584888905910939</v>
      </c>
      <c r="Z9" s="4">
        <f>AVERAGE(Y4:Y9)</f>
        <v>1.1688804719570427</v>
      </c>
      <c r="AA9" s="4">
        <f>_xlfn.STDEV.P(Y4:Y9)</f>
        <v>0.62303844606583714</v>
      </c>
      <c r="AB9" s="16"/>
      <c r="AC9" s="8" t="s">
        <v>34</v>
      </c>
      <c r="AD9" s="9">
        <v>0</v>
      </c>
      <c r="AE9" s="10">
        <v>21.368278503417969</v>
      </c>
      <c r="AF9" s="5">
        <f>AVERAGE(AE4:AE9)</f>
        <v>22.371903737386067</v>
      </c>
      <c r="AG9" s="4">
        <f t="shared" si="3"/>
        <v>1.0036252339680978</v>
      </c>
      <c r="AH9" s="4"/>
      <c r="AI9" s="4"/>
      <c r="AJ9" s="4">
        <f t="shared" si="4"/>
        <v>3.2527960244236405</v>
      </c>
      <c r="AK9" s="4">
        <f>AVERAGE(AJ4:AJ9)</f>
        <v>1.2228771944472563</v>
      </c>
      <c r="AL9" s="4">
        <f>_xlfn.STDEV.P(AJ4:AJ9)</f>
        <v>0.92701136924227145</v>
      </c>
      <c r="AM9" s="16"/>
      <c r="AN9" s="8" t="s">
        <v>34</v>
      </c>
      <c r="AO9" s="9">
        <v>0</v>
      </c>
      <c r="AP9" s="10">
        <v>25.976619720458984</v>
      </c>
      <c r="AQ9" s="5">
        <f>AVERAGE(AP4:AP9)</f>
        <v>26.45668665568034</v>
      </c>
      <c r="AR9" s="4">
        <f t="shared" si="5"/>
        <v>0.48006693522135535</v>
      </c>
      <c r="AS9" s="4"/>
      <c r="AT9" s="4"/>
      <c r="AU9" s="4">
        <f t="shared" si="6"/>
        <v>2.3155542307918222</v>
      </c>
      <c r="AV9" s="4">
        <f>AVERAGE(AU4:AU9)</f>
        <v>1.0926067297969899</v>
      </c>
      <c r="AW9" s="4">
        <f>_xlfn.STDEV.P(AU4:AU9)</f>
        <v>0.55030532416672018</v>
      </c>
      <c r="AY9" s="8" t="s">
        <v>34</v>
      </c>
      <c r="AZ9" s="9">
        <v>0</v>
      </c>
      <c r="BA9" s="10">
        <v>27.027763366699219</v>
      </c>
      <c r="BB9" s="5">
        <f>AVERAGE(BA4:BA9)</f>
        <v>26.299679438273113</v>
      </c>
      <c r="BC9" s="4">
        <f t="shared" si="7"/>
        <v>-0.72808392842610559</v>
      </c>
      <c r="BD9" s="4"/>
      <c r="BE9" s="4"/>
      <c r="BF9" s="4">
        <f t="shared" si="8"/>
        <v>0.96531560406123296</v>
      </c>
      <c r="BG9" s="4">
        <f>AVERAGE(BF4:BF9)</f>
        <v>1.0026385963572872</v>
      </c>
      <c r="BH9" s="4">
        <f>_xlfn.STDEV.P(BF4:BF9)</f>
        <v>7.0694508156247449E-2</v>
      </c>
      <c r="BJ9" s="8" t="s">
        <v>34</v>
      </c>
      <c r="BK9" s="9">
        <v>0</v>
      </c>
      <c r="BL9" s="10">
        <v>27.866064071655273</v>
      </c>
      <c r="BM9" s="5">
        <f>AVERAGE(BL4:BL9)</f>
        <v>26.613613128662109</v>
      </c>
      <c r="BN9" s="4">
        <f t="shared" si="9"/>
        <v>-1.2524509429931641</v>
      </c>
      <c r="BO9" s="4"/>
      <c r="BP9" s="4"/>
      <c r="BQ9" s="4">
        <f t="shared" si="10"/>
        <v>0.70290968780983543</v>
      </c>
      <c r="BR9" s="4">
        <f>AVERAGE(BQ4:BQ9)</f>
        <v>1.0709673314524479</v>
      </c>
      <c r="BS9" s="4">
        <f>_xlfn.STDEV.P(BQ4:BQ9)</f>
        <v>0.43632744270606799</v>
      </c>
      <c r="BU9" s="8" t="s">
        <v>34</v>
      </c>
      <c r="BV9" s="9">
        <v>0</v>
      </c>
      <c r="BW9" s="10">
        <v>33.167213439941406</v>
      </c>
      <c r="BX9" s="5">
        <f>AVERAGE(BW4:BW9)</f>
        <v>32.181529680887856</v>
      </c>
      <c r="BY9" s="4">
        <f t="shared" si="11"/>
        <v>-0.98568375905355055</v>
      </c>
      <c r="BZ9" s="4"/>
      <c r="CA9" s="4"/>
      <c r="CB9" s="4">
        <f t="shared" si="12"/>
        <v>0.84190919315246759</v>
      </c>
      <c r="CC9" s="4">
        <f>AVERAGE(CB4:CB9)</f>
        <v>1.1653630663131149</v>
      </c>
      <c r="CD9" s="4">
        <f>_xlfn.STDEV.P(CB4:CB9)</f>
        <v>0.74972176364754073</v>
      </c>
      <c r="CF9" s="8" t="s">
        <v>34</v>
      </c>
      <c r="CG9" s="9">
        <v>0</v>
      </c>
      <c r="CH9" s="10">
        <v>32.107784271240234</v>
      </c>
      <c r="CI9" s="5">
        <f>AVERAGE(CH4:CH9)</f>
        <v>30.381740252176922</v>
      </c>
      <c r="CJ9" s="4">
        <f t="shared" si="13"/>
        <v>-1.7260440190633126</v>
      </c>
      <c r="CK9" s="4"/>
      <c r="CL9" s="4"/>
      <c r="CM9" s="4">
        <f t="shared" si="14"/>
        <v>0.50776820246318066</v>
      </c>
      <c r="CN9" s="4">
        <f>AVERAGE(CM4:CM9)</f>
        <v>1.3819848258673983</v>
      </c>
      <c r="CO9" s="4">
        <f>_xlfn.STDEV.P(CM4:CM9)</f>
        <v>1.1144703200298349</v>
      </c>
      <c r="CQ9" s="8" t="s">
        <v>34</v>
      </c>
      <c r="CR9" s="9">
        <v>0</v>
      </c>
      <c r="CS9" s="10">
        <v>27.687963485717773</v>
      </c>
      <c r="CT9" s="5">
        <f>AVERAGE(CS4:CS9)</f>
        <v>27.864229202270508</v>
      </c>
      <c r="CU9" s="4">
        <f t="shared" si="15"/>
        <v>0.17626571655273438</v>
      </c>
      <c r="CV9" s="4"/>
      <c r="CW9" s="4"/>
      <c r="CX9" s="4">
        <f t="shared" si="16"/>
        <v>1.8615455947745043</v>
      </c>
      <c r="CY9" s="4">
        <f>AVERAGE(CX4:CX9)</f>
        <v>1.055861353660859</v>
      </c>
      <c r="CZ9" s="4">
        <f>_xlfn.STDEV.P(CX4:CX9)</f>
        <v>0.38550080648205498</v>
      </c>
      <c r="DB9" s="8" t="s">
        <v>34</v>
      </c>
      <c r="DC9" s="9">
        <v>0</v>
      </c>
      <c r="DD9" s="10">
        <v>22.766506195068359</v>
      </c>
      <c r="DE9" s="5">
        <f>AVERAGE(DD4:DD9)</f>
        <v>23.526214281717937</v>
      </c>
      <c r="DF9" s="4">
        <f t="shared" si="17"/>
        <v>0.75970808664957801</v>
      </c>
      <c r="DG9" s="4"/>
      <c r="DH9" s="4"/>
      <c r="DI9" s="4">
        <f t="shared" si="18"/>
        <v>2.7660636466268658</v>
      </c>
      <c r="DJ9" s="4">
        <f>AVERAGE(DI4:DI9)</f>
        <v>1.1486812139334637</v>
      </c>
      <c r="DK9" s="4">
        <f>_xlfn.STDEV.P(DI4:DI9)</f>
        <v>0.73204521258921851</v>
      </c>
    </row>
    <row r="10" spans="2:115" x14ac:dyDescent="0.2">
      <c r="B10" s="14" t="s">
        <v>19</v>
      </c>
      <c r="C10" s="6">
        <f>'Primer efficiency'!J10</f>
        <v>-3.3819999999999997</v>
      </c>
      <c r="D10" s="6">
        <f>'Primer efficiency'!K10</f>
        <v>34.393999999999998</v>
      </c>
      <c r="E10" s="6">
        <f>'Primer efficiency'!L10</f>
        <v>0.99049999999999994</v>
      </c>
      <c r="F10" s="6">
        <f>'Primer efficiency'!M10</f>
        <v>97.627499999999998</v>
      </c>
      <c r="G10" s="6">
        <f>'Primer efficiency'!N10</f>
        <v>1.975527264421149</v>
      </c>
      <c r="H10" s="13" t="s">
        <v>35</v>
      </c>
      <c r="I10" s="12"/>
      <c r="J10" s="1">
        <v>1</v>
      </c>
      <c r="K10" s="8" t="s">
        <v>34</v>
      </c>
      <c r="L10" s="9">
        <v>1</v>
      </c>
      <c r="M10" s="10">
        <v>11.231839179992676</v>
      </c>
      <c r="N10" s="9"/>
      <c r="O10" s="4">
        <f>N$15-M10</f>
        <v>-0.10974232355753522</v>
      </c>
      <c r="P10" s="4">
        <f>$G$3^(N$15-N$15)</f>
        <v>1</v>
      </c>
      <c r="Q10" s="15"/>
      <c r="R10" s="8" t="s">
        <v>34</v>
      </c>
      <c r="S10" s="9">
        <v>1</v>
      </c>
      <c r="T10" s="6">
        <v>30.969066619873047</v>
      </c>
      <c r="U10" s="9"/>
      <c r="V10" s="4">
        <f>U$15-T10</f>
        <v>2.6317278544109257E-2</v>
      </c>
      <c r="W10" s="4">
        <f>S$2^(U$15-U$15)</f>
        <v>1</v>
      </c>
      <c r="X10" s="4">
        <f>W10/$P10</f>
        <v>1</v>
      </c>
      <c r="Y10" s="4">
        <f t="shared" si="2"/>
        <v>1.098669757117144</v>
      </c>
      <c r="Z10" s="4"/>
      <c r="AA10" s="4"/>
      <c r="AB10" s="15"/>
      <c r="AC10" s="8" t="s">
        <v>34</v>
      </c>
      <c r="AD10" s="9">
        <v>1</v>
      </c>
      <c r="AE10" s="6">
        <v>22.552066802978516</v>
      </c>
      <c r="AF10" s="9"/>
      <c r="AG10" s="4">
        <f>AF$15-AE10</f>
        <v>0.34207534790039062</v>
      </c>
      <c r="AH10" s="4">
        <f>AD$2^(AF$15-AF$15)</f>
        <v>1</v>
      </c>
      <c r="AI10" s="4">
        <f>AH10/$P10</f>
        <v>1</v>
      </c>
      <c r="AJ10" s="4">
        <f t="shared" si="4"/>
        <v>1.3616376132302774</v>
      </c>
      <c r="AK10" s="4"/>
      <c r="AL10" s="4"/>
      <c r="AM10" s="15"/>
      <c r="AN10" s="8" t="s">
        <v>34</v>
      </c>
      <c r="AO10" s="9">
        <v>1</v>
      </c>
      <c r="AP10" s="6">
        <v>26.179977416992188</v>
      </c>
      <c r="AQ10" s="9"/>
      <c r="AR10" s="4">
        <f>AQ$15-AP10</f>
        <v>0.93324375152587891</v>
      </c>
      <c r="AS10" s="4">
        <f>AO$2^(AQ$15-AQ$15)</f>
        <v>1</v>
      </c>
      <c r="AT10" s="4">
        <f>AS10/$P10</f>
        <v>1</v>
      </c>
      <c r="AU10" s="4">
        <f t="shared" si="6"/>
        <v>2.0990594745159128</v>
      </c>
      <c r="AV10" s="4"/>
      <c r="AW10" s="4"/>
      <c r="AY10" s="8" t="s">
        <v>34</v>
      </c>
      <c r="AZ10" s="9">
        <v>1</v>
      </c>
      <c r="BA10" s="6">
        <v>26.682943344116211</v>
      </c>
      <c r="BB10" s="9"/>
      <c r="BC10" s="4">
        <f>BB$15-BA10</f>
        <v>0.11820856730143348</v>
      </c>
      <c r="BD10" s="4">
        <f>AZ$2^(BB$15-BB$15)</f>
        <v>1</v>
      </c>
      <c r="BE10" s="4">
        <f>BD10/$P10</f>
        <v>1</v>
      </c>
      <c r="BF10" s="4">
        <f t="shared" si="8"/>
        <v>1.1766765348777035</v>
      </c>
      <c r="BG10" s="4"/>
      <c r="BH10" s="4"/>
      <c r="BJ10" s="8" t="s">
        <v>34</v>
      </c>
      <c r="BK10" s="9">
        <v>1</v>
      </c>
      <c r="BL10" s="6">
        <v>27.209190368652344</v>
      </c>
      <c r="BM10" s="9"/>
      <c r="BN10" s="4">
        <f>BM$15-BL10</f>
        <v>0.20002273050944197</v>
      </c>
      <c r="BO10" s="4">
        <f>BK$2^(BM$15-BM$15)</f>
        <v>1</v>
      </c>
      <c r="BP10" s="4">
        <f>BO10/$P10</f>
        <v>1</v>
      </c>
      <c r="BQ10" s="4">
        <f t="shared" si="10"/>
        <v>1.2360794200181731</v>
      </c>
      <c r="BR10" s="4"/>
      <c r="BS10" s="4"/>
      <c r="BU10" s="8" t="s">
        <v>34</v>
      </c>
      <c r="BV10" s="9">
        <v>1</v>
      </c>
      <c r="BW10" s="6">
        <v>32.569000000000003</v>
      </c>
      <c r="BX10" s="9"/>
      <c r="BY10" s="4">
        <f>BX$15-BW10</f>
        <v>-0.20495751444499177</v>
      </c>
      <c r="BZ10" s="4">
        <f>BV$2^(BX$15-BX$15)</f>
        <v>1</v>
      </c>
      <c r="CA10" s="4">
        <f>BZ10/$P10</f>
        <v>1</v>
      </c>
      <c r="CB10" s="4">
        <f t="shared" si="12"/>
        <v>0.93893460639865145</v>
      </c>
      <c r="CC10" s="4"/>
      <c r="CD10" s="4"/>
      <c r="CF10" s="8" t="s">
        <v>34</v>
      </c>
      <c r="CG10" s="9">
        <v>1</v>
      </c>
      <c r="CH10" s="6">
        <v>29.851383209228516</v>
      </c>
      <c r="CI10" s="9"/>
      <c r="CJ10" s="4">
        <f>CI$15-CH10</f>
        <v>-0.10599962870280066</v>
      </c>
      <c r="CK10" s="4">
        <f>CG$2^(CI$15-CI$15)</f>
        <v>1</v>
      </c>
      <c r="CL10" s="4">
        <f>CK10/$P10</f>
        <v>1</v>
      </c>
      <c r="CM10" s="4">
        <f t="shared" si="14"/>
        <v>1.0040434303427155</v>
      </c>
      <c r="CN10" s="4"/>
      <c r="CO10" s="4"/>
      <c r="CQ10" s="8" t="s">
        <v>34</v>
      </c>
      <c r="CR10" s="9">
        <v>1</v>
      </c>
      <c r="CS10" s="6">
        <v>27.790592193603516</v>
      </c>
      <c r="CT10" s="9"/>
      <c r="CU10" s="4">
        <f>CT$15-CS10</f>
        <v>0.81472078959147254</v>
      </c>
      <c r="CV10" s="4">
        <f>CR$2^(CT$15-CT$15)</f>
        <v>1</v>
      </c>
      <c r="CW10" s="4">
        <f>CV10/$P10</f>
        <v>1</v>
      </c>
      <c r="CX10" s="4">
        <f t="shared" si="16"/>
        <v>1.9141611136575241</v>
      </c>
      <c r="CY10" s="4"/>
      <c r="CZ10" s="4"/>
      <c r="DB10" s="8" t="s">
        <v>34</v>
      </c>
      <c r="DC10" s="9">
        <v>1</v>
      </c>
      <c r="DD10" s="6">
        <v>26.682943344116211</v>
      </c>
      <c r="DE10" s="9"/>
      <c r="DF10" s="4">
        <f>DE$15-DD10</f>
        <v>0.11820856730143348</v>
      </c>
      <c r="DG10" s="4">
        <f>DC$2^(DE$15-DE$15)</f>
        <v>1</v>
      </c>
      <c r="DH10" s="4">
        <f>DG10/$P10</f>
        <v>1</v>
      </c>
      <c r="DI10" s="4">
        <f t="shared" si="18"/>
        <v>1.1701299048937222</v>
      </c>
      <c r="DJ10" s="4"/>
      <c r="DK10" s="4"/>
    </row>
    <row r="11" spans="2:115" x14ac:dyDescent="0.2">
      <c r="B11" s="14" t="s">
        <v>18</v>
      </c>
      <c r="C11" s="6">
        <f>'Primer efficiency'!J11</f>
        <v>-3.2735000000000003</v>
      </c>
      <c r="D11" s="6">
        <f>'Primer efficiency'!K11</f>
        <v>34.407499999999999</v>
      </c>
      <c r="E11" s="6">
        <f>'Primer efficiency'!L11</f>
        <v>0.99150000000000005</v>
      </c>
      <c r="F11" s="6">
        <f>'Primer efficiency'!M11</f>
        <v>102.2825</v>
      </c>
      <c r="G11" s="6">
        <f>'Primer efficiency'!N11</f>
        <v>2.0206143248158872</v>
      </c>
      <c r="H11" s="13" t="s">
        <v>35</v>
      </c>
      <c r="I11" s="12"/>
      <c r="J11" s="1">
        <v>2</v>
      </c>
      <c r="K11" s="8" t="s">
        <v>34</v>
      </c>
      <c r="L11" s="9">
        <v>1</v>
      </c>
      <c r="M11" s="10">
        <v>11.663013458251953</v>
      </c>
      <c r="N11" s="9"/>
      <c r="O11" s="4">
        <f>N$15-M11</f>
        <v>-0.54091660181681256</v>
      </c>
      <c r="P11" s="4">
        <f>$G$3^(N$15-N$15)</f>
        <v>1</v>
      </c>
      <c r="Q11" s="11"/>
      <c r="R11" s="8" t="s">
        <v>34</v>
      </c>
      <c r="S11" s="9">
        <v>1</v>
      </c>
      <c r="T11" s="6">
        <v>32.244338989257812</v>
      </c>
      <c r="U11" s="9"/>
      <c r="V11" s="4">
        <f>U$15-T11</f>
        <v>-1.2489550908406564</v>
      </c>
      <c r="W11" s="4">
        <f>S$2^(U$15-U$15)</f>
        <v>1</v>
      </c>
      <c r="X11" s="4">
        <f t="shared" ref="X11:X74" si="19">W11/$P11</f>
        <v>1</v>
      </c>
      <c r="Y11" s="4">
        <f t="shared" si="2"/>
        <v>0.62267963091838308</v>
      </c>
      <c r="Z11" s="4"/>
      <c r="AA11" s="4"/>
      <c r="AB11" s="11"/>
      <c r="AC11" s="8" t="s">
        <v>34</v>
      </c>
      <c r="AD11" s="9">
        <v>1</v>
      </c>
      <c r="AE11" s="6">
        <v>23.405485153198242</v>
      </c>
      <c r="AF11" s="9"/>
      <c r="AG11" s="4">
        <f>AF$15-AE11</f>
        <v>-0.51134300231933594</v>
      </c>
      <c r="AH11" s="4">
        <f>AD$2^(AF$15-AF$15)</f>
        <v>1</v>
      </c>
      <c r="AI11" s="4">
        <f t="shared" ref="AI11:AI74" si="20">AH11/$P11</f>
        <v>1</v>
      </c>
      <c r="AJ11" s="4">
        <f t="shared" si="4"/>
        <v>1.0284792514561576</v>
      </c>
      <c r="AK11" s="4"/>
      <c r="AL11" s="4"/>
      <c r="AM11" s="11"/>
      <c r="AN11" s="8" t="s">
        <v>34</v>
      </c>
      <c r="AO11" s="9">
        <v>1</v>
      </c>
      <c r="AP11" s="6">
        <v>27.945524215698242</v>
      </c>
      <c r="AQ11" s="9"/>
      <c r="AR11" s="4">
        <f>AQ$15-AP11</f>
        <v>-0.83230304718017578</v>
      </c>
      <c r="AS11" s="4">
        <f>AO$2^(AQ$15-AQ$15)</f>
        <v>1</v>
      </c>
      <c r="AT11" s="4">
        <f t="shared" ref="AT11:AT74" si="21">AS11/$P11</f>
        <v>1</v>
      </c>
      <c r="AU11" s="4">
        <f t="shared" si="6"/>
        <v>0.80434850568010441</v>
      </c>
      <c r="AV11" s="4"/>
      <c r="AW11" s="4"/>
      <c r="AY11" s="8" t="s">
        <v>34</v>
      </c>
      <c r="AZ11" s="9">
        <v>1</v>
      </c>
      <c r="BA11" s="6">
        <v>27.305110931396484</v>
      </c>
      <c r="BB11" s="9"/>
      <c r="BC11" s="4">
        <f>BB$15-BA11</f>
        <v>-0.50395901997883996</v>
      </c>
      <c r="BD11" s="4">
        <f>AZ$2^(BB$15-BB$15)</f>
        <v>1</v>
      </c>
      <c r="BE11" s="4">
        <f t="shared" ref="BE11:BE74" si="22">BD11/$P11</f>
        <v>1</v>
      </c>
      <c r="BF11" s="4">
        <f t="shared" si="8"/>
        <v>1.0068939167069064</v>
      </c>
      <c r="BG11" s="4"/>
      <c r="BH11" s="4"/>
      <c r="BJ11" s="8" t="s">
        <v>34</v>
      </c>
      <c r="BK11" s="9">
        <v>1</v>
      </c>
      <c r="BL11" s="6">
        <v>28.188705444335938</v>
      </c>
      <c r="BM11" s="9"/>
      <c r="BN11" s="4">
        <f>BM$15-BL11</f>
        <v>-0.77949234517415178</v>
      </c>
      <c r="BO11" s="4">
        <f>BK$2^(BM$15-BM$15)</f>
        <v>1</v>
      </c>
      <c r="BP11" s="4">
        <f t="shared" ref="BP11:BP74" si="23">BO11/$P11</f>
        <v>1</v>
      </c>
      <c r="BQ11" s="4">
        <f t="shared" si="10"/>
        <v>0.8578034371798976</v>
      </c>
      <c r="BR11" s="4"/>
      <c r="BS11" s="4"/>
      <c r="BU11" s="8" t="s">
        <v>34</v>
      </c>
      <c r="BV11" s="9">
        <v>1</v>
      </c>
      <c r="BW11" s="6">
        <v>33.082000000000001</v>
      </c>
      <c r="BX11" s="9"/>
      <c r="BY11" s="4">
        <f>BX$15-BW11</f>
        <v>-0.7179575144449899</v>
      </c>
      <c r="BZ11" s="4">
        <f>BV$2^(BX$15-BX$15)</f>
        <v>1</v>
      </c>
      <c r="CA11" s="4">
        <f t="shared" ref="CA11:CA74" si="24">BZ11/$P11</f>
        <v>1</v>
      </c>
      <c r="CB11" s="4">
        <f t="shared" si="12"/>
        <v>0.89399758142251173</v>
      </c>
      <c r="CC11" s="4"/>
      <c r="CD11" s="4"/>
      <c r="CF11" s="8" t="s">
        <v>34</v>
      </c>
      <c r="CG11" s="9">
        <v>1</v>
      </c>
      <c r="CH11" s="6">
        <v>31.537670135498047</v>
      </c>
      <c r="CI11" s="9"/>
      <c r="CJ11" s="4">
        <f>CI$15-CH11</f>
        <v>-1.7922865549723319</v>
      </c>
      <c r="CK11" s="4">
        <f>CG$2^(CI$15-CI$15)</f>
        <v>1</v>
      </c>
      <c r="CL11" s="4">
        <f t="shared" ref="CL11:CL74" si="25">CK11/$P11</f>
        <v>1</v>
      </c>
      <c r="CM11" s="4">
        <f t="shared" si="14"/>
        <v>0.42970905563369038</v>
      </c>
      <c r="CN11" s="4"/>
      <c r="CO11" s="4"/>
      <c r="CQ11" s="8" t="s">
        <v>34</v>
      </c>
      <c r="CR11" s="9">
        <v>1</v>
      </c>
      <c r="CS11" s="6">
        <v>29.264190673828125</v>
      </c>
      <c r="CT11" s="9"/>
      <c r="CU11" s="4">
        <f>CT$15-CS11</f>
        <v>-0.65887769063313684</v>
      </c>
      <c r="CV11" s="4">
        <f>CR$2^(CT$15-CT$15)</f>
        <v>1</v>
      </c>
      <c r="CW11" s="4">
        <f t="shared" ref="CW11:CW74" si="26">CV11/$P11</f>
        <v>1</v>
      </c>
      <c r="CX11" s="4">
        <f t="shared" si="16"/>
        <v>0.91589777934131489</v>
      </c>
      <c r="CY11" s="4"/>
      <c r="CZ11" s="4"/>
      <c r="DB11" s="8" t="s">
        <v>34</v>
      </c>
      <c r="DC11" s="9">
        <v>1</v>
      </c>
      <c r="DD11" s="6">
        <v>27.305110931396484</v>
      </c>
      <c r="DE11" s="9"/>
      <c r="DF11" s="4">
        <f>DE$15-DD11</f>
        <v>-0.50395901997883996</v>
      </c>
      <c r="DG11" s="4">
        <f>DC$2^(DE$15-DE$15)</f>
        <v>1</v>
      </c>
      <c r="DH11" s="4">
        <f t="shared" ref="DH11:DH74" si="27">DG11/$P11</f>
        <v>1</v>
      </c>
      <c r="DI11" s="4">
        <f t="shared" si="18"/>
        <v>1.0311308067572738</v>
      </c>
      <c r="DJ11" s="4"/>
      <c r="DK11" s="4"/>
    </row>
    <row r="12" spans="2:115" x14ac:dyDescent="0.2">
      <c r="B12" s="14" t="s">
        <v>17</v>
      </c>
      <c r="C12" s="6">
        <f>'Primer efficiency'!J12</f>
        <v>-3.3639999999999999</v>
      </c>
      <c r="D12" s="6">
        <f>'Primer efficiency'!K12</f>
        <v>29.145</v>
      </c>
      <c r="E12" s="6">
        <f>'Primer efficiency'!L12</f>
        <v>0.995</v>
      </c>
      <c r="F12" s="6">
        <f>'Primer efficiency'!M12</f>
        <v>98.27</v>
      </c>
      <c r="G12" s="6">
        <f>'Primer efficiency'!N12</f>
        <v>1.9827372257893836</v>
      </c>
      <c r="H12" s="13" t="s">
        <v>35</v>
      </c>
      <c r="I12" s="12"/>
      <c r="J12" s="1">
        <v>3</v>
      </c>
      <c r="K12" s="8" t="s">
        <v>34</v>
      </c>
      <c r="L12" s="9">
        <v>1</v>
      </c>
      <c r="M12" s="10">
        <v>10.411657333374023</v>
      </c>
      <c r="N12" s="9"/>
      <c r="O12" s="4">
        <f>N$15-M12</f>
        <v>0.71043952306111713</v>
      </c>
      <c r="P12" s="4">
        <f>$G$3^(N$15-N$15)</f>
        <v>1</v>
      </c>
      <c r="Q12" s="11"/>
      <c r="R12" s="8" t="s">
        <v>34</v>
      </c>
      <c r="S12" s="9">
        <v>1</v>
      </c>
      <c r="T12" s="6">
        <v>29.952388763427734</v>
      </c>
      <c r="U12" s="9"/>
      <c r="V12" s="4">
        <f>U$15-T12</f>
        <v>1.0429951349894218</v>
      </c>
      <c r="W12" s="4">
        <f>S$2^(U$15-U$15)</f>
        <v>1</v>
      </c>
      <c r="X12" s="4">
        <f t="shared" si="19"/>
        <v>1</v>
      </c>
      <c r="Y12" s="4">
        <f t="shared" si="2"/>
        <v>1.2410397865591158</v>
      </c>
      <c r="Z12" s="4"/>
      <c r="AA12" s="4"/>
      <c r="AB12" s="11"/>
      <c r="AC12" s="8" t="s">
        <v>34</v>
      </c>
      <c r="AD12" s="9">
        <v>1</v>
      </c>
      <c r="AE12" s="6">
        <v>21.426136016845703</v>
      </c>
      <c r="AF12" s="9"/>
      <c r="AG12" s="4">
        <f>AF$15-AE12</f>
        <v>1.4680061340332031</v>
      </c>
      <c r="AH12" s="4">
        <f>AD$2^(AF$15-AF$15)</f>
        <v>1</v>
      </c>
      <c r="AI12" s="4">
        <f t="shared" si="20"/>
        <v>1</v>
      </c>
      <c r="AJ12" s="4">
        <f t="shared" si="4"/>
        <v>1.6559600433319313</v>
      </c>
      <c r="AK12" s="4"/>
      <c r="AL12" s="4"/>
      <c r="AM12" s="11"/>
      <c r="AN12" s="8" t="s">
        <v>34</v>
      </c>
      <c r="AO12" s="9">
        <v>1</v>
      </c>
      <c r="AP12" s="6">
        <v>26.025173187255859</v>
      </c>
      <c r="AQ12" s="9"/>
      <c r="AR12" s="4">
        <f>AQ$15-AP12</f>
        <v>1.088047981262207</v>
      </c>
      <c r="AS12" s="4">
        <f>AO$2^(AQ$15-AQ$15)</f>
        <v>1</v>
      </c>
      <c r="AT12" s="4">
        <f t="shared" si="21"/>
        <v>1</v>
      </c>
      <c r="AU12" s="4">
        <f t="shared" si="6"/>
        <v>1.3262061097808777</v>
      </c>
      <c r="AV12" s="4"/>
      <c r="AW12" s="4"/>
      <c r="AY12" s="8" t="s">
        <v>34</v>
      </c>
      <c r="AZ12" s="9">
        <v>1</v>
      </c>
      <c r="BA12" s="6">
        <v>26.306697845458984</v>
      </c>
      <c r="BB12" s="9"/>
      <c r="BC12" s="4">
        <f>BB$15-BA12</f>
        <v>0.49445406595866004</v>
      </c>
      <c r="BD12" s="4">
        <f>AZ$2^(BB$15-BB$15)</f>
        <v>1</v>
      </c>
      <c r="BE12" s="4">
        <f t="shared" si="22"/>
        <v>1</v>
      </c>
      <c r="BF12" s="4">
        <f t="shared" si="8"/>
        <v>0.87674489595902416</v>
      </c>
      <c r="BG12" s="4"/>
      <c r="BH12" s="4"/>
      <c r="BJ12" s="8" t="s">
        <v>34</v>
      </c>
      <c r="BK12" s="9">
        <v>1</v>
      </c>
      <c r="BL12" s="6">
        <v>26.433525085449219</v>
      </c>
      <c r="BM12" s="9"/>
      <c r="BN12" s="4">
        <f>BM$15-BL12</f>
        <v>0.97568801371256697</v>
      </c>
      <c r="BO12" s="4">
        <f>BK$2^(BM$15-BM$15)</f>
        <v>1</v>
      </c>
      <c r="BP12" s="4">
        <f t="shared" si="23"/>
        <v>1</v>
      </c>
      <c r="BQ12" s="4">
        <f t="shared" si="10"/>
        <v>1.1838949294445777</v>
      </c>
      <c r="BR12" s="4"/>
      <c r="BS12" s="4"/>
      <c r="BU12" s="8" t="s">
        <v>34</v>
      </c>
      <c r="BV12" s="9">
        <v>1</v>
      </c>
      <c r="BW12" s="6">
        <v>31.294</v>
      </c>
      <c r="BX12" s="9"/>
      <c r="BY12" s="4">
        <f>BX$15-BW12</f>
        <v>1.0700424855550104</v>
      </c>
      <c r="BZ12" s="4">
        <f>BV$2^(BX$15-BX$15)</f>
        <v>1</v>
      </c>
      <c r="CA12" s="4">
        <f t="shared" si="24"/>
        <v>1</v>
      </c>
      <c r="CB12" s="4">
        <f t="shared" si="12"/>
        <v>1.2629926265479081</v>
      </c>
      <c r="CC12" s="4"/>
      <c r="CD12" s="4"/>
      <c r="CF12" s="8" t="s">
        <v>34</v>
      </c>
      <c r="CG12" s="9">
        <v>1</v>
      </c>
      <c r="CH12" s="6">
        <v>31.984184265136719</v>
      </c>
      <c r="CI12" s="9"/>
      <c r="CJ12" s="4">
        <f>CI$15-CH12</f>
        <v>-2.2388006846110038</v>
      </c>
      <c r="CK12" s="4">
        <f>CG$2^(CI$15-CI$15)</f>
        <v>1</v>
      </c>
      <c r="CL12" s="4">
        <f t="shared" si="25"/>
        <v>1</v>
      </c>
      <c r="CM12" s="4">
        <f t="shared" si="14"/>
        <v>0.13297766389896426</v>
      </c>
      <c r="CN12" s="4"/>
      <c r="CO12" s="4"/>
      <c r="CQ12" s="8" t="s">
        <v>34</v>
      </c>
      <c r="CR12" s="9">
        <v>1</v>
      </c>
      <c r="CS12" s="6">
        <v>27.896537780761719</v>
      </c>
      <c r="CT12" s="9"/>
      <c r="CU12" s="4">
        <f>CT$15-CS12</f>
        <v>0.70877520243326941</v>
      </c>
      <c r="CV12" s="4">
        <f>CR$2^(CT$15-CT$15)</f>
        <v>1</v>
      </c>
      <c r="CW12" s="4">
        <f t="shared" si="26"/>
        <v>1</v>
      </c>
      <c r="CX12" s="4">
        <f t="shared" si="16"/>
        <v>1.0052478256534849</v>
      </c>
      <c r="CY12" s="4"/>
      <c r="CZ12" s="4"/>
      <c r="DB12" s="8" t="s">
        <v>34</v>
      </c>
      <c r="DC12" s="9">
        <v>1</v>
      </c>
      <c r="DD12" s="6">
        <v>26.306697845458984</v>
      </c>
      <c r="DE12" s="9"/>
      <c r="DF12" s="4">
        <f>DE$15-DD12</f>
        <v>0.49445406595866004</v>
      </c>
      <c r="DG12" s="4">
        <f>DC$2^(DE$15-DE$15)</f>
        <v>1</v>
      </c>
      <c r="DH12" s="4">
        <f t="shared" si="27"/>
        <v>1</v>
      </c>
      <c r="DI12" s="4">
        <f t="shared" si="18"/>
        <v>0.85652103181608519</v>
      </c>
      <c r="DJ12" s="4"/>
      <c r="DK12" s="4"/>
    </row>
    <row r="13" spans="2:115" x14ac:dyDescent="0.2">
      <c r="I13" s="12"/>
      <c r="J13" s="1">
        <v>4</v>
      </c>
      <c r="K13" s="8" t="s">
        <v>34</v>
      </c>
      <c r="L13" s="9">
        <v>1</v>
      </c>
      <c r="M13" s="10">
        <v>11.017087936401367</v>
      </c>
      <c r="N13" s="9"/>
      <c r="O13" s="4">
        <f>N$15-M13</f>
        <v>0.10500892003377338</v>
      </c>
      <c r="P13" s="4">
        <f>$G$3^(N$15-N$15)</f>
        <v>1</v>
      </c>
      <c r="Q13" s="11"/>
      <c r="R13" s="8" t="s">
        <v>34</v>
      </c>
      <c r="S13" s="9">
        <v>1</v>
      </c>
      <c r="T13" s="6">
        <v>30.864234924316406</v>
      </c>
      <c r="U13" s="9"/>
      <c r="V13" s="4">
        <f>U$15-T13</f>
        <v>0.13114897410074988</v>
      </c>
      <c r="W13" s="4">
        <f>S$2^(U$15-U$15)</f>
        <v>1</v>
      </c>
      <c r="X13" s="4">
        <f t="shared" si="19"/>
        <v>1</v>
      </c>
      <c r="Y13" s="4">
        <f t="shared" si="2"/>
        <v>1.016401668058962</v>
      </c>
      <c r="Z13" s="4"/>
      <c r="AA13" s="4"/>
      <c r="AB13" s="11"/>
      <c r="AC13" s="8" t="s">
        <v>34</v>
      </c>
      <c r="AD13" s="9">
        <v>1</v>
      </c>
      <c r="AE13" s="6">
        <v>24.026210784912109</v>
      </c>
      <c r="AF13" s="9"/>
      <c r="AG13" s="4">
        <f>AF$15-AE13</f>
        <v>-1.1320686340332031</v>
      </c>
      <c r="AH13" s="4">
        <f>AD$2^(AF$15-AF$15)</f>
        <v>1</v>
      </c>
      <c r="AI13" s="4">
        <f t="shared" si="20"/>
        <v>1</v>
      </c>
      <c r="AJ13" s="4">
        <f t="shared" si="4"/>
        <v>0.43071695783044028</v>
      </c>
      <c r="AK13" s="4"/>
      <c r="AL13" s="4"/>
      <c r="AM13" s="11"/>
      <c r="AN13" s="8" t="s">
        <v>34</v>
      </c>
      <c r="AO13" s="9">
        <v>1</v>
      </c>
      <c r="AP13" s="6">
        <v>27.183940887451172</v>
      </c>
      <c r="AQ13" s="9"/>
      <c r="AR13" s="4">
        <f>AQ$15-AP13</f>
        <v>-7.0719718933105469E-2</v>
      </c>
      <c r="AS13" s="4">
        <f>AO$2^(AQ$15-AQ$15)</f>
        <v>1</v>
      </c>
      <c r="AT13" s="4">
        <f t="shared" si="21"/>
        <v>1</v>
      </c>
      <c r="AU13" s="4">
        <f t="shared" si="6"/>
        <v>0.88397097232416022</v>
      </c>
      <c r="AV13" s="4"/>
      <c r="AW13" s="4"/>
      <c r="AY13" s="8" t="s">
        <v>34</v>
      </c>
      <c r="AZ13" s="9">
        <v>1</v>
      </c>
      <c r="BA13" s="6">
        <v>26.591323852539062</v>
      </c>
      <c r="BB13" s="9"/>
      <c r="BC13" s="4">
        <f>BB$15-BA13</f>
        <v>0.20982805887858191</v>
      </c>
      <c r="BD13" s="4">
        <f>AZ$2^(BB$15-BB$15)</f>
        <v>1</v>
      </c>
      <c r="BE13" s="4">
        <f t="shared" si="22"/>
        <v>1</v>
      </c>
      <c r="BF13" s="4">
        <f t="shared" si="8"/>
        <v>1.0839474712229846</v>
      </c>
      <c r="BG13" s="4"/>
      <c r="BH13" s="4"/>
      <c r="BJ13" s="8" t="s">
        <v>34</v>
      </c>
      <c r="BK13" s="9">
        <v>1</v>
      </c>
      <c r="BL13" s="6">
        <v>27.358131408691406</v>
      </c>
      <c r="BM13" s="9"/>
      <c r="BN13" s="4">
        <f>BM$15-BL13</f>
        <v>5.1081690470379471E-2</v>
      </c>
      <c r="BO13" s="4">
        <f>BK$2^(BM$15-BM$15)</f>
        <v>1</v>
      </c>
      <c r="BP13" s="4">
        <f t="shared" si="23"/>
        <v>1</v>
      </c>
      <c r="BQ13" s="4">
        <f t="shared" si="10"/>
        <v>0.96247105160459412</v>
      </c>
      <c r="BR13" s="4"/>
      <c r="BS13" s="4"/>
      <c r="BU13" s="8" t="s">
        <v>34</v>
      </c>
      <c r="BV13" s="9">
        <v>1</v>
      </c>
      <c r="BW13" s="6">
        <v>32.150894165039062</v>
      </c>
      <c r="BX13" s="9"/>
      <c r="BY13" s="4">
        <f>BX$15-BW13</f>
        <v>0.21314832051594834</v>
      </c>
      <c r="BZ13" s="4">
        <f>BV$2^(BX$15-BX$15)</f>
        <v>1</v>
      </c>
      <c r="CA13" s="4">
        <f t="shared" si="24"/>
        <v>1</v>
      </c>
      <c r="CB13" s="4">
        <f t="shared" si="12"/>
        <v>1.0745045641165998</v>
      </c>
      <c r="CC13" s="4"/>
      <c r="CD13" s="4"/>
      <c r="CF13" s="8" t="s">
        <v>34</v>
      </c>
      <c r="CG13" s="9">
        <v>1</v>
      </c>
      <c r="CH13" s="6">
        <v>27.634796142578125</v>
      </c>
      <c r="CI13" s="9"/>
      <c r="CJ13" s="4">
        <f>CI$15-CH13</f>
        <v>2.11058743794759</v>
      </c>
      <c r="CK13" s="4">
        <f>CG$2^(CI$15-CI$15)</f>
        <v>1</v>
      </c>
      <c r="CL13" s="4">
        <f t="shared" si="25"/>
        <v>1</v>
      </c>
      <c r="CM13" s="4">
        <f t="shared" si="14"/>
        <v>3.9119882156842718</v>
      </c>
      <c r="CN13" s="4"/>
      <c r="CO13" s="4"/>
      <c r="CQ13" s="8" t="s">
        <v>34</v>
      </c>
      <c r="CR13" s="9">
        <v>1</v>
      </c>
      <c r="CS13" s="6">
        <v>28.604667663574219</v>
      </c>
      <c r="CT13" s="9"/>
      <c r="CU13" s="4">
        <f>CT$15-CS13</f>
        <v>6.453196207694134E-4</v>
      </c>
      <c r="CV13" s="4">
        <f>CR$2^(CT$15-CT$15)</f>
        <v>1</v>
      </c>
      <c r="CW13" s="4">
        <f t="shared" si="26"/>
        <v>1</v>
      </c>
      <c r="CX13" s="4">
        <f t="shared" si="16"/>
        <v>0.93010030810486</v>
      </c>
      <c r="CY13" s="4"/>
      <c r="CZ13" s="4"/>
      <c r="DB13" s="8" t="s">
        <v>34</v>
      </c>
      <c r="DC13" s="9">
        <v>1</v>
      </c>
      <c r="DD13" s="6">
        <v>26.591323852539062</v>
      </c>
      <c r="DE13" s="9"/>
      <c r="DF13" s="4">
        <f>DE$15-DD13</f>
        <v>0.20982805887858191</v>
      </c>
      <c r="DG13" s="4">
        <f>DC$2^(DE$15-DE$15)</f>
        <v>1</v>
      </c>
      <c r="DH13" s="4">
        <f t="shared" si="27"/>
        <v>1</v>
      </c>
      <c r="DI13" s="4">
        <f t="shared" si="18"/>
        <v>1.0732656387807502</v>
      </c>
      <c r="DJ13" s="4"/>
      <c r="DK13" s="4"/>
    </row>
    <row r="14" spans="2:115" x14ac:dyDescent="0.2">
      <c r="J14" s="1">
        <v>5</v>
      </c>
      <c r="K14" s="8" t="s">
        <v>34</v>
      </c>
      <c r="L14" s="9">
        <v>1</v>
      </c>
      <c r="M14" s="10">
        <v>10.821556091308594</v>
      </c>
      <c r="N14" s="8"/>
      <c r="O14" s="4">
        <f>N$15-M14</f>
        <v>0.30054076512654682</v>
      </c>
      <c r="P14" s="4">
        <f>$G$3^(N$15-N$15)</f>
        <v>1</v>
      </c>
      <c r="R14" s="8" t="s">
        <v>34</v>
      </c>
      <c r="S14" s="9">
        <v>1</v>
      </c>
      <c r="T14" s="6">
        <v>30.867916107177734</v>
      </c>
      <c r="U14" s="8"/>
      <c r="V14" s="4">
        <f>U$15-T14</f>
        <v>0.12746779123942176</v>
      </c>
      <c r="W14" s="4">
        <f>S$2^(U$15-U$15)</f>
        <v>1</v>
      </c>
      <c r="X14" s="4">
        <f t="shared" si="19"/>
        <v>1</v>
      </c>
      <c r="Y14" s="4">
        <f t="shared" si="2"/>
        <v>0.88514009537356308</v>
      </c>
      <c r="Z14" s="4"/>
      <c r="AA14" s="4"/>
      <c r="AB14" s="11"/>
      <c r="AC14" s="8" t="s">
        <v>34</v>
      </c>
      <c r="AD14" s="9">
        <v>1</v>
      </c>
      <c r="AE14" s="6">
        <v>22.464315414428711</v>
      </c>
      <c r="AF14" s="8"/>
      <c r="AG14" s="4">
        <f>AF$15-AE14</f>
        <v>0.42982673645019531</v>
      </c>
      <c r="AH14" s="4">
        <f>AD$2^(AF$15-AF$15)</f>
        <v>1</v>
      </c>
      <c r="AI14" s="4">
        <f t="shared" si="20"/>
        <v>1</v>
      </c>
      <c r="AJ14" s="4">
        <f t="shared" si="4"/>
        <v>1.0870108318928426</v>
      </c>
      <c r="AK14" s="4"/>
      <c r="AL14" s="4"/>
      <c r="AN14" s="8" t="s">
        <v>34</v>
      </c>
      <c r="AO14" s="9">
        <v>1</v>
      </c>
      <c r="AP14" s="6">
        <v>27.666488647460938</v>
      </c>
      <c r="AQ14" s="8"/>
      <c r="AR14" s="4">
        <f>AQ$15-AP14</f>
        <v>-0.55326747894287109</v>
      </c>
      <c r="AS14" s="4">
        <f>AO$2^(AQ$15-AQ$15)</f>
        <v>1</v>
      </c>
      <c r="AT14" s="4">
        <f t="shared" si="21"/>
        <v>1</v>
      </c>
      <c r="AU14" s="4">
        <f t="shared" si="6"/>
        <v>0.54711199315131964</v>
      </c>
      <c r="AV14" s="4"/>
      <c r="AW14" s="4"/>
      <c r="AY14" s="8" t="s">
        <v>34</v>
      </c>
      <c r="AZ14" s="9">
        <v>1</v>
      </c>
      <c r="BA14" s="6">
        <v>26.402471542358398</v>
      </c>
      <c r="BB14" s="8"/>
      <c r="BC14" s="4">
        <f>BB$15-BA14</f>
        <v>0.39868036905924598</v>
      </c>
      <c r="BD14" s="4">
        <f>AZ$2^(BB$15-BB$15)</f>
        <v>1</v>
      </c>
      <c r="BE14" s="4">
        <f t="shared" si="22"/>
        <v>1</v>
      </c>
      <c r="BF14" s="4">
        <f t="shared" si="8"/>
        <v>1.0865565292046788</v>
      </c>
      <c r="BG14" s="4"/>
      <c r="BH14" s="4"/>
      <c r="BJ14" s="8" t="s">
        <v>34</v>
      </c>
      <c r="BK14" s="9">
        <v>1</v>
      </c>
      <c r="BL14" s="6">
        <v>27.282726287841797</v>
      </c>
      <c r="BM14" s="8"/>
      <c r="BN14" s="4">
        <f>BM$15-BL14</f>
        <v>0.12648681131998885</v>
      </c>
      <c r="BO14" s="4">
        <f>BK$2^(BM$15-BM$15)</f>
        <v>1</v>
      </c>
      <c r="BP14" s="4">
        <f t="shared" si="23"/>
        <v>1</v>
      </c>
      <c r="BQ14" s="4">
        <f t="shared" si="10"/>
        <v>0.88439286433085307</v>
      </c>
      <c r="BR14" s="4"/>
      <c r="BS14" s="4"/>
      <c r="BU14" s="8" t="s">
        <v>34</v>
      </c>
      <c r="BV14" s="9">
        <v>1</v>
      </c>
      <c r="BW14" s="6">
        <v>32.085000000000001</v>
      </c>
      <c r="BX14" s="8"/>
      <c r="BY14" s="4">
        <f>BX$15-BW14</f>
        <v>0.27904248555500999</v>
      </c>
      <c r="BZ14" s="4">
        <f>BV$2^(BX$15-BX$15)</f>
        <v>1</v>
      </c>
      <c r="CA14" s="4">
        <f t="shared" si="24"/>
        <v>1</v>
      </c>
      <c r="CB14" s="4">
        <f t="shared" si="12"/>
        <v>0.98102459073269166</v>
      </c>
      <c r="CC14" s="4"/>
      <c r="CD14" s="4"/>
      <c r="CF14" s="8" t="s">
        <v>34</v>
      </c>
      <c r="CG14" s="9">
        <v>1</v>
      </c>
      <c r="CH14" s="6">
        <v>27.656017303466797</v>
      </c>
      <c r="CI14" s="8"/>
      <c r="CJ14" s="4">
        <f>CI$15-CH14</f>
        <v>2.0893662770589181</v>
      </c>
      <c r="CK14" s="4">
        <f>CG$2^(CI$15-CI$15)</f>
        <v>1</v>
      </c>
      <c r="CL14" s="4">
        <f t="shared" si="25"/>
        <v>1</v>
      </c>
      <c r="CM14" s="4">
        <f t="shared" si="14"/>
        <v>3.366329501335561</v>
      </c>
      <c r="CN14" s="4"/>
      <c r="CO14" s="4"/>
      <c r="CQ14" s="8" t="s">
        <v>34</v>
      </c>
      <c r="CR14" s="9">
        <v>1</v>
      </c>
      <c r="CS14" s="6">
        <v>28.999979019165039</v>
      </c>
      <c r="CT14" s="9"/>
      <c r="CU14" s="4">
        <f>CT$15-CS14</f>
        <v>-0.3946660359700509</v>
      </c>
      <c r="CV14" s="4">
        <f>CR$2^(CT$15-CT$15)</f>
        <v>1</v>
      </c>
      <c r="CW14" s="4">
        <f t="shared" si="26"/>
        <v>1</v>
      </c>
      <c r="CX14" s="4">
        <f t="shared" si="16"/>
        <v>0.61489723865221713</v>
      </c>
      <c r="CY14" s="4"/>
      <c r="CZ14" s="4"/>
      <c r="DB14" s="8" t="s">
        <v>34</v>
      </c>
      <c r="DC14" s="9">
        <v>1</v>
      </c>
      <c r="DD14" s="6">
        <v>26.402471542358398</v>
      </c>
      <c r="DE14" s="8"/>
      <c r="DF14" s="4">
        <f>DE$15-DD14</f>
        <v>0.39868036905924598</v>
      </c>
      <c r="DG14" s="4">
        <f>DC$2^(DE$15-DE$15)</f>
        <v>1</v>
      </c>
      <c r="DH14" s="4">
        <f t="shared" si="27"/>
        <v>1</v>
      </c>
      <c r="DI14" s="4">
        <f t="shared" si="18"/>
        <v>1.066302089015583</v>
      </c>
      <c r="DJ14" s="4"/>
      <c r="DK14" s="4"/>
    </row>
    <row r="15" spans="2:115" ht="16" x14ac:dyDescent="0.2">
      <c r="B15"/>
      <c r="C15"/>
      <c r="D15"/>
      <c r="E15"/>
      <c r="F15"/>
      <c r="G15"/>
      <c r="J15" s="1">
        <v>6</v>
      </c>
      <c r="K15" s="8" t="s">
        <v>34</v>
      </c>
      <c r="L15" s="9">
        <v>1</v>
      </c>
      <c r="M15" s="10">
        <v>11.587427139282227</v>
      </c>
      <c r="N15" s="5">
        <f>AVERAGE(M10:M15)</f>
        <v>11.122096856435141</v>
      </c>
      <c r="O15" s="4">
        <f t="shared" ref="O15:O24" si="28">N$15-M15</f>
        <v>-0.465330282847086</v>
      </c>
      <c r="P15" s="4">
        <f t="shared" ref="P15" si="29">$G$3^(N$15-N$15)</f>
        <v>1</v>
      </c>
      <c r="R15" s="8" t="s">
        <v>34</v>
      </c>
      <c r="S15" s="9">
        <v>1</v>
      </c>
      <c r="T15" s="6">
        <v>31.074357986450195</v>
      </c>
      <c r="U15" s="5">
        <f>AVERAGE(T10:T15)</f>
        <v>30.995383898417156</v>
      </c>
      <c r="V15" s="4">
        <f t="shared" ref="V15:V24" si="30">U$15-T15</f>
        <v>-7.897408803303918E-2</v>
      </c>
      <c r="W15" s="4">
        <f>S$2^(U$15-U$15)</f>
        <v>1</v>
      </c>
      <c r="X15" s="4">
        <f>W15/$P15</f>
        <v>1</v>
      </c>
      <c r="Y15" s="4">
        <f>(S$2^V15)/($G$3^$O15)</f>
        <v>1.3091972452699168</v>
      </c>
      <c r="Z15" s="4">
        <f>AVERAGE(Y10:Y15)</f>
        <v>1.0288546972161807</v>
      </c>
      <c r="AA15" s="4">
        <f>_xlfn.STDEV.P(Y10:Y15)</f>
        <v>0.22886522532475295</v>
      </c>
      <c r="AB15" s="11"/>
      <c r="AC15" s="8" t="s">
        <v>34</v>
      </c>
      <c r="AD15" s="9">
        <v>1</v>
      </c>
      <c r="AE15" s="6">
        <v>23.490638732910156</v>
      </c>
      <c r="AF15" s="5">
        <f>AVERAGE(AE10:AE15)</f>
        <v>22.894142150878906</v>
      </c>
      <c r="AG15" s="4">
        <f t="shared" ref="AG15:AG24" si="31">AF$15-AE15</f>
        <v>-0.59649658203125</v>
      </c>
      <c r="AH15" s="4">
        <f>AD$2^(AF$15-AF$15)</f>
        <v>1</v>
      </c>
      <c r="AI15" s="4">
        <f>AH15/$P15</f>
        <v>1</v>
      </c>
      <c r="AJ15" s="4">
        <f>(AD$2^AG15)/($G$3^$O15)</f>
        <v>0.92101611613829237</v>
      </c>
      <c r="AK15" s="4">
        <f>AVERAGE(AJ10:AJ15)</f>
        <v>1.0808034689799904</v>
      </c>
      <c r="AL15" s="4">
        <f>_xlfn.STDEV.P(AJ10:AJ15)</f>
        <v>0.37872455399617583</v>
      </c>
      <c r="AN15" s="8" t="s">
        <v>34</v>
      </c>
      <c r="AO15" s="9">
        <v>1</v>
      </c>
      <c r="AP15" s="6">
        <v>27.67822265625</v>
      </c>
      <c r="AQ15" s="5">
        <f>AVERAGE(AP10:AP15)</f>
        <v>27.113221168518066</v>
      </c>
      <c r="AR15" s="4">
        <f t="shared" ref="AR15:AR24" si="32">AQ$15-AP15</f>
        <v>-0.56500148773193359</v>
      </c>
      <c r="AS15" s="4">
        <f>AO$2^(AQ$15-AQ$15)</f>
        <v>1</v>
      </c>
      <c r="AT15" s="4">
        <f>AS15/$P15</f>
        <v>1</v>
      </c>
      <c r="AU15" s="4">
        <f>(AO$2^AR15)/($G$3^$O15)</f>
        <v>0.92343372896526577</v>
      </c>
      <c r="AV15" s="4">
        <f>AVERAGE(AU10:AU15)</f>
        <v>1.0973551307362734</v>
      </c>
      <c r="AW15" s="4">
        <f>_xlfn.STDEV.P(AU10:AU15)</f>
        <v>0.503353124687836</v>
      </c>
      <c r="AY15" s="8" t="s">
        <v>34</v>
      </c>
      <c r="AZ15" s="9">
        <v>1</v>
      </c>
      <c r="BA15" s="6">
        <v>27.518363952636719</v>
      </c>
      <c r="BB15" s="5">
        <f>AVERAGE(BA10:BA15)</f>
        <v>26.801151911417644</v>
      </c>
      <c r="BC15" s="4">
        <f t="shared" ref="BC15:BC24" si="33">BB$15-BA15</f>
        <v>-0.71721204121907434</v>
      </c>
      <c r="BD15" s="4">
        <f>AZ$2^(BB$15-BB$15)</f>
        <v>1</v>
      </c>
      <c r="BE15" s="4">
        <f>BD15/$P15</f>
        <v>1</v>
      </c>
      <c r="BF15" s="4">
        <f>(AZ$2^BC15)/($G$3^$O15)</f>
        <v>0.81738258678258868</v>
      </c>
      <c r="BG15" s="4">
        <f>AVERAGE(BF10:BF15)</f>
        <v>1.0080336557923146</v>
      </c>
      <c r="BH15" s="4">
        <f>_xlfn.STDEV.P(BF10:BF15)</f>
        <v>0.12513661685446054</v>
      </c>
      <c r="BJ15" s="8" t="s">
        <v>34</v>
      </c>
      <c r="BK15" s="9">
        <v>1</v>
      </c>
      <c r="BL15" s="6">
        <v>27.983000000000001</v>
      </c>
      <c r="BM15" s="5">
        <f>AVERAGE(BL10:BL15)</f>
        <v>27.409213099161786</v>
      </c>
      <c r="BN15" s="4">
        <f t="shared" ref="BN15:BN24" si="34">BM$15-BL15</f>
        <v>-0.57378690083821482</v>
      </c>
      <c r="BO15" s="4">
        <f>BK$2^(BM$15-BM$15)</f>
        <v>1</v>
      </c>
      <c r="BP15" s="4">
        <f>BO15/$P15</f>
        <v>1</v>
      </c>
      <c r="BQ15" s="4">
        <f>(BK$2^BN15)/($G$3^$O15)</f>
        <v>0.93587915824152978</v>
      </c>
      <c r="BR15" s="4">
        <f>AVERAGE(BQ10:BQ15)</f>
        <v>1.0100868101366043</v>
      </c>
      <c r="BS15" s="4">
        <f>_xlfn.STDEV.P(BQ10:BQ15)</f>
        <v>0.14608510750592568</v>
      </c>
      <c r="BU15" s="8" t="s">
        <v>34</v>
      </c>
      <c r="BV15" s="9">
        <v>1</v>
      </c>
      <c r="BW15" s="6">
        <v>33.003360748291016</v>
      </c>
      <c r="BX15" s="5">
        <f>AVERAGE(BW10:BW15)</f>
        <v>32.364042485555011</v>
      </c>
      <c r="BY15" s="4">
        <f t="shared" ref="BY15:BY24" si="35">BX$15-BW15</f>
        <v>-0.63931826273600478</v>
      </c>
      <c r="BZ15" s="4">
        <f>BV$2^(BX$15-BX$15)</f>
        <v>1</v>
      </c>
      <c r="CA15" s="4">
        <f>BZ15/$P15</f>
        <v>1</v>
      </c>
      <c r="CB15" s="4">
        <f>(BV$2^BY15)/($G$3^$O15)</f>
        <v>0.89482752906378193</v>
      </c>
      <c r="CC15" s="4">
        <f>AVERAGE(CB10:CB15)</f>
        <v>1.0077135830470241</v>
      </c>
      <c r="CD15" s="4">
        <f>_xlfn.STDEV.P(CB10:CB15)</f>
        <v>0.12958000447078194</v>
      </c>
      <c r="CF15" s="8" t="s">
        <v>34</v>
      </c>
      <c r="CG15" s="9">
        <v>1</v>
      </c>
      <c r="CH15" s="6">
        <v>29.808250427246094</v>
      </c>
      <c r="CI15" s="5">
        <f>AVERAGE(CH10:CH15)</f>
        <v>29.745383580525715</v>
      </c>
      <c r="CJ15" s="4">
        <f t="shared" ref="CJ15:CJ24" si="36">CI$15-CH15</f>
        <v>-6.2866846720378788E-2</v>
      </c>
      <c r="CK15" s="4">
        <f>CG$2^(CI$15-CI$15)</f>
        <v>1</v>
      </c>
      <c r="CL15" s="4">
        <f>CK15/$P15</f>
        <v>1</v>
      </c>
      <c r="CM15" s="4">
        <f>(CG$2^CJ15)/($G$3^$O15)</f>
        <v>1.323549337538156</v>
      </c>
      <c r="CN15" s="4">
        <f>AVERAGE(CM10:CM15)</f>
        <v>1.6947662007388933</v>
      </c>
      <c r="CO15" s="4">
        <f>_xlfn.STDEV.P(CM10:CM15)</f>
        <v>1.4355399826496629</v>
      </c>
      <c r="CQ15" s="8" t="s">
        <v>34</v>
      </c>
      <c r="CR15" s="9">
        <v>1</v>
      </c>
      <c r="CS15" s="6">
        <v>29.075910568237305</v>
      </c>
      <c r="CT15" s="5">
        <f>AVERAGE(CS10:CS15)</f>
        <v>28.605312983194988</v>
      </c>
      <c r="CU15" s="4">
        <f t="shared" ref="CU15:CU24" si="37">CT$15-CS15</f>
        <v>-0.47059758504231652</v>
      </c>
      <c r="CV15" s="4">
        <f>CR$2^(CT$15-CT$15)</f>
        <v>1</v>
      </c>
      <c r="CW15" s="4">
        <f>CV15/$P15</f>
        <v>1</v>
      </c>
      <c r="CX15" s="4">
        <f>(CR$2^CU15)/($G$3^$O15)</f>
        <v>0.99213102642388318</v>
      </c>
      <c r="CY15" s="4">
        <f>AVERAGE(CX10:CX15)</f>
        <v>1.0620725486388807</v>
      </c>
      <c r="CZ15" s="4">
        <f>_xlfn.STDEV.P(CX10:CX15)</f>
        <v>0.40268376376922299</v>
      </c>
      <c r="DB15" s="8" t="s">
        <v>34</v>
      </c>
      <c r="DC15" s="9">
        <v>1</v>
      </c>
      <c r="DD15" s="6">
        <v>27.518363952636719</v>
      </c>
      <c r="DE15" s="5">
        <f>AVERAGE(DD10:DD15)</f>
        <v>26.801151911417644</v>
      </c>
      <c r="DF15" s="4">
        <f t="shared" ref="DF15:DF24" si="38">DE$15-DD15</f>
        <v>-0.71721204121907434</v>
      </c>
      <c r="DG15" s="4">
        <f>DC$2^(DE$15-DE$15)</f>
        <v>1</v>
      </c>
      <c r="DH15" s="4">
        <f>DG15/$P15</f>
        <v>1</v>
      </c>
      <c r="DI15" s="4">
        <f>(DC$2^DF15)/($G$3^$O15)</f>
        <v>0.8455253678250082</v>
      </c>
      <c r="DJ15" s="4">
        <f>AVERAGE(DI10:DI15)</f>
        <v>1.007145806514737</v>
      </c>
      <c r="DK15" s="4">
        <f>_xlfn.STDEV.P(DI10:DI15)</f>
        <v>0.11819431986812523</v>
      </c>
    </row>
    <row r="16" spans="2:115" ht="16" x14ac:dyDescent="0.2">
      <c r="B16"/>
      <c r="C16"/>
      <c r="D16"/>
      <c r="E16"/>
      <c r="F16"/>
      <c r="G16"/>
      <c r="J16" s="1">
        <v>7</v>
      </c>
      <c r="K16" s="8" t="s">
        <v>33</v>
      </c>
      <c r="L16" s="9">
        <v>1</v>
      </c>
      <c r="M16" s="10">
        <v>10.609840393066406</v>
      </c>
      <c r="N16" s="9"/>
      <c r="O16" s="4">
        <f t="shared" si="28"/>
        <v>0.51225646336873432</v>
      </c>
      <c r="P16" s="4">
        <f t="shared" ref="P16:P24" si="39">$G$3^(N$15-M16)</f>
        <v>1.4271848807266945</v>
      </c>
      <c r="R16" s="8" t="s">
        <v>33</v>
      </c>
      <c r="S16" s="9">
        <v>1</v>
      </c>
      <c r="T16" s="6">
        <v>30.785</v>
      </c>
      <c r="U16" s="9"/>
      <c r="V16" s="4">
        <f t="shared" si="30"/>
        <v>0.21038389841715599</v>
      </c>
      <c r="W16" s="4">
        <f>S$2^(U$15-T16)</f>
        <v>1.1538077741857251</v>
      </c>
      <c r="X16" s="4">
        <f>W16/$P16</f>
        <v>0.80845011026057734</v>
      </c>
      <c r="Y16" s="4">
        <f>(S$2^V16)/($G$3^$O16)</f>
        <v>0.80845011026057734</v>
      </c>
      <c r="Z16" s="4"/>
      <c r="AA16" s="4"/>
      <c r="AC16" s="8" t="s">
        <v>33</v>
      </c>
      <c r="AD16" s="9">
        <v>1</v>
      </c>
      <c r="AE16" s="6">
        <v>24.437911987304688</v>
      </c>
      <c r="AF16" s="9"/>
      <c r="AG16" s="4">
        <f t="shared" si="31"/>
        <v>-1.5437698364257812</v>
      </c>
      <c r="AH16" s="4">
        <f>AD$2^(AF$15-AE16)</f>
        <v>0.35022072509013757</v>
      </c>
      <c r="AI16" s="4">
        <f>AH16/$P16</f>
        <v>0.24539268164879385</v>
      </c>
      <c r="AJ16" s="4">
        <f>(AD$2^AG16)/($G$3^$O16)</f>
        <v>0.24539268164879385</v>
      </c>
      <c r="AK16" s="4"/>
      <c r="AL16" s="4"/>
      <c r="AN16" s="8" t="s">
        <v>33</v>
      </c>
      <c r="AO16" s="9">
        <v>1</v>
      </c>
      <c r="AP16" s="6">
        <v>28.647750854492188</v>
      </c>
      <c r="AQ16" s="9"/>
      <c r="AR16" s="4">
        <f t="shared" si="32"/>
        <v>-1.5345296859741211</v>
      </c>
      <c r="AS16" s="4">
        <f>AO$2^(AQ$15-AP16)</f>
        <v>0.33489866005813212</v>
      </c>
      <c r="AT16" s="4">
        <f>AS16/$P16</f>
        <v>0.23465681607249672</v>
      </c>
      <c r="AU16" s="4">
        <f>(AO$2^AR16)/($G$3^$O16)</f>
        <v>0.23465681607249672</v>
      </c>
      <c r="AV16" s="4"/>
      <c r="AW16" s="4"/>
      <c r="AY16" s="8" t="s">
        <v>33</v>
      </c>
      <c r="AZ16" s="9">
        <v>1</v>
      </c>
      <c r="BA16" s="6">
        <v>26.307102203369141</v>
      </c>
      <c r="BB16" s="9"/>
      <c r="BC16" s="4">
        <f t="shared" si="33"/>
        <v>0.49404970804850379</v>
      </c>
      <c r="BD16" s="4">
        <f>AZ$2^(BB$15-BA16)</f>
        <v>1.4354586679513761</v>
      </c>
      <c r="BE16" s="4">
        <f>BD16/$P16</f>
        <v>1.0057972777994038</v>
      </c>
      <c r="BF16" s="4">
        <f>(AZ$2^BC16)/($G$3^$O16)</f>
        <v>1.0057972777994038</v>
      </c>
      <c r="BG16" s="4"/>
      <c r="BH16" s="4"/>
      <c r="BJ16" s="8" t="s">
        <v>33</v>
      </c>
      <c r="BK16" s="9">
        <v>1</v>
      </c>
      <c r="BL16" s="6">
        <v>26.805770874023438</v>
      </c>
      <c r="BM16" s="9"/>
      <c r="BN16" s="4">
        <f t="shared" si="34"/>
        <v>0.60344222513834822</v>
      </c>
      <c r="BO16" s="4">
        <f>BK$2^(BM$15-BL16)</f>
        <v>1.5060839051827954</v>
      </c>
      <c r="BP16" s="4">
        <f>BO16/$P16</f>
        <v>1.055282973861051</v>
      </c>
      <c r="BQ16" s="4">
        <f>(BK$2^BN16)/($G$3^$O16)</f>
        <v>1.055282973861051</v>
      </c>
      <c r="BR16" s="4"/>
      <c r="BS16" s="4"/>
      <c r="BU16" s="8" t="s">
        <v>33</v>
      </c>
      <c r="BV16" s="9">
        <v>1</v>
      </c>
      <c r="BW16" s="6">
        <v>32.664999999999999</v>
      </c>
      <c r="BX16" s="9"/>
      <c r="BY16" s="4">
        <f t="shared" si="35"/>
        <v>-0.30095751444498831</v>
      </c>
      <c r="BZ16" s="4">
        <f>BV$2^(BX$15-BW16)</f>
        <v>0.81512079374838076</v>
      </c>
      <c r="CA16" s="4">
        <f>BZ16/$P16</f>
        <v>0.57113889360524706</v>
      </c>
      <c r="CB16" s="4">
        <f>(BV$2^BY16)/($G$3^$O16)</f>
        <v>0.57113889360524706</v>
      </c>
      <c r="CC16" s="4"/>
      <c r="CD16" s="4"/>
      <c r="CF16" s="8" t="s">
        <v>33</v>
      </c>
      <c r="CG16" s="9">
        <v>1</v>
      </c>
      <c r="CH16" s="6">
        <v>26.927421569824219</v>
      </c>
      <c r="CI16" s="9"/>
      <c r="CJ16" s="4">
        <f t="shared" si="36"/>
        <v>2.8179620107014962</v>
      </c>
      <c r="CK16" s="4">
        <f>CG$2^(CI$15-CH16)</f>
        <v>6.8111985367451302</v>
      </c>
      <c r="CL16" s="4">
        <f>CK16/$P16</f>
        <v>4.7724710573426208</v>
      </c>
      <c r="CM16" s="4">
        <f>(CG$2^CJ16)/($G$3^$O16)</f>
        <v>4.7724710573426208</v>
      </c>
      <c r="CN16" s="4"/>
      <c r="CO16" s="4"/>
      <c r="CQ16" s="8" t="s">
        <v>33</v>
      </c>
      <c r="CR16" s="9">
        <v>1</v>
      </c>
      <c r="CS16" s="6">
        <v>28.646000000000001</v>
      </c>
      <c r="CT16" s="9"/>
      <c r="CU16" s="4">
        <f t="shared" si="37"/>
        <v>-4.0687016805012632E-2</v>
      </c>
      <c r="CV16" s="4">
        <f>CR$2^(CT$15-CS16)</f>
        <v>0.97178634129624075</v>
      </c>
      <c r="CW16" s="4">
        <f>CV16/$P16</f>
        <v>0.68091132019379741</v>
      </c>
      <c r="CX16" s="4">
        <f>(CR$2^CU16)/($G$3^$O16)</f>
        <v>0.68091132019379741</v>
      </c>
      <c r="CY16" s="4"/>
      <c r="CZ16" s="4"/>
      <c r="DB16" s="8" t="s">
        <v>33</v>
      </c>
      <c r="DC16" s="9">
        <v>1</v>
      </c>
      <c r="DD16" s="6">
        <v>26.307102203369141</v>
      </c>
      <c r="DE16" s="9"/>
      <c r="DF16" s="4">
        <f t="shared" si="38"/>
        <v>0.49404970804850379</v>
      </c>
      <c r="DG16" s="4">
        <f>DC$2^(DE$15-DD16)</f>
        <v>1.4023737236693121</v>
      </c>
      <c r="DH16" s="4">
        <f>DG16/$P16</f>
        <v>0.98261531677329084</v>
      </c>
      <c r="DI16" s="4">
        <f>(DC$2^DF16)/($G$3^$O16)</f>
        <v>0.98261531677329084</v>
      </c>
      <c r="DJ16" s="4"/>
      <c r="DK16" s="4"/>
    </row>
    <row r="17" spans="2:115" ht="16" x14ac:dyDescent="0.2">
      <c r="B17"/>
      <c r="C17"/>
      <c r="D17"/>
      <c r="E17"/>
      <c r="F17"/>
      <c r="G17"/>
      <c r="J17" s="1">
        <v>8</v>
      </c>
      <c r="K17" s="8" t="s">
        <v>33</v>
      </c>
      <c r="L17" s="9">
        <v>1</v>
      </c>
      <c r="M17" s="10">
        <v>10.920764923095703</v>
      </c>
      <c r="N17" s="9"/>
      <c r="O17" s="4">
        <f t="shared" si="28"/>
        <v>0.20133193333943744</v>
      </c>
      <c r="P17" s="4">
        <f t="shared" si="39"/>
        <v>1.1500462324327001</v>
      </c>
      <c r="R17" s="8" t="s">
        <v>33</v>
      </c>
      <c r="S17" s="9">
        <v>1</v>
      </c>
      <c r="T17" s="6">
        <v>30.500722885131836</v>
      </c>
      <c r="U17" s="9"/>
      <c r="V17" s="4">
        <f t="shared" si="30"/>
        <v>0.49466101328532019</v>
      </c>
      <c r="W17" s="4">
        <f>S$2^(U$15-T17)</f>
        <v>1.3998776529858108</v>
      </c>
      <c r="X17" s="4">
        <f>W17/$P17</f>
        <v>1.2172359801785018</v>
      </c>
      <c r="Y17" s="4">
        <f>(S$2^V17)/($G$3^$O17)</f>
        <v>1.2172359801785018</v>
      </c>
      <c r="Z17" s="4"/>
      <c r="AA17" s="4"/>
      <c r="AC17" s="8" t="s">
        <v>33</v>
      </c>
      <c r="AD17" s="9">
        <v>1</v>
      </c>
      <c r="AE17" s="6">
        <v>24.029212951660156</v>
      </c>
      <c r="AF17" s="9"/>
      <c r="AG17" s="4">
        <f t="shared" si="31"/>
        <v>-1.13507080078125</v>
      </c>
      <c r="AH17" s="4">
        <f>AD$2^(AF$15-AE17)</f>
        <v>0.46235248833122355</v>
      </c>
      <c r="AI17" s="4">
        <f>AH17/$P17</f>
        <v>0.40202947959162161</v>
      </c>
      <c r="AJ17" s="4">
        <f>(AD$2^AG17)/($G$3^$O17)</f>
        <v>0.40202947959162161</v>
      </c>
      <c r="AK17" s="4"/>
      <c r="AL17" s="4"/>
      <c r="AN17" s="8" t="s">
        <v>33</v>
      </c>
      <c r="AO17" s="9">
        <v>1</v>
      </c>
      <c r="AP17" s="6">
        <v>26.744293212890625</v>
      </c>
      <c r="AQ17" s="9"/>
      <c r="AR17" s="4">
        <f t="shared" si="32"/>
        <v>0.36892795562744141</v>
      </c>
      <c r="AS17" s="4">
        <f>AO$2^(AQ$15-AP17)</f>
        <v>1.3008259179232216</v>
      </c>
      <c r="AT17" s="4">
        <f>AS17/$P17</f>
        <v>1.1311074991929466</v>
      </c>
      <c r="AU17" s="4">
        <f>(AO$2^AR17)/($G$3^$O17)</f>
        <v>1.1311074991929466</v>
      </c>
      <c r="AV17" s="4"/>
      <c r="AW17" s="4"/>
      <c r="AY17" s="8" t="s">
        <v>33</v>
      </c>
      <c r="AZ17" s="9">
        <v>1</v>
      </c>
      <c r="BA17" s="6">
        <v>26.541194915771484</v>
      </c>
      <c r="BB17" s="9"/>
      <c r="BC17" s="4">
        <f t="shared" si="33"/>
        <v>0.25995699564616004</v>
      </c>
      <c r="BD17" s="4">
        <f>AZ$2^(BB$15-BA17)</f>
        <v>1.2094967382682829</v>
      </c>
      <c r="BE17" s="4">
        <f>BD17/$P17</f>
        <v>1.0516940138222328</v>
      </c>
      <c r="BF17" s="4">
        <f>(AZ$2^BC17)/($G$3^$O17)</f>
        <v>1.0516940138222328</v>
      </c>
      <c r="BG17" s="4"/>
      <c r="BH17" s="4"/>
      <c r="BJ17" s="8" t="s">
        <v>33</v>
      </c>
      <c r="BK17" s="9">
        <v>1</v>
      </c>
      <c r="BL17" s="6">
        <v>27.238121032714844</v>
      </c>
      <c r="BM17" s="9"/>
      <c r="BN17" s="4">
        <f t="shared" si="34"/>
        <v>0.17109206644694197</v>
      </c>
      <c r="BO17" s="4">
        <f>BK$2^(BM$15-BL17)</f>
        <v>1.1231170290816717</v>
      </c>
      <c r="BP17" s="4">
        <f>BO17/$P17</f>
        <v>0.9765842427968614</v>
      </c>
      <c r="BQ17" s="4">
        <f>(BK$2^BN17)/($G$3^$O17)</f>
        <v>0.9765842427968614</v>
      </c>
      <c r="BR17" s="4"/>
      <c r="BS17" s="4"/>
      <c r="BU17" s="8" t="s">
        <v>33</v>
      </c>
      <c r="BV17" s="9">
        <v>1</v>
      </c>
      <c r="BW17" s="6">
        <v>31.999589920043945</v>
      </c>
      <c r="BX17" s="9"/>
      <c r="BY17" s="4">
        <f t="shared" si="35"/>
        <v>0.36445256551106553</v>
      </c>
      <c r="BZ17" s="4">
        <f>BV$2^(BX$15-BW17)</f>
        <v>1.2808790765752807</v>
      </c>
      <c r="CA17" s="4">
        <f>BZ17/$P17</f>
        <v>1.1137631170408071</v>
      </c>
      <c r="CB17" s="4">
        <f>(BV$2^BY17)/($G$3^$O17)</f>
        <v>1.1137631170408071</v>
      </c>
      <c r="CC17" s="4"/>
      <c r="CD17" s="4"/>
      <c r="CF17" s="8" t="s">
        <v>33</v>
      </c>
      <c r="CG17" s="9">
        <v>1</v>
      </c>
      <c r="CH17" s="6">
        <v>27.402568817138672</v>
      </c>
      <c r="CI17" s="9"/>
      <c r="CJ17" s="4">
        <f t="shared" si="36"/>
        <v>2.3428147633870431</v>
      </c>
      <c r="CK17" s="4">
        <f>CG$2^(CI$15-CH17)</f>
        <v>4.9286793279155878</v>
      </c>
      <c r="CL17" s="4">
        <f>CK17/$P17</f>
        <v>4.2856358196052007</v>
      </c>
      <c r="CM17" s="4">
        <f>(CG$2^CJ17)/($G$3^$O17)</f>
        <v>4.2856358196052007</v>
      </c>
      <c r="CN17" s="4"/>
      <c r="CO17" s="4"/>
      <c r="CQ17" s="8" t="s">
        <v>33</v>
      </c>
      <c r="CR17" s="9">
        <v>1</v>
      </c>
      <c r="CS17" s="6">
        <v>28.121929168701172</v>
      </c>
      <c r="CT17" s="9"/>
      <c r="CU17" s="4">
        <f t="shared" si="37"/>
        <v>0.48338381449381629</v>
      </c>
      <c r="CV17" s="4">
        <f>CR$2^(CT$15-CS17)</f>
        <v>1.4049657734318808</v>
      </c>
      <c r="CW17" s="4">
        <f>CV17/$P17</f>
        <v>1.2216602548750999</v>
      </c>
      <c r="CX17" s="4">
        <f>(CR$2^CU17)/($G$3^$O17)</f>
        <v>1.2216602548750999</v>
      </c>
      <c r="CY17" s="4"/>
      <c r="CZ17" s="4"/>
      <c r="DB17" s="8" t="s">
        <v>33</v>
      </c>
      <c r="DC17" s="9">
        <v>1</v>
      </c>
      <c r="DD17" s="6">
        <v>26.541194915771484</v>
      </c>
      <c r="DE17" s="9"/>
      <c r="DF17" s="4">
        <f t="shared" si="38"/>
        <v>0.25995699564616004</v>
      </c>
      <c r="DG17" s="4">
        <f>DC$2^(DE$15-DD17)</f>
        <v>1.1947475759387618</v>
      </c>
      <c r="DH17" s="4">
        <f>DG17/$P17</f>
        <v>1.0388691708606399</v>
      </c>
      <c r="DI17" s="4">
        <f>(DC$2^DF17)/($G$3^$O17)</f>
        <v>1.0388691708606399</v>
      </c>
      <c r="DJ17" s="4"/>
      <c r="DK17" s="4"/>
    </row>
    <row r="18" spans="2:115" ht="16" x14ac:dyDescent="0.2">
      <c r="B18"/>
      <c r="C18"/>
      <c r="D18"/>
      <c r="E18"/>
      <c r="F18"/>
      <c r="G18"/>
      <c r="J18" s="1">
        <v>9</v>
      </c>
      <c r="K18" s="8" t="s">
        <v>33</v>
      </c>
      <c r="L18" s="9">
        <v>1</v>
      </c>
      <c r="M18" s="10">
        <v>10.588166236877441</v>
      </c>
      <c r="N18" s="9"/>
      <c r="O18" s="4">
        <f t="shared" si="28"/>
        <v>0.53393061955769916</v>
      </c>
      <c r="P18" s="4">
        <f t="shared" si="39"/>
        <v>1.448826802264932</v>
      </c>
      <c r="R18" s="8" t="s">
        <v>33</v>
      </c>
      <c r="S18" s="9">
        <v>1</v>
      </c>
      <c r="T18" s="6">
        <v>30.150798797607422</v>
      </c>
      <c r="U18" s="9"/>
      <c r="V18" s="4">
        <f t="shared" si="30"/>
        <v>0.84458510080973426</v>
      </c>
      <c r="W18" s="4">
        <f>S$2^(U$15-T18)</f>
        <v>1.7759652578645519</v>
      </c>
      <c r="X18" s="4">
        <f>W18/$P18</f>
        <v>1.2257954194995624</v>
      </c>
      <c r="Y18" s="4">
        <f>(S$2^V18)/($G$3^$O18)</f>
        <v>1.2257954194995624</v>
      </c>
      <c r="Z18" s="4"/>
      <c r="AA18" s="4"/>
      <c r="AC18" s="8" t="s">
        <v>33</v>
      </c>
      <c r="AD18" s="9">
        <v>1</v>
      </c>
      <c r="AE18" s="6">
        <v>22.240091323852539</v>
      </c>
      <c r="AF18" s="9"/>
      <c r="AG18" s="4">
        <f t="shared" si="31"/>
        <v>0.65405082702636719</v>
      </c>
      <c r="AH18" s="4">
        <f>AD$2^(AF$15-AE18)</f>
        <v>1.5597293358275273</v>
      </c>
      <c r="AI18" s="4">
        <f>AH18/$P18</f>
        <v>1.0765464397740454</v>
      </c>
      <c r="AJ18" s="4">
        <f>(AD$2^AG18)/($G$3^$O18)</f>
        <v>1.0765464397740454</v>
      </c>
      <c r="AK18" s="4"/>
      <c r="AL18" s="4"/>
      <c r="AN18" s="8" t="s">
        <v>33</v>
      </c>
      <c r="AO18" s="9">
        <v>1</v>
      </c>
      <c r="AP18" s="6">
        <v>26.691387176513672</v>
      </c>
      <c r="AQ18" s="9"/>
      <c r="AR18" s="4">
        <f t="shared" si="32"/>
        <v>0.42183399200439453</v>
      </c>
      <c r="AS18" s="4">
        <f>AO$2^(AQ$15-AP18)</f>
        <v>1.350823972073218</v>
      </c>
      <c r="AT18" s="4">
        <f>AS18/$P18</f>
        <v>0.93235711125822118</v>
      </c>
      <c r="AU18" s="4">
        <f>(AO$2^AR18)/($G$3^$O18)</f>
        <v>0.93235711125822118</v>
      </c>
      <c r="AV18" s="4"/>
      <c r="AW18" s="4"/>
      <c r="AY18" s="8" t="s">
        <v>33</v>
      </c>
      <c r="AZ18" s="9">
        <v>1</v>
      </c>
      <c r="BA18" s="6">
        <v>26.394838333129883</v>
      </c>
      <c r="BB18" s="9"/>
      <c r="BC18" s="4">
        <f t="shared" si="33"/>
        <v>0.4063135782877616</v>
      </c>
      <c r="BD18" s="4">
        <f>AZ$2^(BB$15-BA18)</f>
        <v>1.3462056247064103</v>
      </c>
      <c r="BE18" s="4">
        <f>BD18/$P18</f>
        <v>0.92916946497808062</v>
      </c>
      <c r="BF18" s="4">
        <f>(AZ$2^BC18)/($G$3^$O18)</f>
        <v>0.92916946497808062</v>
      </c>
      <c r="BG18" s="4"/>
      <c r="BH18" s="4"/>
      <c r="BJ18" s="8" t="s">
        <v>33</v>
      </c>
      <c r="BK18" s="9">
        <v>1</v>
      </c>
      <c r="BL18" s="6">
        <v>25.868408203125</v>
      </c>
      <c r="BM18" s="9"/>
      <c r="BN18" s="4">
        <f t="shared" si="34"/>
        <v>1.5408048960367857</v>
      </c>
      <c r="BO18" s="4">
        <f>BK$2^(BM$15-BL18)</f>
        <v>2.8452003196478199</v>
      </c>
      <c r="BP18" s="4">
        <f>BO18/$P18</f>
        <v>1.963796028069025</v>
      </c>
      <c r="BQ18" s="4">
        <f>(BK$2^BN18)/($G$3^$O18)</f>
        <v>1.963796028069025</v>
      </c>
      <c r="BR18" s="4"/>
      <c r="BS18" s="4"/>
      <c r="BU18" s="8" t="s">
        <v>33</v>
      </c>
      <c r="BV18" s="9">
        <v>1</v>
      </c>
      <c r="BW18" s="6">
        <v>33.054428100585938</v>
      </c>
      <c r="BX18" s="9"/>
      <c r="BY18" s="4">
        <f t="shared" si="35"/>
        <v>-0.69038561503092666</v>
      </c>
      <c r="BZ18" s="4">
        <f>BV$2^(BX$15-BW18)</f>
        <v>0.62567157691762687</v>
      </c>
      <c r="CA18" s="4">
        <f>BZ18/$P18</f>
        <v>0.43184704751425268</v>
      </c>
      <c r="CB18" s="4">
        <f>(BV$2^BY18)/($G$3^$O18)</f>
        <v>0.43184704751425268</v>
      </c>
      <c r="CC18" s="4"/>
      <c r="CD18" s="4"/>
      <c r="CF18" s="8" t="s">
        <v>33</v>
      </c>
      <c r="CG18" s="9">
        <v>1</v>
      </c>
      <c r="CH18" s="6">
        <v>28.282413482666016</v>
      </c>
      <c r="CI18" s="9"/>
      <c r="CJ18" s="4">
        <f t="shared" si="36"/>
        <v>1.4629700978596993</v>
      </c>
      <c r="CK18" s="4">
        <f>CG$2^(CI$15-CH18)</f>
        <v>2.7075434082413521</v>
      </c>
      <c r="CL18" s="4">
        <f>CK18/$P18</f>
        <v>1.868783352163754</v>
      </c>
      <c r="CM18" s="4">
        <f>(CG$2^CJ18)/($G$3^$O18)</f>
        <v>1.868783352163754</v>
      </c>
      <c r="CN18" s="4"/>
      <c r="CO18" s="4"/>
      <c r="CQ18" s="8" t="s">
        <v>33</v>
      </c>
      <c r="CR18" s="9">
        <v>1</v>
      </c>
      <c r="CS18" s="6">
        <v>28.004173278808594</v>
      </c>
      <c r="CT18" s="9"/>
      <c r="CU18" s="4">
        <f t="shared" si="37"/>
        <v>0.60113970438639441</v>
      </c>
      <c r="CV18" s="4">
        <f>CR$2^(CT$15-CS18)</f>
        <v>1.5262940714938951</v>
      </c>
      <c r="CW18" s="4">
        <f>CV18/$P18</f>
        <v>1.053468964756767</v>
      </c>
      <c r="CX18" s="4">
        <f>(CR$2^CU18)/($G$3^$O18)</f>
        <v>1.053468964756767</v>
      </c>
      <c r="CY18" s="4"/>
      <c r="CZ18" s="4"/>
      <c r="DB18" s="8" t="s">
        <v>33</v>
      </c>
      <c r="DC18" s="9">
        <v>1</v>
      </c>
      <c r="DD18" s="6">
        <v>26.394838333129883</v>
      </c>
      <c r="DE18" s="9"/>
      <c r="DF18" s="4">
        <f t="shared" si="38"/>
        <v>0.4063135782877616</v>
      </c>
      <c r="DG18" s="4">
        <f>DC$2^(DE$15-DD18)</f>
        <v>1.3206352071927117</v>
      </c>
      <c r="DH18" s="4">
        <f>DG18/$P18</f>
        <v>0.91152041439886389</v>
      </c>
      <c r="DI18" s="4">
        <f>(DC$2^DF18)/($G$3^$O18)</f>
        <v>0.91152041439886389</v>
      </c>
      <c r="DJ18" s="4"/>
      <c r="DK18" s="4"/>
    </row>
    <row r="19" spans="2:115" ht="16" x14ac:dyDescent="0.2">
      <c r="B19"/>
      <c r="C19"/>
      <c r="D19"/>
      <c r="E19"/>
      <c r="F19"/>
      <c r="G19"/>
      <c r="J19" s="1">
        <v>10</v>
      </c>
      <c r="K19" s="8" t="s">
        <v>33</v>
      </c>
      <c r="L19" s="9">
        <v>1</v>
      </c>
      <c r="M19" s="10">
        <v>10.211183547973633</v>
      </c>
      <c r="N19" s="9"/>
      <c r="O19" s="4">
        <f t="shared" si="28"/>
        <v>0.91091330846150775</v>
      </c>
      <c r="P19" s="4">
        <f t="shared" si="39"/>
        <v>1.8823589585166067</v>
      </c>
      <c r="R19" s="8" t="s">
        <v>33</v>
      </c>
      <c r="S19" s="9">
        <v>1</v>
      </c>
      <c r="T19" s="6">
        <v>29.552181243896484</v>
      </c>
      <c r="U19" s="9"/>
      <c r="V19" s="4">
        <f t="shared" si="30"/>
        <v>1.4432026545206718</v>
      </c>
      <c r="W19" s="4">
        <f>S$2^(U$15-T19)</f>
        <v>2.6682493907655589</v>
      </c>
      <c r="X19" s="4">
        <f>W19/$P19</f>
        <v>1.4175029574955635</v>
      </c>
      <c r="Y19" s="4">
        <f>(S$2^V19)/($G$3^$O19)</f>
        <v>1.4175029574955635</v>
      </c>
      <c r="Z19" s="4"/>
      <c r="AA19" s="4"/>
      <c r="AC19" s="8" t="s">
        <v>33</v>
      </c>
      <c r="AD19" s="9">
        <v>1</v>
      </c>
      <c r="AE19" s="6">
        <v>22.437789916992188</v>
      </c>
      <c r="AF19" s="9"/>
      <c r="AG19" s="4">
        <f t="shared" si="31"/>
        <v>0.45635223388671875</v>
      </c>
      <c r="AH19" s="4">
        <f>AD$2^(AF$15-AE19)</f>
        <v>1.3636303077071856</v>
      </c>
      <c r="AI19" s="4">
        <f>AH19/$P19</f>
        <v>0.72442628518728158</v>
      </c>
      <c r="AJ19" s="4">
        <f>(AD$2^AG19)/($G$3^$O19)</f>
        <v>0.72442628518728158</v>
      </c>
      <c r="AK19" s="4"/>
      <c r="AL19" s="4"/>
      <c r="AN19" s="8" t="s">
        <v>33</v>
      </c>
      <c r="AO19" s="9">
        <v>1</v>
      </c>
      <c r="AP19" s="6">
        <v>26.608570098876953</v>
      </c>
      <c r="AQ19" s="9"/>
      <c r="AR19" s="4">
        <f t="shared" si="32"/>
        <v>0.50465106964111328</v>
      </c>
      <c r="AS19" s="4">
        <f>AO$2^(AQ$15-AP19)</f>
        <v>1.4329753549838906</v>
      </c>
      <c r="AT19" s="4">
        <f>AS19/$P19</f>
        <v>0.76126572378795754</v>
      </c>
      <c r="AU19" s="4">
        <f>(AO$2^AR19)/($G$3^$O19)</f>
        <v>0.76126572378795754</v>
      </c>
      <c r="AV19" s="4"/>
      <c r="AW19" s="4"/>
      <c r="AY19" s="8" t="s">
        <v>33</v>
      </c>
      <c r="AZ19" s="9">
        <v>1</v>
      </c>
      <c r="BA19" s="6">
        <v>25.606416702270508</v>
      </c>
      <c r="BB19" s="9"/>
      <c r="BC19" s="4">
        <f t="shared" si="33"/>
        <v>1.1947352091471366</v>
      </c>
      <c r="BD19" s="4">
        <f>AZ$2^(BB$15-BA19)</f>
        <v>2.3968595330982163</v>
      </c>
      <c r="BE19" s="4">
        <f>BD19/$P19</f>
        <v>1.2733275564970148</v>
      </c>
      <c r="BF19" s="4">
        <f>(AZ$2^BC19)/($G$3^$O19)</f>
        <v>1.2733275564970148</v>
      </c>
      <c r="BG19" s="4"/>
      <c r="BH19" s="4"/>
      <c r="BJ19" s="8" t="s">
        <v>33</v>
      </c>
      <c r="BK19" s="9">
        <v>1</v>
      </c>
      <c r="BL19" s="6">
        <v>26.058307647705078</v>
      </c>
      <c r="BM19" s="9"/>
      <c r="BN19" s="4">
        <f t="shared" si="34"/>
        <v>1.3509054514567076</v>
      </c>
      <c r="BO19" s="4">
        <f>BK$2^(BM$15-BL19)</f>
        <v>2.5011793978546382</v>
      </c>
      <c r="BP19" s="4">
        <f>BO19/$P19</f>
        <v>1.3287473074878837</v>
      </c>
      <c r="BQ19" s="4">
        <f>(BK$2^BN19)/($G$3^$O19)</f>
        <v>1.3287473074878837</v>
      </c>
      <c r="BR19" s="4"/>
      <c r="BS19" s="4"/>
      <c r="BU19" s="8" t="s">
        <v>33</v>
      </c>
      <c r="BV19" s="9">
        <v>1</v>
      </c>
      <c r="BW19" s="6">
        <v>31.863935470581055</v>
      </c>
      <c r="BX19" s="9"/>
      <c r="BY19" s="4">
        <f t="shared" si="35"/>
        <v>0.50010701497395615</v>
      </c>
      <c r="BZ19" s="4">
        <f>BV$2^(BX$15-BW19)</f>
        <v>1.4045079222081922</v>
      </c>
      <c r="CA19" s="4">
        <f>BZ19/$P19</f>
        <v>0.74614244847062272</v>
      </c>
      <c r="CB19" s="4">
        <f>(BV$2^BY19)/($G$3^$O19)</f>
        <v>0.74614244847062272</v>
      </c>
      <c r="CC19" s="4"/>
      <c r="CD19" s="4"/>
      <c r="CF19" s="8" t="s">
        <v>33</v>
      </c>
      <c r="CG19" s="9">
        <v>1</v>
      </c>
      <c r="CH19" s="6">
        <v>25.706300735473633</v>
      </c>
      <c r="CI19" s="9"/>
      <c r="CJ19" s="4">
        <f t="shared" si="36"/>
        <v>4.0390828450520821</v>
      </c>
      <c r="CK19" s="4">
        <f>CG$2^(CI$15-CH19)</f>
        <v>15.641854620958783</v>
      </c>
      <c r="CL19" s="4">
        <f>CK19/$P19</f>
        <v>8.3097087036392612</v>
      </c>
      <c r="CM19" s="4">
        <f>(CG$2^CJ19)/($G$3^$O19)</f>
        <v>8.3097087036392612</v>
      </c>
      <c r="CN19" s="4"/>
      <c r="CO19" s="4"/>
      <c r="CQ19" s="8" t="s">
        <v>33</v>
      </c>
      <c r="CR19" s="9">
        <v>1</v>
      </c>
      <c r="CS19" s="6">
        <v>28.028739929199219</v>
      </c>
      <c r="CT19" s="9"/>
      <c r="CU19" s="4">
        <f t="shared" si="37"/>
        <v>0.57657305399576941</v>
      </c>
      <c r="CV19" s="4">
        <f>CR$2^(CT$15-CS19)</f>
        <v>1.5001459461987514</v>
      </c>
      <c r="CW19" s="4">
        <f>CV19/$P19</f>
        <v>0.79694998629854408</v>
      </c>
      <c r="CX19" s="4">
        <f>(CR$2^CU19)/($G$3^$O19)</f>
        <v>0.79694998629854408</v>
      </c>
      <c r="CY19" s="4"/>
      <c r="CZ19" s="4"/>
      <c r="DB19" s="8" t="s">
        <v>33</v>
      </c>
      <c r="DC19" s="9">
        <v>1</v>
      </c>
      <c r="DD19" s="6">
        <v>25.606416702270508</v>
      </c>
      <c r="DE19" s="9"/>
      <c r="DF19" s="4">
        <f t="shared" si="38"/>
        <v>1.1947352091471366</v>
      </c>
      <c r="DG19" s="4">
        <f>DC$2^(DE$15-DD19)</f>
        <v>2.2654430740990441</v>
      </c>
      <c r="DH19" s="4">
        <f>DG19/$P19</f>
        <v>1.2035127858314159</v>
      </c>
      <c r="DI19" s="4">
        <f>(DC$2^DF19)/($G$3^$O19)</f>
        <v>1.2035127858314159</v>
      </c>
      <c r="DJ19" s="4"/>
      <c r="DK19" s="4"/>
    </row>
    <row r="20" spans="2:115" ht="16" x14ac:dyDescent="0.2">
      <c r="B20"/>
      <c r="C20"/>
      <c r="D20"/>
      <c r="E20"/>
      <c r="F20"/>
      <c r="G20"/>
      <c r="J20" s="1">
        <v>11</v>
      </c>
      <c r="K20" s="8" t="s">
        <v>33</v>
      </c>
      <c r="L20" s="9">
        <v>1</v>
      </c>
      <c r="M20" s="10">
        <v>10.805380821228027</v>
      </c>
      <c r="N20" s="9"/>
      <c r="O20" s="4">
        <f t="shared" si="28"/>
        <v>0.31671603520711322</v>
      </c>
      <c r="P20" s="4">
        <f t="shared" si="39"/>
        <v>1.245981144603854</v>
      </c>
      <c r="R20" s="8" t="s">
        <v>33</v>
      </c>
      <c r="S20" s="9">
        <v>1</v>
      </c>
      <c r="T20" s="6">
        <v>30.038379669189453</v>
      </c>
      <c r="U20" s="8"/>
      <c r="V20" s="4">
        <f t="shared" si="30"/>
        <v>0.95700422922770301</v>
      </c>
      <c r="W20" s="4">
        <f>S$2^(U$15-T20)</f>
        <v>1.9170596480675779</v>
      </c>
      <c r="X20" s="4">
        <f>W20/$P20</f>
        <v>1.5385944292737157</v>
      </c>
      <c r="Y20" s="4">
        <f>(S$2^V20)/($G$3^$O20)</f>
        <v>1.5385944292737157</v>
      </c>
      <c r="Z20" s="4"/>
      <c r="AA20" s="4"/>
      <c r="AC20" s="8" t="s">
        <v>33</v>
      </c>
      <c r="AD20" s="9">
        <v>1</v>
      </c>
      <c r="AE20" s="6">
        <v>23.696811676025391</v>
      </c>
      <c r="AF20" s="8"/>
      <c r="AG20" s="4">
        <f t="shared" si="31"/>
        <v>-0.80266952514648438</v>
      </c>
      <c r="AH20" s="4">
        <f>AD$2^(AF$15-AE20)</f>
        <v>0.57954152031743977</v>
      </c>
      <c r="AI20" s="4">
        <f>AH20/$P20</f>
        <v>0.465128644062827</v>
      </c>
      <c r="AJ20" s="4">
        <f>(AD$2^AG20)/($G$3^$O20)</f>
        <v>0.465128644062827</v>
      </c>
      <c r="AK20" s="4"/>
      <c r="AL20" s="4"/>
      <c r="AN20" s="8" t="s">
        <v>33</v>
      </c>
      <c r="AO20" s="9">
        <v>1</v>
      </c>
      <c r="AP20" s="6">
        <v>28.070667266845703</v>
      </c>
      <c r="AQ20" s="8"/>
      <c r="AR20" s="4">
        <f t="shared" si="32"/>
        <v>-0.95744609832763672</v>
      </c>
      <c r="AS20" s="4">
        <f>AO$2^(AQ$15-AP20)</f>
        <v>0.50533230097159987</v>
      </c>
      <c r="AT20" s="4">
        <f>AS20/$P20</f>
        <v>0.40556978182223191</v>
      </c>
      <c r="AU20" s="4">
        <f>(AO$2^AR20)/($G$3^$O20)</f>
        <v>0.40556978182223191</v>
      </c>
      <c r="AV20" s="4"/>
      <c r="AW20" s="4"/>
      <c r="AY20" s="8" t="s">
        <v>33</v>
      </c>
      <c r="AZ20" s="9">
        <v>1</v>
      </c>
      <c r="BA20" s="6">
        <v>26.697456359863281</v>
      </c>
      <c r="BB20" s="8"/>
      <c r="BC20" s="4">
        <f t="shared" si="33"/>
        <v>0.10369555155436316</v>
      </c>
      <c r="BD20" s="4">
        <f>AZ$2^(BB$15-BA20)</f>
        <v>1.078824012038873</v>
      </c>
      <c r="BE20" s="4">
        <f>BD20/$P20</f>
        <v>0.86584296777771319</v>
      </c>
      <c r="BF20" s="4">
        <f>(AZ$2^BC20)/($G$3^$O20)</f>
        <v>0.86584296777771319</v>
      </c>
      <c r="BG20" s="4"/>
      <c r="BH20" s="4"/>
      <c r="BJ20" s="8" t="s">
        <v>33</v>
      </c>
      <c r="BK20" s="9">
        <v>1</v>
      </c>
      <c r="BL20" s="6">
        <v>27.099838256835938</v>
      </c>
      <c r="BM20" s="8"/>
      <c r="BN20" s="4">
        <f t="shared" si="34"/>
        <v>0.30937484232584822</v>
      </c>
      <c r="BO20" s="4">
        <f>BK$2^(BM$15-BL20)</f>
        <v>1.2336169411717091</v>
      </c>
      <c r="BP20" s="4">
        <f>BO20/$P20</f>
        <v>0.99007673311454802</v>
      </c>
      <c r="BQ20" s="4">
        <f>(BK$2^BN20)/($G$3^$O20)</f>
        <v>0.99007673311454802</v>
      </c>
      <c r="BR20" s="4"/>
      <c r="BS20" s="4"/>
      <c r="BU20" s="8" t="s">
        <v>33</v>
      </c>
      <c r="BV20" s="9">
        <v>1</v>
      </c>
      <c r="BW20" s="6">
        <v>32.591022491455078</v>
      </c>
      <c r="BX20" s="8"/>
      <c r="BY20" s="4">
        <f t="shared" si="35"/>
        <v>-0.22698000590006728</v>
      </c>
      <c r="BZ20" s="4">
        <f>BV$2^(BX$15-BW20)</f>
        <v>0.85712516494143354</v>
      </c>
      <c r="CA20" s="4">
        <f>BZ20/$P20</f>
        <v>0.68791182647787741</v>
      </c>
      <c r="CB20" s="4">
        <f>(BV$2^BY20)/($G$3^$O20)</f>
        <v>0.68791182647787741</v>
      </c>
      <c r="CC20" s="4"/>
      <c r="CD20" s="4"/>
      <c r="CF20" s="8" t="s">
        <v>33</v>
      </c>
      <c r="CG20" s="9">
        <v>1</v>
      </c>
      <c r="CH20" s="6">
        <v>30.022212982177734</v>
      </c>
      <c r="CI20" s="8"/>
      <c r="CJ20" s="4">
        <f t="shared" si="36"/>
        <v>-0.27682940165201941</v>
      </c>
      <c r="CK20" s="4">
        <f>CG$2^(CI$15-CH20)</f>
        <v>0.82822101192882081</v>
      </c>
      <c r="CL20" s="4">
        <f>CK20/$P20</f>
        <v>0.66471392084520231</v>
      </c>
      <c r="CM20" s="4">
        <f>(CG$2^CJ20)/($G$3^$O20)</f>
        <v>0.66471392084520231</v>
      </c>
      <c r="CN20" s="4"/>
      <c r="CO20" s="4"/>
      <c r="CQ20" s="8" t="s">
        <v>33</v>
      </c>
      <c r="CR20" s="9">
        <v>1</v>
      </c>
      <c r="CS20" s="6">
        <v>29.405197143554688</v>
      </c>
      <c r="CT20" s="9"/>
      <c r="CU20" s="4">
        <f t="shared" si="37"/>
        <v>-0.79988416035969934</v>
      </c>
      <c r="CV20" s="4">
        <f>CR$2^(CT$15-CS20)</f>
        <v>0.56970318188800739</v>
      </c>
      <c r="CW20" s="4">
        <f>CV20/$P20</f>
        <v>0.45723258682950474</v>
      </c>
      <c r="CX20" s="4">
        <f>(CR$2^CU20)/($G$3^$O20)</f>
        <v>0.45723258682950474</v>
      </c>
      <c r="CY20" s="4"/>
      <c r="CZ20" s="4"/>
      <c r="DB20" s="8" t="s">
        <v>33</v>
      </c>
      <c r="DC20" s="9">
        <v>1</v>
      </c>
      <c r="DD20" s="6">
        <v>26.697456359863281</v>
      </c>
      <c r="DE20" s="9"/>
      <c r="DF20" s="4">
        <f t="shared" si="38"/>
        <v>0.10369555155436316</v>
      </c>
      <c r="DG20" s="4">
        <f>DC$2^(DE$15-DD20)</f>
        <v>1.0735569177685793</v>
      </c>
      <c r="DH20" s="4">
        <f>DG20/$P20</f>
        <v>0.8616157013434621</v>
      </c>
      <c r="DI20" s="4">
        <f>(DC$2^DF20)/($G$3^$O20)</f>
        <v>0.8616157013434621</v>
      </c>
      <c r="DJ20" s="4"/>
      <c r="DK20" s="4"/>
    </row>
    <row r="21" spans="2:115" ht="16" x14ac:dyDescent="0.2">
      <c r="B21"/>
      <c r="C21"/>
      <c r="D21"/>
      <c r="E21"/>
      <c r="F21"/>
      <c r="G21"/>
      <c r="J21" s="1">
        <v>12</v>
      </c>
      <c r="K21" s="8" t="s">
        <v>33</v>
      </c>
      <c r="L21" s="9">
        <v>1</v>
      </c>
      <c r="M21" s="10">
        <v>11.011463165283203</v>
      </c>
      <c r="N21" s="5">
        <f>AVERAGE(M16:M21)</f>
        <v>10.691133181254068</v>
      </c>
      <c r="O21" s="4">
        <f t="shared" si="28"/>
        <v>0.11063369115193744</v>
      </c>
      <c r="P21" s="4">
        <f t="shared" si="39"/>
        <v>1.0798504113472147</v>
      </c>
      <c r="R21" s="8" t="s">
        <v>33</v>
      </c>
      <c r="S21" s="9">
        <v>1</v>
      </c>
      <c r="T21" s="6">
        <v>30.119890213012695</v>
      </c>
      <c r="U21" s="5">
        <f>AVERAGE(T16:T21)</f>
        <v>30.191162134806316</v>
      </c>
      <c r="V21" s="4">
        <f t="shared" si="30"/>
        <v>0.87549368540446082</v>
      </c>
      <c r="W21" s="4">
        <f>S$2^(U$15-T21)</f>
        <v>1.8136889755922305</v>
      </c>
      <c r="X21" s="4">
        <f>W21/$P21</f>
        <v>1.6795742785609382</v>
      </c>
      <c r="Y21" s="4">
        <f>(S$2^V21)/($G$3^$O21)</f>
        <v>1.6795742785609382</v>
      </c>
      <c r="Z21" s="4">
        <f>AVERAGE(Y16:Y21)</f>
        <v>1.3145255292114766</v>
      </c>
      <c r="AA21" s="4">
        <f>_xlfn.STDEV.P(Y16:Y21)</f>
        <v>0.27914226674450615</v>
      </c>
      <c r="AC21" s="8" t="s">
        <v>33</v>
      </c>
      <c r="AD21" s="9">
        <v>1</v>
      </c>
      <c r="AE21" s="6">
        <v>22.709144592285156</v>
      </c>
      <c r="AF21" s="5">
        <f t="shared" ref="AF21" si="40">AVERAGE(AE16:AE21)</f>
        <v>23.258493741353352</v>
      </c>
      <c r="AG21" s="4">
        <f t="shared" si="31"/>
        <v>0.18499755859375</v>
      </c>
      <c r="AH21" s="4">
        <f>AD$2^(AF$15-AE21)</f>
        <v>1.1339757461425335</v>
      </c>
      <c r="AI21" s="4">
        <f>AH21/$P21</f>
        <v>1.050122993172538</v>
      </c>
      <c r="AJ21" s="4">
        <f>(AD$2^AG21)/($G$3^$O21)</f>
        <v>1.050122993172538</v>
      </c>
      <c r="AK21" s="4">
        <f>AVERAGE(AJ16:AJ21)</f>
        <v>0.66060775390618465</v>
      </c>
      <c r="AL21" s="4">
        <f>_xlfn.STDEV.P(AJ16:AJ21)</f>
        <v>0.31787793242046092</v>
      </c>
      <c r="AN21" s="8" t="s">
        <v>33</v>
      </c>
      <c r="AO21" s="9">
        <v>1</v>
      </c>
      <c r="AP21" s="6">
        <v>26.93913459777832</v>
      </c>
      <c r="AQ21" s="5">
        <f t="shared" ref="AQ21" si="41">AVERAGE(AP16:AP21)</f>
        <v>27.283633867899578</v>
      </c>
      <c r="AR21" s="4">
        <f t="shared" si="32"/>
        <v>0.17408657073974609</v>
      </c>
      <c r="AS21" s="4">
        <f>AO$2^(AQ$15-AP21)</f>
        <v>1.1321312312832292</v>
      </c>
      <c r="AT21" s="4">
        <f>AS21/$P21</f>
        <v>1.0484148724551481</v>
      </c>
      <c r="AU21" s="4">
        <f>(AO$2^AR21)/($G$3^$O21)</f>
        <v>1.0484148724551481</v>
      </c>
      <c r="AV21" s="4">
        <f>AVERAGE(AU16:AU21)</f>
        <v>0.75222863409816698</v>
      </c>
      <c r="AW21" s="4">
        <f>_xlfn.STDEV.P(AU16:AU21)</f>
        <v>0.32960996297576084</v>
      </c>
      <c r="AY21" s="8" t="s">
        <v>33</v>
      </c>
      <c r="AZ21" s="9">
        <v>1</v>
      </c>
      <c r="BA21" s="6">
        <v>25.824504852294922</v>
      </c>
      <c r="BB21" s="5">
        <f t="shared" ref="BB21" si="42">AVERAGE(BA16:BA21)</f>
        <v>26.228585561116535</v>
      </c>
      <c r="BC21" s="4">
        <f t="shared" si="33"/>
        <v>0.97664705912272254</v>
      </c>
      <c r="BD21" s="4">
        <f>AZ$2^(BB$15-BA21)</f>
        <v>2.0433475878921237</v>
      </c>
      <c r="BE21" s="4">
        <f>BD21/$P21</f>
        <v>1.8922505991759135</v>
      </c>
      <c r="BF21" s="4">
        <f>(AZ$2^BC21)/($G$3^$O21)</f>
        <v>1.8922505991759135</v>
      </c>
      <c r="BG21" s="4">
        <f>AVERAGE(BF16:BF21)</f>
        <v>1.1696803133417264</v>
      </c>
      <c r="BH21" s="4">
        <f>_xlfn.STDEV.P(BF16:BF21)</f>
        <v>0.34732107766374876</v>
      </c>
      <c r="BJ21" s="8" t="s">
        <v>33</v>
      </c>
      <c r="BK21" s="9">
        <v>1</v>
      </c>
      <c r="BL21" s="6">
        <v>26.254423141479492</v>
      </c>
      <c r="BM21" s="5">
        <f t="shared" ref="BM21" si="43">AVERAGE(BL16:BL21)</f>
        <v>26.554144859313965</v>
      </c>
      <c r="BN21" s="4">
        <f t="shared" si="34"/>
        <v>1.1547899576822935</v>
      </c>
      <c r="BO21" s="4">
        <f>BK$2^(BM$15-BL21)</f>
        <v>2.1894993223505743</v>
      </c>
      <c r="BP21" s="4">
        <f>BO21/$P21</f>
        <v>2.0275950255174404</v>
      </c>
      <c r="BQ21" s="4">
        <f>(BK$2^BN21)/($G$3^$O21)</f>
        <v>2.0275950255174404</v>
      </c>
      <c r="BR21" s="4">
        <f>AVERAGE(BQ16:BQ21)</f>
        <v>1.3903470518078016</v>
      </c>
      <c r="BS21" s="4">
        <f>_xlfn.STDEV.P(BQ16:BQ21)</f>
        <v>0.44392325976270841</v>
      </c>
      <c r="BU21" s="8" t="s">
        <v>33</v>
      </c>
      <c r="BV21" s="9">
        <v>1</v>
      </c>
      <c r="BW21" s="6">
        <v>31.669294357299805</v>
      </c>
      <c r="BX21" s="5">
        <f t="shared" ref="BX21" si="44">AVERAGE(BW16:BW21)</f>
        <v>32.307211723327633</v>
      </c>
      <c r="BY21" s="4">
        <f t="shared" si="35"/>
        <v>0.69474812825520615</v>
      </c>
      <c r="BZ21" s="4">
        <f>BV$2^(BX$15-BW21)</f>
        <v>1.6030255734488723</v>
      </c>
      <c r="CA21" s="4">
        <f>BZ21/$P21</f>
        <v>1.4844885519365107</v>
      </c>
      <c r="CB21" s="4">
        <f>(BV$2^BY21)/($G$3^$O21)</f>
        <v>1.4844885519365107</v>
      </c>
      <c r="CC21" s="4">
        <f>AVERAGE(CB16:CB21)</f>
        <v>0.83921531417421968</v>
      </c>
      <c r="CD21" s="4">
        <f>_xlfn.STDEV.P(CB16:CB21)</f>
        <v>0.35616551000367708</v>
      </c>
      <c r="CF21" s="8" t="s">
        <v>33</v>
      </c>
      <c r="CG21" s="9">
        <v>1</v>
      </c>
      <c r="CH21" s="6">
        <v>27.005767822265625</v>
      </c>
      <c r="CI21" s="5">
        <f t="shared" ref="CI21" si="45">AVERAGE(CH16:CH21)</f>
        <v>27.557780901590984</v>
      </c>
      <c r="CJ21" s="4">
        <f t="shared" si="36"/>
        <v>2.73961575826009</v>
      </c>
      <c r="CK21" s="4">
        <f>CG$2^(CI$15-CH21)</f>
        <v>6.4574028700978428</v>
      </c>
      <c r="CL21" s="4">
        <f>CK21/$P21</f>
        <v>5.9799049963240991</v>
      </c>
      <c r="CM21" s="4">
        <f>(CG$2^CJ21)/($G$3^$O21)</f>
        <v>5.9799049963240991</v>
      </c>
      <c r="CN21" s="4">
        <f>AVERAGE(CM16:CM21)</f>
        <v>4.3135363083200229</v>
      </c>
      <c r="CO21" s="4">
        <f>_xlfn.STDEV.P(CM16:CM21)</f>
        <v>2.5248201186941079</v>
      </c>
      <c r="CQ21" s="8" t="s">
        <v>33</v>
      </c>
      <c r="CR21" s="9">
        <v>1</v>
      </c>
      <c r="CS21" s="6">
        <v>28.147991180419922</v>
      </c>
      <c r="CT21" s="5">
        <f>AVERAGE(CS16:CS21)</f>
        <v>28.392338450113936</v>
      </c>
      <c r="CU21" s="4">
        <f t="shared" si="37"/>
        <v>0.45732180277506629</v>
      </c>
      <c r="CV21" s="4">
        <f>CR$2^(CT$15-CS21)</f>
        <v>1.3794444995274759</v>
      </c>
      <c r="CW21" s="4">
        <f>CV21/$P21</f>
        <v>1.2774403612130771</v>
      </c>
      <c r="CX21" s="4">
        <f>(CR$2^CU21)/($G$3^$O21)</f>
        <v>1.2774403612130771</v>
      </c>
      <c r="CY21" s="4">
        <f>AVERAGE(CX16:CX21)</f>
        <v>0.91461057902779841</v>
      </c>
      <c r="CZ21" s="4">
        <f>_xlfn.STDEV.P(CX16:CX21)</f>
        <v>0.29520066394858357</v>
      </c>
      <c r="DB21" s="8" t="s">
        <v>33</v>
      </c>
      <c r="DC21" s="9">
        <v>1</v>
      </c>
      <c r="DD21" s="6">
        <v>25.824504852294922</v>
      </c>
      <c r="DE21" s="5"/>
      <c r="DF21" s="4">
        <f t="shared" si="38"/>
        <v>0.97664705912272254</v>
      </c>
      <c r="DG21" s="4">
        <f>DC$2^(DE$15-DD21)</f>
        <v>1.9512959574168345</v>
      </c>
      <c r="DH21" s="4">
        <f>DG21/$P21</f>
        <v>1.8070058009075625</v>
      </c>
      <c r="DI21" s="4">
        <f>(DC$2^DF21)/($G$3^$O21)</f>
        <v>1.8070058009075625</v>
      </c>
      <c r="DJ21" s="4">
        <f>AVERAGE(DI16:DI21)</f>
        <v>1.1341898650192059</v>
      </c>
      <c r="DK21" s="4">
        <f>_xlfn.STDEV.P(DI16:DI21)</f>
        <v>0.31974630263413023</v>
      </c>
    </row>
    <row r="22" spans="2:115" ht="16" x14ac:dyDescent="0.2">
      <c r="B22"/>
      <c r="C22"/>
      <c r="D22"/>
      <c r="E22"/>
      <c r="F22"/>
      <c r="G22"/>
      <c r="J22" s="1">
        <v>13</v>
      </c>
      <c r="K22" s="8" t="s">
        <v>32</v>
      </c>
      <c r="L22" s="9">
        <v>1</v>
      </c>
      <c r="M22" s="10">
        <v>11.488959312438965</v>
      </c>
      <c r="N22" s="9"/>
      <c r="O22" s="4">
        <f t="shared" si="28"/>
        <v>-0.36686245600382428</v>
      </c>
      <c r="P22" s="4">
        <f t="shared" si="39"/>
        <v>0.7751146873094199</v>
      </c>
      <c r="R22" s="8" t="s">
        <v>32</v>
      </c>
      <c r="S22" s="9">
        <v>1</v>
      </c>
      <c r="T22" s="6">
        <v>30.249711990356445</v>
      </c>
      <c r="U22" s="9"/>
      <c r="V22" s="4">
        <f t="shared" si="30"/>
        <v>0.74567190806071082</v>
      </c>
      <c r="W22" s="4">
        <f>S$2^(U$15-T22)</f>
        <v>1.6604357057593</v>
      </c>
      <c r="X22" s="4">
        <f>W22/$P22</f>
        <v>2.1421806771885703</v>
      </c>
      <c r="Y22" s="4">
        <f>(S$2^V22)/($G$3^$O22)</f>
        <v>2.1421806771885703</v>
      </c>
      <c r="Z22" s="4"/>
      <c r="AA22" s="4"/>
      <c r="AC22" s="8" t="s">
        <v>32</v>
      </c>
      <c r="AD22" s="9">
        <v>1</v>
      </c>
      <c r="AE22" s="6">
        <v>22.371940612792969</v>
      </c>
      <c r="AF22" s="9"/>
      <c r="AG22" s="4">
        <f t="shared" si="31"/>
        <v>0.5222015380859375</v>
      </c>
      <c r="AH22" s="4">
        <f>AD$2^(AF$15-AE22)</f>
        <v>1.4260432109068237</v>
      </c>
      <c r="AI22" s="4">
        <f>AH22/$P22</f>
        <v>1.8397834981774228</v>
      </c>
      <c r="AJ22" s="4">
        <f>(AD$2^AG22)/($G$3^$O22)</f>
        <v>1.8397834981774228</v>
      </c>
      <c r="AK22" s="4"/>
      <c r="AL22" s="4"/>
      <c r="AN22" s="8" t="s">
        <v>32</v>
      </c>
      <c r="AO22" s="9">
        <v>1</v>
      </c>
      <c r="AP22" s="6">
        <v>25.816001892089844</v>
      </c>
      <c r="AQ22" s="9"/>
      <c r="AR22" s="4">
        <f t="shared" si="32"/>
        <v>1.2972192764282227</v>
      </c>
      <c r="AS22" s="4">
        <f>AO$2^(AQ$15-AP22)</f>
        <v>2.5212497900442412</v>
      </c>
      <c r="AT22" s="4">
        <f>AS22/$P22</f>
        <v>3.2527441826654195</v>
      </c>
      <c r="AU22" s="4">
        <f>(AO$2^AR22)/($G$3^$O22)</f>
        <v>3.2527441826654195</v>
      </c>
      <c r="AV22" s="4"/>
      <c r="AW22" s="4"/>
      <c r="AY22" s="8" t="s">
        <v>32</v>
      </c>
      <c r="AZ22" s="9">
        <v>1</v>
      </c>
      <c r="BA22" s="6">
        <v>26.244361877441406</v>
      </c>
      <c r="BB22" s="9"/>
      <c r="BC22" s="4">
        <f t="shared" si="33"/>
        <v>0.55679003397623816</v>
      </c>
      <c r="BD22" s="4">
        <f>AZ$2^(BB$15-BA22)</f>
        <v>1.502890167316693</v>
      </c>
      <c r="BE22" s="4">
        <f>BD22/$P22</f>
        <v>1.9389261897920282</v>
      </c>
      <c r="BF22" s="4">
        <f>(AZ$2^BC22)/($G$3^$O22)</f>
        <v>1.9389261897920282</v>
      </c>
      <c r="BG22" s="4"/>
      <c r="BH22" s="4"/>
      <c r="BJ22" s="8" t="s">
        <v>32</v>
      </c>
      <c r="BK22" s="9">
        <v>1</v>
      </c>
      <c r="BL22" s="6">
        <v>27.005908966064453</v>
      </c>
      <c r="BM22" s="9"/>
      <c r="BN22" s="4">
        <f t="shared" si="34"/>
        <v>0.4033041330973326</v>
      </c>
      <c r="BO22" s="4">
        <f>BK$2^(BM$15-BL22)</f>
        <v>1.314811765906639</v>
      </c>
      <c r="BP22" s="4">
        <f>BO22/$P22</f>
        <v>1.6962802891409747</v>
      </c>
      <c r="BQ22" s="4">
        <f>(BK$2^BN22)/($G$3^$O22)</f>
        <v>1.6962802891409747</v>
      </c>
      <c r="BR22" s="4"/>
      <c r="BS22" s="4"/>
      <c r="BU22" s="8" t="s">
        <v>32</v>
      </c>
      <c r="BV22" s="9">
        <v>1</v>
      </c>
      <c r="BW22" s="6">
        <v>32.778472900390625</v>
      </c>
      <c r="BX22" s="9"/>
      <c r="BY22" s="4">
        <f t="shared" si="35"/>
        <v>-0.41443041483561416</v>
      </c>
      <c r="BZ22" s="4">
        <f>BV$2^(BX$15-BW22)</f>
        <v>0.75465619262168693</v>
      </c>
      <c r="CA22" s="4">
        <f>BZ22/$P22</f>
        <v>0.97360584824066676</v>
      </c>
      <c r="CB22" s="4">
        <f>(BV$2^BY22)/($G$3^$O22)</f>
        <v>0.97360584824066676</v>
      </c>
      <c r="CC22" s="4"/>
      <c r="CD22" s="4"/>
      <c r="CF22" s="8" t="s">
        <v>32</v>
      </c>
      <c r="CG22" s="9">
        <v>1</v>
      </c>
      <c r="CH22" s="6">
        <v>31.737508773803711</v>
      </c>
      <c r="CI22" s="9"/>
      <c r="CJ22" s="4">
        <f t="shared" si="36"/>
        <v>-1.992125193277996</v>
      </c>
      <c r="CK22" s="4">
        <f>CG$2^(CI$15-CH22)</f>
        <v>0.25760980632333158</v>
      </c>
      <c r="CL22" s="4">
        <f>CK22/$P22</f>
        <v>0.33235056765283005</v>
      </c>
      <c r="CM22" s="4">
        <f>(CG$2^CJ22)/($G$3^$O22)</f>
        <v>0.33235056765283005</v>
      </c>
      <c r="CN22" s="4"/>
      <c r="CO22" s="4"/>
      <c r="CQ22" s="8" t="s">
        <v>32</v>
      </c>
      <c r="CR22" s="9">
        <v>1</v>
      </c>
      <c r="CS22" s="6">
        <v>27.160720825195312</v>
      </c>
      <c r="CT22" s="9"/>
      <c r="CU22" s="4">
        <f t="shared" si="37"/>
        <v>1.4445921579996757</v>
      </c>
      <c r="CV22" s="4">
        <f>CR$2^(CT$15-CS22)</f>
        <v>2.7624788635192878</v>
      </c>
      <c r="CW22" s="4">
        <f>CV22/$P22</f>
        <v>3.5639614482192457</v>
      </c>
      <c r="CX22" s="4">
        <f>(CR$2^CU22)/($G$3^$O22)</f>
        <v>3.5639614482192457</v>
      </c>
      <c r="CY22" s="4"/>
      <c r="CZ22" s="4"/>
      <c r="DB22" s="8" t="s">
        <v>32</v>
      </c>
      <c r="DC22" s="9">
        <v>1</v>
      </c>
      <c r="DD22" s="6">
        <v>26.244361877441406</v>
      </c>
      <c r="DE22" s="9"/>
      <c r="DF22" s="4">
        <f t="shared" si="38"/>
        <v>0.55679003397623816</v>
      </c>
      <c r="DG22" s="4">
        <f>DC$2^(DE$15-DD22)</f>
        <v>1.4639096674972258</v>
      </c>
      <c r="DH22" s="4">
        <f>DG22/$P22</f>
        <v>1.8886362127632401</v>
      </c>
      <c r="DI22" s="4">
        <f>(DC$2^DF22)/($G$3^$O22)</f>
        <v>1.8886362127632401</v>
      </c>
      <c r="DJ22" s="4"/>
      <c r="DK22" s="4"/>
    </row>
    <row r="23" spans="2:115" ht="16" x14ac:dyDescent="0.2">
      <c r="B23"/>
      <c r="C23"/>
      <c r="D23"/>
      <c r="E23"/>
      <c r="F23"/>
      <c r="G23"/>
      <c r="J23" s="1">
        <v>14</v>
      </c>
      <c r="K23" s="8" t="s">
        <v>32</v>
      </c>
      <c r="L23" s="9">
        <v>1</v>
      </c>
      <c r="M23" s="10">
        <v>10.994037628173828</v>
      </c>
      <c r="N23" s="9"/>
      <c r="O23" s="4">
        <f t="shared" si="28"/>
        <v>0.12805922826131244</v>
      </c>
      <c r="P23" s="4">
        <f t="shared" si="39"/>
        <v>1.0929960315622465</v>
      </c>
      <c r="R23" s="8" t="s">
        <v>32</v>
      </c>
      <c r="S23" s="9">
        <v>1</v>
      </c>
      <c r="T23" s="6">
        <v>29.550153732299805</v>
      </c>
      <c r="U23" s="9"/>
      <c r="V23" s="4">
        <f t="shared" si="30"/>
        <v>1.4452301661173514</v>
      </c>
      <c r="W23" s="4">
        <f>S$2^(U$15-T23)</f>
        <v>2.6719308325007458</v>
      </c>
      <c r="X23" s="4">
        <f>W23/$P23</f>
        <v>2.4445933519828875</v>
      </c>
      <c r="Y23" s="4">
        <f>(S$2^V23)/($G$3^$O23)</f>
        <v>2.4445933519828875</v>
      </c>
      <c r="Z23" s="4"/>
      <c r="AA23" s="4"/>
      <c r="AC23" s="8" t="s">
        <v>32</v>
      </c>
      <c r="AD23" s="9">
        <v>1</v>
      </c>
      <c r="AE23" s="6">
        <v>22.538858413696289</v>
      </c>
      <c r="AF23" s="9"/>
      <c r="AG23" s="4">
        <f t="shared" si="31"/>
        <v>0.35528373718261719</v>
      </c>
      <c r="AH23" s="4">
        <f>AD$2^(AF$15-AE23)</f>
        <v>1.2731082420273652</v>
      </c>
      <c r="AI23" s="4">
        <f>AH23/$P23</f>
        <v>1.1647876161157509</v>
      </c>
      <c r="AJ23" s="4">
        <f>(AD$2^AG23)/($G$3^$O23)</f>
        <v>1.1647876161157509</v>
      </c>
      <c r="AK23" s="4"/>
      <c r="AL23" s="4"/>
      <c r="AN23" s="8" t="s">
        <v>32</v>
      </c>
      <c r="AO23" s="9">
        <v>1</v>
      </c>
      <c r="AP23" s="6">
        <v>26.325710296630859</v>
      </c>
      <c r="AQ23" s="9"/>
      <c r="AR23" s="4">
        <f t="shared" si="32"/>
        <v>0.78751087188720703</v>
      </c>
      <c r="AS23" s="4">
        <f>AO$2^(AQ$15-AP23)</f>
        <v>1.7531190761592759</v>
      </c>
      <c r="AT23" s="4">
        <f>AS23/$P23</f>
        <v>1.6039574028951404</v>
      </c>
      <c r="AU23" s="4">
        <f>(AO$2^AR23)/($G$3^$O23)</f>
        <v>1.6039574028951404</v>
      </c>
      <c r="AV23" s="4"/>
      <c r="AW23" s="4"/>
      <c r="AY23" s="8" t="s">
        <v>32</v>
      </c>
      <c r="AZ23" s="9">
        <v>1</v>
      </c>
      <c r="BA23" s="6">
        <v>26.141590118408203</v>
      </c>
      <c r="BB23" s="9"/>
      <c r="BC23" s="4">
        <f t="shared" si="33"/>
        <v>0.65956179300944129</v>
      </c>
      <c r="BD23" s="4">
        <f>AZ$2^(BB$15-BA23)</f>
        <v>1.620258469466366</v>
      </c>
      <c r="BE23" s="4">
        <f>BD23/$P23</f>
        <v>1.4824010542384956</v>
      </c>
      <c r="BF23" s="4">
        <f>(AZ$2^BC23)/($G$3^$O23)</f>
        <v>1.4824010542384956</v>
      </c>
      <c r="BG23" s="4"/>
      <c r="BH23" s="4"/>
      <c r="BJ23" s="8" t="s">
        <v>32</v>
      </c>
      <c r="BK23" s="9">
        <v>1</v>
      </c>
      <c r="BL23" s="6">
        <v>25.693210601806641</v>
      </c>
      <c r="BM23" s="9"/>
      <c r="BN23" s="4">
        <f t="shared" si="34"/>
        <v>1.7160024973551451</v>
      </c>
      <c r="BO23" s="4">
        <f>BK$2^(BM$15-BL23)</f>
        <v>3.2044084069929117</v>
      </c>
      <c r="BP23" s="4">
        <f>BO23/$P23</f>
        <v>2.9317658202406931</v>
      </c>
      <c r="BQ23" s="4">
        <f>(BK$2^BN23)/($G$3^$O23)</f>
        <v>2.9317658202406931</v>
      </c>
      <c r="BR23" s="4"/>
      <c r="BS23" s="4"/>
      <c r="BU23" s="8" t="s">
        <v>32</v>
      </c>
      <c r="BV23" s="9">
        <v>1</v>
      </c>
      <c r="BW23" s="6">
        <v>32.501205444335938</v>
      </c>
      <c r="BX23" s="9"/>
      <c r="BY23" s="4">
        <f t="shared" si="35"/>
        <v>-0.13716295878092666</v>
      </c>
      <c r="BZ23" s="4">
        <f>BV$2^(BX$15-BW23)</f>
        <v>0.91104315658049795</v>
      </c>
      <c r="CA23" s="4">
        <f>BZ23/$P23</f>
        <v>0.83352832972167457</v>
      </c>
      <c r="CB23" s="4">
        <f>(BV$2^BY23)/($G$3^$O23)</f>
        <v>0.83352832972167457</v>
      </c>
      <c r="CC23" s="4"/>
      <c r="CD23" s="4"/>
      <c r="CF23" s="8" t="s">
        <v>32</v>
      </c>
      <c r="CG23" s="9">
        <v>1</v>
      </c>
      <c r="CH23" s="6">
        <v>32.354961395263672</v>
      </c>
      <c r="CI23" s="9"/>
      <c r="CJ23" s="4">
        <f t="shared" si="36"/>
        <v>-2.6095778147379569</v>
      </c>
      <c r="CK23" s="4">
        <f>CG$2^(CI$15-CH23)</f>
        <v>0.1691967943336414</v>
      </c>
      <c r="CL23" s="4">
        <f>CK23/$P23</f>
        <v>0.15480092282842436</v>
      </c>
      <c r="CM23" s="4">
        <f>(CG$2^CJ23)/($G$3^$O23)</f>
        <v>0.15480092282842436</v>
      </c>
      <c r="CN23" s="4"/>
      <c r="CO23" s="4"/>
      <c r="CQ23" s="8" t="s">
        <v>32</v>
      </c>
      <c r="CR23" s="9">
        <v>1</v>
      </c>
      <c r="CS23" s="6">
        <v>27.445026397705078</v>
      </c>
      <c r="CT23" s="9"/>
      <c r="CU23" s="4">
        <f t="shared" si="37"/>
        <v>1.16028658548991</v>
      </c>
      <c r="CV23" s="4">
        <f>CR$2^(CT$15-CS23)</f>
        <v>2.2617693944942285</v>
      </c>
      <c r="CW23" s="4">
        <f>CV23/$P23</f>
        <v>2.0693299236058755</v>
      </c>
      <c r="CX23" s="4">
        <f>(CR$2^CU23)/($G$3^$O23)</f>
        <v>2.0693299236058755</v>
      </c>
      <c r="CY23" s="4"/>
      <c r="CZ23" s="4"/>
      <c r="DB23" s="8" t="s">
        <v>32</v>
      </c>
      <c r="DC23" s="9">
        <v>1</v>
      </c>
      <c r="DD23" s="6">
        <v>26.141590118408203</v>
      </c>
      <c r="DE23" s="9"/>
      <c r="DF23" s="4">
        <f t="shared" si="38"/>
        <v>0.65956179300944129</v>
      </c>
      <c r="DG23" s="4">
        <f>DC$2^(DE$15-DD23)</f>
        <v>1.570596922982431</v>
      </c>
      <c r="DH23" s="4">
        <f>DG23/$P23</f>
        <v>1.4369648906570482</v>
      </c>
      <c r="DI23" s="4">
        <f>(DC$2^DF23)/($G$3^$O23)</f>
        <v>1.4369648906570482</v>
      </c>
      <c r="DJ23" s="4"/>
      <c r="DK23" s="4"/>
    </row>
    <row r="24" spans="2:115" ht="16" x14ac:dyDescent="0.2">
      <c r="B24"/>
      <c r="C24"/>
      <c r="D24"/>
      <c r="E24"/>
      <c r="F24"/>
      <c r="G24"/>
      <c r="J24" s="1">
        <v>15</v>
      </c>
      <c r="K24" s="8" t="s">
        <v>32</v>
      </c>
      <c r="L24" s="9">
        <v>1</v>
      </c>
      <c r="M24" s="10">
        <v>11.697733879089355</v>
      </c>
      <c r="N24" s="9"/>
      <c r="O24" s="4">
        <f t="shared" si="28"/>
        <v>-0.5756370226542149</v>
      </c>
      <c r="P24" s="4">
        <f t="shared" si="39"/>
        <v>0.67051146078306745</v>
      </c>
      <c r="R24" s="8" t="s">
        <v>32</v>
      </c>
      <c r="S24" s="9">
        <v>1</v>
      </c>
      <c r="T24" s="6">
        <v>30.59522819519043</v>
      </c>
      <c r="U24" s="9"/>
      <c r="V24" s="4">
        <f t="shared" si="30"/>
        <v>0.40015570322672644</v>
      </c>
      <c r="W24" s="4">
        <f>S$2^(U$15-T24)</f>
        <v>1.3127422869511498</v>
      </c>
      <c r="X24" s="4">
        <f>W24/$P24</f>
        <v>1.9578222949657607</v>
      </c>
      <c r="Y24" s="4">
        <f>(S$2^V24)/($G$3^$O24)</f>
        <v>1.9578222949657607</v>
      </c>
      <c r="Z24" s="4"/>
      <c r="AA24" s="4"/>
      <c r="AC24" s="8" t="s">
        <v>32</v>
      </c>
      <c r="AD24" s="9">
        <v>1</v>
      </c>
      <c r="AE24" s="6">
        <v>23.962945938110352</v>
      </c>
      <c r="AF24" s="9"/>
      <c r="AG24" s="4">
        <f t="shared" si="31"/>
        <v>-1.0688037872314453</v>
      </c>
      <c r="AH24" s="4">
        <f>AD$2^(AF$15-AE24)</f>
        <v>0.48365149030884752</v>
      </c>
      <c r="AI24" s="4">
        <f>AH24/$P24</f>
        <v>0.72131726092199444</v>
      </c>
      <c r="AJ24" s="4">
        <f>(AD$2^AG24)/($G$3^$O24)</f>
        <v>0.72131726092199444</v>
      </c>
      <c r="AK24" s="4"/>
      <c r="AL24" s="4"/>
      <c r="AN24" s="8" t="s">
        <v>32</v>
      </c>
      <c r="AO24" s="9">
        <v>1</v>
      </c>
      <c r="AP24" s="6">
        <v>27.183801651000977</v>
      </c>
      <c r="AQ24" s="9"/>
      <c r="AR24" s="4">
        <f t="shared" si="32"/>
        <v>-7.0580482482910156E-2</v>
      </c>
      <c r="AS24" s="4">
        <f>AO$2^(AQ$15-AP24)</f>
        <v>0.9509298000270241</v>
      </c>
      <c r="AT24" s="4">
        <f>AS24/$P24</f>
        <v>1.4182155796658056</v>
      </c>
      <c r="AU24" s="4">
        <f>(AO$2^AR24)/($G$3^$O24)</f>
        <v>1.4182155796658056</v>
      </c>
      <c r="AV24" s="4"/>
      <c r="AW24" s="4"/>
      <c r="AY24" s="8" t="s">
        <v>32</v>
      </c>
      <c r="AZ24" s="9">
        <v>1</v>
      </c>
      <c r="BA24" s="6">
        <v>26.842105865478516</v>
      </c>
      <c r="BB24" s="9"/>
      <c r="BC24" s="4">
        <f t="shared" si="33"/>
        <v>-4.0953954060871212E-2</v>
      </c>
      <c r="BD24" s="4">
        <f>AZ$2^(BB$15-BA24)</f>
        <v>0.97047946608598201</v>
      </c>
      <c r="BE24" s="4">
        <f>BD24/$P24</f>
        <v>1.4473719285164675</v>
      </c>
      <c r="BF24" s="4">
        <f>(AZ$2^BC24)/($G$3^$O24)</f>
        <v>1.4473719285164675</v>
      </c>
      <c r="BG24" s="4"/>
      <c r="BH24" s="4"/>
      <c r="BJ24" s="8" t="s">
        <v>32</v>
      </c>
      <c r="BK24" s="9">
        <v>1</v>
      </c>
      <c r="BL24" s="6">
        <v>27.788856506347656</v>
      </c>
      <c r="BM24" s="9"/>
      <c r="BN24" s="4">
        <f t="shared" si="34"/>
        <v>-0.37964340718587053</v>
      </c>
      <c r="BO24" s="4">
        <f>BK$2^(BM$15-BL24)</f>
        <v>0.77287598358923104</v>
      </c>
      <c r="BP24" s="4">
        <f>BO24/$P24</f>
        <v>1.152666328307969</v>
      </c>
      <c r="BQ24" s="4">
        <f>(BK$2^BN24)/($G$3^$O24)</f>
        <v>1.152666328307969</v>
      </c>
      <c r="BR24" s="4"/>
      <c r="BS24" s="4"/>
      <c r="BU24" s="8" t="s">
        <v>32</v>
      </c>
      <c r="BV24" s="9">
        <v>1</v>
      </c>
      <c r="BW24" s="6">
        <v>33.977737426757812</v>
      </c>
      <c r="BX24" s="9"/>
      <c r="BY24" s="4">
        <f t="shared" si="35"/>
        <v>-1.6136949412028017</v>
      </c>
      <c r="BZ24" s="4">
        <f>BV$2^(BX$15-BW24)</f>
        <v>0.33418256888911552</v>
      </c>
      <c r="CA24" s="4">
        <f>BZ24/$P24</f>
        <v>0.49839948820387814</v>
      </c>
      <c r="CB24" s="4">
        <f>(BV$2^BY24)/($G$3^$O24)</f>
        <v>0.49839948820387814</v>
      </c>
      <c r="CC24" s="4"/>
      <c r="CD24" s="4"/>
      <c r="CF24" s="8" t="s">
        <v>32</v>
      </c>
      <c r="CG24" s="9">
        <v>1</v>
      </c>
      <c r="CH24" s="6">
        <v>29.485801696777344</v>
      </c>
      <c r="CI24" s="9"/>
      <c r="CJ24" s="4">
        <f t="shared" si="36"/>
        <v>0.25958188374837121</v>
      </c>
      <c r="CK24" s="4">
        <f>CG$2^(CI$15-CH24)</f>
        <v>1.1933118610105793</v>
      </c>
      <c r="CL24" s="4">
        <f>CK24/$P24</f>
        <v>1.7797038988967484</v>
      </c>
      <c r="CM24" s="4">
        <f>(CG$2^CJ24)/($G$3^$O24)</f>
        <v>1.7797038988967484</v>
      </c>
      <c r="CN24" s="4"/>
      <c r="CO24" s="4"/>
      <c r="CQ24" s="8" t="s">
        <v>32</v>
      </c>
      <c r="CR24" s="9">
        <v>1</v>
      </c>
      <c r="CS24" s="6">
        <v>28.26031494140625</v>
      </c>
      <c r="CT24" s="9"/>
      <c r="CU24" s="4">
        <f t="shared" si="37"/>
        <v>0.34499804178873816</v>
      </c>
      <c r="CV24" s="4">
        <f>CR$2^(CT$15-CS24)</f>
        <v>1.2746506867411169</v>
      </c>
      <c r="CW24" s="4">
        <f>CV24/$P24</f>
        <v>1.9010125274406136</v>
      </c>
      <c r="CX24" s="4">
        <f>(CR$2^CU24)/($G$3^$O24)</f>
        <v>1.9010125274406136</v>
      </c>
      <c r="CY24" s="4"/>
      <c r="CZ24" s="4"/>
      <c r="DB24" s="8" t="s">
        <v>32</v>
      </c>
      <c r="DC24" s="9">
        <v>1</v>
      </c>
      <c r="DD24" s="6">
        <v>26.842105865478516</v>
      </c>
      <c r="DE24" s="9"/>
      <c r="DF24" s="4">
        <f t="shared" si="38"/>
        <v>-4.0953954060871212E-2</v>
      </c>
      <c r="DG24" s="4">
        <f>DC$2^(DE$15-DD24)</f>
        <v>0.9723571594976177</v>
      </c>
      <c r="DH24" s="4">
        <f>DG24/$P24</f>
        <v>1.4501723182509587</v>
      </c>
      <c r="DI24" s="4">
        <f>(DC$2^DF24)/($G$3^$O24)</f>
        <v>1.4501723182509587</v>
      </c>
      <c r="DJ24" s="4"/>
      <c r="DK24" s="4"/>
    </row>
    <row r="25" spans="2:115" x14ac:dyDescent="0.2">
      <c r="J25" s="1">
        <v>16</v>
      </c>
      <c r="K25" s="8" t="s">
        <v>32</v>
      </c>
      <c r="L25" s="9">
        <v>1</v>
      </c>
      <c r="M25" s="10">
        <v>12.365948677062988</v>
      </c>
      <c r="N25" s="9"/>
      <c r="O25" s="4">
        <f>N$15-M25</f>
        <v>-1.2438518206278477</v>
      </c>
      <c r="P25" s="4">
        <f>$G$3^(N$15-M25)</f>
        <v>0.42159349579307598</v>
      </c>
      <c r="R25" s="8" t="s">
        <v>32</v>
      </c>
      <c r="S25" s="9">
        <v>1</v>
      </c>
      <c r="T25" s="6">
        <v>32.071235656738281</v>
      </c>
      <c r="U25" s="9"/>
      <c r="V25" s="4">
        <f>U$15-T25</f>
        <v>-1.0758517583211251</v>
      </c>
      <c r="W25" s="4">
        <f>S$2^(U$15-T25)</f>
        <v>0.481132495968987</v>
      </c>
      <c r="X25" s="4">
        <f t="shared" si="19"/>
        <v>1.1412237161389549</v>
      </c>
      <c r="Y25" s="4">
        <f t="shared" si="2"/>
        <v>1.1412237161389549</v>
      </c>
      <c r="Z25" s="4"/>
      <c r="AA25" s="4"/>
      <c r="AC25" s="8" t="s">
        <v>32</v>
      </c>
      <c r="AD25" s="9">
        <v>1</v>
      </c>
      <c r="AE25" s="6">
        <v>23.580060958862305</v>
      </c>
      <c r="AF25" s="9"/>
      <c r="AG25" s="4">
        <f>AF$15-AE25</f>
        <v>-0.68591880798339844</v>
      </c>
      <c r="AH25" s="4">
        <f>AD$2^(AF$15-AE25)</f>
        <v>0.62740016090578321</v>
      </c>
      <c r="AI25" s="4">
        <f t="shared" si="20"/>
        <v>1.4881637576631876</v>
      </c>
      <c r="AJ25" s="4">
        <f t="shared" si="4"/>
        <v>1.4881637576631876</v>
      </c>
      <c r="AK25" s="4"/>
      <c r="AL25" s="4"/>
      <c r="AN25" s="8" t="s">
        <v>32</v>
      </c>
      <c r="AO25" s="9">
        <v>1</v>
      </c>
      <c r="AP25" s="6">
        <v>26.937953948974609</v>
      </c>
      <c r="AQ25" s="9"/>
      <c r="AR25" s="4">
        <f>AQ$15-AP25</f>
        <v>0.17526721954345703</v>
      </c>
      <c r="AS25" s="4">
        <f>AO$2^(AQ$15-AP25)</f>
        <v>1.1330844958374233</v>
      </c>
      <c r="AT25" s="4">
        <f t="shared" si="21"/>
        <v>2.6876232843818757</v>
      </c>
      <c r="AU25" s="4">
        <f t="shared" si="6"/>
        <v>2.6876232843818757</v>
      </c>
      <c r="AV25" s="4"/>
      <c r="AW25" s="4"/>
      <c r="AY25" s="8" t="s">
        <v>32</v>
      </c>
      <c r="AZ25" s="9">
        <v>1</v>
      </c>
      <c r="BA25" s="6">
        <v>27.809595108032227</v>
      </c>
      <c r="BB25" s="9"/>
      <c r="BC25" s="4">
        <f>BB$15-BA25</f>
        <v>-1.0084431966145821</v>
      </c>
      <c r="BD25" s="4">
        <f>AZ$2^(BB$15-BA25)</f>
        <v>0.47813894186715705</v>
      </c>
      <c r="BE25" s="4">
        <f t="shared" si="22"/>
        <v>1.1341231462020334</v>
      </c>
      <c r="BF25" s="4">
        <f t="shared" si="8"/>
        <v>1.1341231462020334</v>
      </c>
      <c r="BG25" s="4"/>
      <c r="BH25" s="4"/>
      <c r="BJ25" s="8" t="s">
        <v>32</v>
      </c>
      <c r="BK25" s="9">
        <v>1</v>
      </c>
      <c r="BL25" s="6">
        <v>28.083015441894531</v>
      </c>
      <c r="BM25" s="9"/>
      <c r="BN25" s="4">
        <f>BM$15-BL25</f>
        <v>-0.67380234273274553</v>
      </c>
      <c r="BO25" s="4">
        <f>BK$2^(BM$15-BL25)</f>
        <v>0.63301497898519699</v>
      </c>
      <c r="BP25" s="4">
        <f t="shared" si="23"/>
        <v>1.5014818428220953</v>
      </c>
      <c r="BQ25" s="4">
        <f t="shared" si="10"/>
        <v>1.5014818428220953</v>
      </c>
      <c r="BR25" s="4"/>
      <c r="BS25" s="4"/>
      <c r="BU25" s="8" t="s">
        <v>32</v>
      </c>
      <c r="BV25" s="9">
        <v>1</v>
      </c>
      <c r="BW25" s="6">
        <v>32.925285339355469</v>
      </c>
      <c r="BX25" s="9"/>
      <c r="BY25" s="4">
        <f>BX$15-BW25</f>
        <v>-0.56124285380045791</v>
      </c>
      <c r="BZ25" s="4">
        <f>BV$2^(BX$15-BW25)</f>
        <v>0.6830329204049348</v>
      </c>
      <c r="CA25" s="4">
        <f t="shared" si="24"/>
        <v>1.6201220541129433</v>
      </c>
      <c r="CB25" s="4">
        <f t="shared" si="12"/>
        <v>1.6201220541129433</v>
      </c>
      <c r="CC25" s="4"/>
      <c r="CD25" s="4"/>
      <c r="CF25" s="8" t="s">
        <v>32</v>
      </c>
      <c r="CG25" s="9">
        <v>1</v>
      </c>
      <c r="CH25" s="6">
        <v>31.15533447265625</v>
      </c>
      <c r="CI25" s="9"/>
      <c r="CJ25" s="4">
        <f>CI$15-CH25</f>
        <v>-1.409950892130535</v>
      </c>
      <c r="CK25" s="4">
        <f>CG$2^(CI$15-CH25)</f>
        <v>0.38291418160762281</v>
      </c>
      <c r="CL25" s="4">
        <f t="shared" si="25"/>
        <v>0.90825448074645454</v>
      </c>
      <c r="CM25" s="4">
        <f t="shared" si="14"/>
        <v>0.90825448074645454</v>
      </c>
      <c r="CN25" s="4"/>
      <c r="CO25" s="4"/>
      <c r="CQ25" s="8" t="s">
        <v>32</v>
      </c>
      <c r="CR25" s="9">
        <v>1</v>
      </c>
      <c r="CS25" s="6">
        <v>28.504276275634766</v>
      </c>
      <c r="CT25" s="9"/>
      <c r="CU25" s="4">
        <f>CT$15-CS25</f>
        <v>0.10103670756022254</v>
      </c>
      <c r="CV25" s="4">
        <f>CR$2^(CT$15-CS25)</f>
        <v>1.0736557139255594</v>
      </c>
      <c r="CW25" s="4">
        <f t="shared" si="26"/>
        <v>2.5466610007961905</v>
      </c>
      <c r="CX25" s="4">
        <f t="shared" si="16"/>
        <v>2.5466610007961905</v>
      </c>
      <c r="CY25" s="4"/>
      <c r="CZ25" s="4"/>
      <c r="DB25" s="8" t="s">
        <v>32</v>
      </c>
      <c r="DC25" s="9">
        <v>1</v>
      </c>
      <c r="DD25" s="6">
        <v>27.809595108032227</v>
      </c>
      <c r="DE25" s="9"/>
      <c r="DF25" s="4">
        <f>DE$15-DD25</f>
        <v>-1.0084431966145821</v>
      </c>
      <c r="DG25" s="4">
        <f>DC$2^(DE$15-DD25)</f>
        <v>0.50144692364630195</v>
      </c>
      <c r="DH25" s="4">
        <f t="shared" si="27"/>
        <v>1.1894085858772812</v>
      </c>
      <c r="DI25" s="4">
        <f t="shared" si="18"/>
        <v>1.1894085858772812</v>
      </c>
      <c r="DJ25" s="4"/>
      <c r="DK25" s="4"/>
    </row>
    <row r="26" spans="2:115" x14ac:dyDescent="0.2">
      <c r="J26" s="1">
        <v>17</v>
      </c>
      <c r="K26" s="8" t="s">
        <v>32</v>
      </c>
      <c r="L26" s="9">
        <v>1</v>
      </c>
      <c r="M26" s="10">
        <v>11.628199577331543</v>
      </c>
      <c r="N26" s="9"/>
      <c r="O26" s="4">
        <f>N$15-M26</f>
        <v>-0.5061027208964024</v>
      </c>
      <c r="P26" s="4">
        <f>$G$3^(N$15-M26)</f>
        <v>0.70368053281456233</v>
      </c>
      <c r="R26" s="8" t="s">
        <v>32</v>
      </c>
      <c r="S26" s="9">
        <v>1</v>
      </c>
      <c r="T26" s="6">
        <v>30.978702545166016</v>
      </c>
      <c r="U26" s="8"/>
      <c r="V26" s="4">
        <f>U$15-T26</f>
        <v>1.6681353251140507E-2</v>
      </c>
      <c r="W26" s="4">
        <f>S$2^(U$15-T26)</f>
        <v>1.0114084232722598</v>
      </c>
      <c r="X26" s="4">
        <f t="shared" si="19"/>
        <v>1.4373119279381736</v>
      </c>
      <c r="Y26" s="4">
        <f t="shared" si="2"/>
        <v>1.4373119279381736</v>
      </c>
      <c r="Z26" s="4"/>
      <c r="AA26" s="4"/>
      <c r="AC26" s="8" t="s">
        <v>32</v>
      </c>
      <c r="AD26" s="9">
        <v>1</v>
      </c>
      <c r="AE26" s="6">
        <v>24.407508850097656</v>
      </c>
      <c r="AF26" s="8"/>
      <c r="AG26" s="4">
        <f>AF$15-AE26</f>
        <v>-1.51336669921875</v>
      </c>
      <c r="AH26" s="4">
        <f>AD$2^(AF$15-AE26)</f>
        <v>0.3575325728599949</v>
      </c>
      <c r="AI26" s="4">
        <f t="shared" si="20"/>
        <v>0.5080893334222929</v>
      </c>
      <c r="AJ26" s="4">
        <f t="shared" si="4"/>
        <v>0.5080893334222929</v>
      </c>
      <c r="AK26" s="4"/>
      <c r="AL26" s="4"/>
      <c r="AN26" s="8" t="s">
        <v>32</v>
      </c>
      <c r="AO26" s="9">
        <v>1</v>
      </c>
      <c r="AP26" s="6">
        <v>27.220415115356445</v>
      </c>
      <c r="AQ26" s="8"/>
      <c r="AR26" s="4">
        <f>AQ$15-AP26</f>
        <v>-0.10719394683837891</v>
      </c>
      <c r="AS26" s="4">
        <f>AO$2^(AQ$15-AP26)</f>
        <v>0.92643087345081998</v>
      </c>
      <c r="AT26" s="4">
        <f t="shared" si="21"/>
        <v>1.3165503808174241</v>
      </c>
      <c r="AU26" s="4">
        <f t="shared" si="6"/>
        <v>1.3165503808174241</v>
      </c>
      <c r="AV26" s="4"/>
      <c r="AW26" s="4"/>
      <c r="AY26" s="8" t="s">
        <v>32</v>
      </c>
      <c r="AZ26" s="9">
        <v>1</v>
      </c>
      <c r="BA26" s="6">
        <v>27.050424575805664</v>
      </c>
      <c r="BB26" s="8"/>
      <c r="BC26" s="4">
        <f>BB$15-BA26</f>
        <v>-0.24927266438801965</v>
      </c>
      <c r="BD26" s="4">
        <f>AZ$2^(BB$15-BA26)</f>
        <v>0.83327889652436704</v>
      </c>
      <c r="BE26" s="4">
        <f t="shared" si="22"/>
        <v>1.1841721600446167</v>
      </c>
      <c r="BF26" s="4">
        <f t="shared" si="8"/>
        <v>1.1841721600446167</v>
      </c>
      <c r="BG26" s="4"/>
      <c r="BH26" s="4"/>
      <c r="BJ26" s="8" t="s">
        <v>32</v>
      </c>
      <c r="BK26" s="9">
        <v>1</v>
      </c>
      <c r="BL26" s="6">
        <v>27.240503311157227</v>
      </c>
      <c r="BM26" s="8"/>
      <c r="BN26" s="4">
        <f>BM$15-BL26</f>
        <v>0.16870978800455916</v>
      </c>
      <c r="BO26" s="4">
        <f>BK$2^(BM$15-BL26)</f>
        <v>1.1213027739862467</v>
      </c>
      <c r="BP26" s="4">
        <f t="shared" si="23"/>
        <v>1.5934827264601028</v>
      </c>
      <c r="BQ26" s="4">
        <f t="shared" si="10"/>
        <v>1.5934827264601028</v>
      </c>
      <c r="BR26" s="4"/>
      <c r="BS26" s="4"/>
      <c r="BU26" s="8" t="s">
        <v>32</v>
      </c>
      <c r="BV26" s="9">
        <v>1</v>
      </c>
      <c r="BW26" s="6">
        <v>32.823005676269531</v>
      </c>
      <c r="BX26" s="8"/>
      <c r="BY26" s="4">
        <f>BX$15-BW26</f>
        <v>-0.45896319071452041</v>
      </c>
      <c r="BZ26" s="4">
        <f>BV$2^(BX$15-BW26)</f>
        <v>0.7321711767802318</v>
      </c>
      <c r="CA26" s="4">
        <f t="shared" si="24"/>
        <v>1.0404880377345573</v>
      </c>
      <c r="CB26" s="4">
        <f t="shared" si="12"/>
        <v>1.0404880377345573</v>
      </c>
      <c r="CC26" s="4"/>
      <c r="CD26" s="4"/>
      <c r="CF26" s="8" t="s">
        <v>32</v>
      </c>
      <c r="CG26" s="9">
        <v>1</v>
      </c>
      <c r="CH26" s="6">
        <v>33.069480895996094</v>
      </c>
      <c r="CI26" s="8"/>
      <c r="CJ26" s="4">
        <f>CI$15-CH26</f>
        <v>-3.3240973154703788</v>
      </c>
      <c r="CK26" s="4">
        <f>CG$2^(CI$15-CH26)</f>
        <v>0.1040209560617306</v>
      </c>
      <c r="CL26" s="4">
        <f t="shared" si="25"/>
        <v>0.14782412076353796</v>
      </c>
      <c r="CM26" s="4">
        <f t="shared" si="14"/>
        <v>0.14782412076353796</v>
      </c>
      <c r="CN26" s="4"/>
      <c r="CO26" s="4"/>
      <c r="CQ26" s="8" t="s">
        <v>32</v>
      </c>
      <c r="CR26" s="9">
        <v>1</v>
      </c>
      <c r="CS26" s="6">
        <v>28.774000000000001</v>
      </c>
      <c r="CT26" s="9"/>
      <c r="CU26" s="4">
        <f>CT$15-CS26</f>
        <v>-0.16868701680501275</v>
      </c>
      <c r="CV26" s="4">
        <f>CR$2^(CT$15-CS26)</f>
        <v>0.88811440021099786</v>
      </c>
      <c r="CW26" s="4">
        <f t="shared" si="26"/>
        <v>1.2620988627591301</v>
      </c>
      <c r="CX26" s="4">
        <f t="shared" si="16"/>
        <v>1.2620988627591301</v>
      </c>
      <c r="CY26" s="4"/>
      <c r="CZ26" s="4"/>
      <c r="DB26" s="8" t="s">
        <v>32</v>
      </c>
      <c r="DC26" s="9">
        <v>1</v>
      </c>
      <c r="DD26" s="6">
        <v>27.050424575805664</v>
      </c>
      <c r="DE26" s="8"/>
      <c r="DF26" s="4">
        <f>DE$15-DD26</f>
        <v>-0.24927266438801965</v>
      </c>
      <c r="DG26" s="4">
        <f>DC$2^(DE$15-DD26)</f>
        <v>0.8431404425334279</v>
      </c>
      <c r="DH26" s="4">
        <f t="shared" si="27"/>
        <v>1.1981863973997655</v>
      </c>
      <c r="DI26" s="4">
        <f t="shared" si="18"/>
        <v>1.1981863973997655</v>
      </c>
      <c r="DJ26" s="4"/>
      <c r="DK26" s="4"/>
    </row>
    <row r="27" spans="2:115" x14ac:dyDescent="0.2">
      <c r="J27" s="1">
        <v>18</v>
      </c>
      <c r="K27" s="8" t="s">
        <v>32</v>
      </c>
      <c r="L27" s="9">
        <v>1</v>
      </c>
      <c r="M27" s="10">
        <v>12.573081970214844</v>
      </c>
      <c r="N27" s="5">
        <f>AVERAGE(M22:M27)</f>
        <v>11.791326840718588</v>
      </c>
      <c r="O27" s="4">
        <f>N$15-M27</f>
        <v>-1.4509851137797032</v>
      </c>
      <c r="P27" s="4">
        <f>$G$3^(N$15-M27)</f>
        <v>0.36511451386760035</v>
      </c>
      <c r="R27" s="8" t="s">
        <v>32</v>
      </c>
      <c r="S27" s="9">
        <v>1</v>
      </c>
      <c r="T27" s="6">
        <v>31.007999999999999</v>
      </c>
      <c r="U27" s="5">
        <f>AVERAGE(T22:T27)</f>
        <v>30.742172019958499</v>
      </c>
      <c r="V27" s="4">
        <f>U$15-T27</f>
        <v>-1.2616101582842987E-2</v>
      </c>
      <c r="W27" s="4">
        <f>S$2^(U$15-T27)</f>
        <v>0.99145735687249259</v>
      </c>
      <c r="X27" s="4">
        <f t="shared" si="19"/>
        <v>2.7154695834195728</v>
      </c>
      <c r="Y27" s="4">
        <f t="shared" si="2"/>
        <v>2.7154695834195728</v>
      </c>
      <c r="Z27" s="4">
        <f>AVERAGE(Y22:Y27)</f>
        <v>1.9731002586056532</v>
      </c>
      <c r="AA27" s="4">
        <f>_xlfn.STDEV.P(Y22:Y27)</f>
        <v>0.54487418621703576</v>
      </c>
      <c r="AC27" s="8" t="s">
        <v>32</v>
      </c>
      <c r="AD27" s="9">
        <v>1</v>
      </c>
      <c r="AE27" s="6">
        <v>23.743980407714844</v>
      </c>
      <c r="AF27" s="5">
        <f t="shared" ref="AF27" si="46">AVERAGE(AE22:AE27)</f>
        <v>23.434215863545734</v>
      </c>
      <c r="AG27" s="4">
        <f>AF$15-AE27</f>
        <v>-0.8498382568359375</v>
      </c>
      <c r="AH27" s="4">
        <f>AD$2^(AF$15-AE27)</f>
        <v>0.56125763491089742</v>
      </c>
      <c r="AI27" s="4">
        <f t="shared" si="20"/>
        <v>1.5372098714060527</v>
      </c>
      <c r="AJ27" s="4">
        <f t="shared" si="4"/>
        <v>1.5372098714060527</v>
      </c>
      <c r="AK27" s="4">
        <f>AVERAGE(AJ22:AJ27)</f>
        <v>1.2098918896177835</v>
      </c>
      <c r="AL27" s="4">
        <f>_xlfn.STDEV.P(AJ22:AJ27)</f>
        <v>0.46808156758147274</v>
      </c>
      <c r="AN27" s="8" t="s">
        <v>32</v>
      </c>
      <c r="AO27" s="9">
        <v>1</v>
      </c>
      <c r="AP27" s="6">
        <v>26.851333618164062</v>
      </c>
      <c r="AQ27" s="5">
        <f t="shared" ref="AQ27" si="47">AVERAGE(AP22:AP27)</f>
        <v>26.722536087036133</v>
      </c>
      <c r="AR27" s="4">
        <f>AQ$15-AP27</f>
        <v>0.26188755035400391</v>
      </c>
      <c r="AS27" s="4">
        <f>AO$2^(AQ$15-AP27)</f>
        <v>1.2052572066274412</v>
      </c>
      <c r="AT27" s="4">
        <f t="shared" si="21"/>
        <v>3.301038881912258</v>
      </c>
      <c r="AU27" s="4">
        <f t="shared" si="6"/>
        <v>3.301038881912258</v>
      </c>
      <c r="AV27" s="4">
        <f>AVERAGE(AU22:AU27)</f>
        <v>2.263354952056321</v>
      </c>
      <c r="AW27" s="4">
        <f>_xlfn.STDEV.P(AU22:AU27)</f>
        <v>0.84470775897783112</v>
      </c>
      <c r="AY27" s="8" t="s">
        <v>32</v>
      </c>
      <c r="AZ27" s="9">
        <v>1</v>
      </c>
      <c r="BA27" s="6">
        <v>27.314250946044922</v>
      </c>
      <c r="BB27" s="5">
        <f t="shared" ref="BB27" si="48">AVERAGE(BA22:BA27)</f>
        <v>26.900388081868488</v>
      </c>
      <c r="BC27" s="4">
        <f>BB$15-BA27</f>
        <v>-0.51309903462727746</v>
      </c>
      <c r="BD27" s="4">
        <f>AZ$2^(BB$15-BA27)</f>
        <v>0.68699905190368393</v>
      </c>
      <c r="BE27" s="4">
        <f t="shared" si="22"/>
        <v>1.8815988568255244</v>
      </c>
      <c r="BF27" s="4">
        <f t="shared" si="8"/>
        <v>1.8815988568255244</v>
      </c>
      <c r="BG27" s="4">
        <f>AVERAGE(BF22:BF27)</f>
        <v>1.5114322226031944</v>
      </c>
      <c r="BH27" s="4">
        <f>_xlfn.STDEV.P(BF22:BF27)</f>
        <v>0.30934938359131903</v>
      </c>
      <c r="BJ27" s="8" t="s">
        <v>32</v>
      </c>
      <c r="BK27" s="9">
        <v>1</v>
      </c>
      <c r="BL27" s="6">
        <v>27.859000000000002</v>
      </c>
      <c r="BM27" s="5">
        <f t="shared" ref="BM27" si="49">AVERAGE(BL22:BL27)</f>
        <v>27.278415804545087</v>
      </c>
      <c r="BN27" s="4">
        <f>BM$15-BL27</f>
        <v>-0.44978690083821604</v>
      </c>
      <c r="BO27" s="4">
        <f>BK$2^(BM$15-BL27)</f>
        <v>0.73694794276815401</v>
      </c>
      <c r="BP27" s="4">
        <f t="shared" si="23"/>
        <v>2.018402212943498</v>
      </c>
      <c r="BQ27" s="4">
        <f t="shared" si="10"/>
        <v>2.018402212943498</v>
      </c>
      <c r="BR27" s="4">
        <f>AVERAGE(BQ22:BQ27)</f>
        <v>1.8156798699858887</v>
      </c>
      <c r="BS27" s="4">
        <f>_xlfn.STDEV.P(BQ22:BQ27)</f>
        <v>0.56105249069780716</v>
      </c>
      <c r="BU27" s="8" t="s">
        <v>32</v>
      </c>
      <c r="BV27" s="9">
        <v>1</v>
      </c>
      <c r="BW27" s="6">
        <v>33.402359008789062</v>
      </c>
      <c r="BX27" s="5">
        <f t="shared" ref="BX27" si="50">AVERAGE(BW22:BW27)</f>
        <v>33.068010965983071</v>
      </c>
      <c r="BY27" s="4">
        <f>BX$15-BW27</f>
        <v>-1.0383165232340517</v>
      </c>
      <c r="BZ27" s="4">
        <f>BV$2^(BX$15-BW27)</f>
        <v>0.49398292804469784</v>
      </c>
      <c r="CA27" s="4">
        <f t="shared" si="24"/>
        <v>1.3529534140180153</v>
      </c>
      <c r="CB27" s="4">
        <f t="shared" si="12"/>
        <v>1.3529534140180153</v>
      </c>
      <c r="CC27" s="4">
        <f>AVERAGE(CB22:CB27)</f>
        <v>1.0531828620052892</v>
      </c>
      <c r="CD27" s="4">
        <f>_xlfn.STDEV.P(CB22:CB27)</f>
        <v>0.35912133429707355</v>
      </c>
      <c r="CF27" s="8" t="s">
        <v>32</v>
      </c>
      <c r="CG27" s="9">
        <v>1</v>
      </c>
      <c r="CH27" s="6">
        <v>33.908439636230469</v>
      </c>
      <c r="CI27" s="5">
        <f t="shared" ref="CI27" si="51">AVERAGE(CH22:CH27)</f>
        <v>31.951921145121258</v>
      </c>
      <c r="CJ27" s="4">
        <f>CI$15-CH27</f>
        <v>-4.1630560557047538</v>
      </c>
      <c r="CK27" s="4">
        <f>CG$2^(CI$15-CH27)</f>
        <v>5.8756373188937623E-2</v>
      </c>
      <c r="CL27" s="4">
        <f t="shared" si="25"/>
        <v>0.16092587656004317</v>
      </c>
      <c r="CM27" s="4">
        <f t="shared" si="14"/>
        <v>0.16092587656004317</v>
      </c>
      <c r="CN27" s="4">
        <f>AVERAGE(CM22:CM27)</f>
        <v>0.58064331124133972</v>
      </c>
      <c r="CO27" s="4">
        <f>_xlfn.STDEV.P(CM22:CM27)</f>
        <v>0.59882684950970011</v>
      </c>
      <c r="CQ27" s="8" t="s">
        <v>32</v>
      </c>
      <c r="CR27" s="9">
        <v>1</v>
      </c>
      <c r="CS27" s="6">
        <v>28.031938552856445</v>
      </c>
      <c r="CT27" s="5">
        <f>AVERAGE(CS22:CS27)</f>
        <v>28.029379498799642</v>
      </c>
      <c r="CU27" s="4">
        <f>CT$15-CS27</f>
        <v>0.57337443033854285</v>
      </c>
      <c r="CV27" s="4">
        <f>CR$2^(CT$15-CS27)</f>
        <v>1.4967745365179757</v>
      </c>
      <c r="CW27" s="4">
        <f t="shared" si="26"/>
        <v>4.0994660022218223</v>
      </c>
      <c r="CX27" s="4">
        <f t="shared" si="16"/>
        <v>4.0994660022218223</v>
      </c>
      <c r="CY27" s="4">
        <f>AVERAGE(CX22:CX27)</f>
        <v>2.5737549608404797</v>
      </c>
      <c r="CZ27" s="4">
        <f>_xlfn.STDEV.P(CX22:CX27)</f>
        <v>0.97779563914882128</v>
      </c>
      <c r="DB27" s="8" t="s">
        <v>32</v>
      </c>
      <c r="DC27" s="9">
        <v>1</v>
      </c>
      <c r="DD27" s="6">
        <v>27.314250946044922</v>
      </c>
      <c r="DE27" s="5"/>
      <c r="DF27" s="4">
        <f>DE$15-DD27</f>
        <v>-0.51309903462727746</v>
      </c>
      <c r="DG27" s="4">
        <f>DC$2^(DE$15-DD27)</f>
        <v>0.70383933306080726</v>
      </c>
      <c r="DH27" s="4">
        <f t="shared" si="27"/>
        <v>1.927722142856356</v>
      </c>
      <c r="DI27" s="4">
        <f t="shared" si="18"/>
        <v>1.927722142856356</v>
      </c>
      <c r="DJ27" s="4">
        <f>AVERAGE(DI22:DI27)</f>
        <v>1.5151817579674416</v>
      </c>
      <c r="DK27" s="4">
        <f>_xlfn.STDEV.P(DI22:DI27)</f>
        <v>0.29625893033806949</v>
      </c>
    </row>
    <row r="28" spans="2:115" x14ac:dyDescent="0.2">
      <c r="J28" s="1">
        <v>19</v>
      </c>
      <c r="K28" s="8" t="s">
        <v>31</v>
      </c>
      <c r="L28" s="9">
        <v>1</v>
      </c>
      <c r="M28" s="10">
        <v>10.97149658203125</v>
      </c>
      <c r="N28" s="9"/>
      <c r="O28" s="4">
        <f>N$15-M28</f>
        <v>0.15060027440389057</v>
      </c>
      <c r="P28" s="4">
        <f>$G$3^(N$15-M28)</f>
        <v>1.1102384064767754</v>
      </c>
      <c r="R28" s="8" t="s">
        <v>31</v>
      </c>
      <c r="S28" s="9">
        <v>1</v>
      </c>
      <c r="T28" s="6">
        <v>29.975797653198242</v>
      </c>
      <c r="U28" s="9"/>
      <c r="V28" s="4">
        <f>U$15-T28</f>
        <v>1.0195862452189139</v>
      </c>
      <c r="W28" s="4">
        <f>S$2^(U$15-T28)</f>
        <v>2.0004062644625917</v>
      </c>
      <c r="X28" s="4">
        <f t="shared" si="19"/>
        <v>1.8017808182394539</v>
      </c>
      <c r="Y28" s="4">
        <f t="shared" si="2"/>
        <v>1.8017808182394539</v>
      </c>
      <c r="Z28" s="4"/>
      <c r="AA28" s="4"/>
      <c r="AC28" s="8" t="s">
        <v>31</v>
      </c>
      <c r="AD28" s="9">
        <v>1</v>
      </c>
      <c r="AE28" s="6">
        <v>22.35302734375</v>
      </c>
      <c r="AF28" s="9"/>
      <c r="AG28" s="4">
        <f>AF$15-AE28</f>
        <v>0.54111480712890625</v>
      </c>
      <c r="AH28" s="4">
        <f>AD$2^(AF$15-AE28)</f>
        <v>1.444491911267056</v>
      </c>
      <c r="AI28" s="4">
        <f t="shared" si="20"/>
        <v>1.3010646207520409</v>
      </c>
      <c r="AJ28" s="4">
        <f t="shared" si="4"/>
        <v>1.3010646207520409</v>
      </c>
      <c r="AK28" s="4"/>
      <c r="AL28" s="4"/>
      <c r="AN28" s="8" t="s">
        <v>31</v>
      </c>
      <c r="AO28" s="9">
        <v>1</v>
      </c>
      <c r="AP28" s="6">
        <v>26.307126998901367</v>
      </c>
      <c r="AQ28" s="9"/>
      <c r="AR28" s="4">
        <f>AQ$15-AP28</f>
        <v>0.80609416961669922</v>
      </c>
      <c r="AS28" s="4">
        <f>AO$2^(AQ$15-AP28)</f>
        <v>1.7764981452259769</v>
      </c>
      <c r="AT28" s="4">
        <f t="shared" si="21"/>
        <v>1.6001051079321842</v>
      </c>
      <c r="AU28" s="4">
        <f t="shared" si="6"/>
        <v>1.6001051079321842</v>
      </c>
      <c r="AV28" s="4"/>
      <c r="AW28" s="4"/>
      <c r="AY28" s="8" t="s">
        <v>31</v>
      </c>
      <c r="AZ28" s="9">
        <v>1</v>
      </c>
      <c r="BA28" s="6">
        <v>26.182212829589844</v>
      </c>
      <c r="BB28" s="9"/>
      <c r="BC28" s="4">
        <f>BB$15-BA28</f>
        <v>0.61893908182780066</v>
      </c>
      <c r="BD28" s="4">
        <f>AZ$2^(BB$15-BA28)</f>
        <v>1.5728087180967623</v>
      </c>
      <c r="BE28" s="4">
        <f t="shared" si="22"/>
        <v>1.4166405241626481</v>
      </c>
      <c r="BF28" s="4">
        <f t="shared" si="8"/>
        <v>1.4166405241626481</v>
      </c>
      <c r="BG28" s="4"/>
      <c r="BH28" s="4"/>
      <c r="BJ28" s="8" t="s">
        <v>31</v>
      </c>
      <c r="BK28" s="9">
        <v>1</v>
      </c>
      <c r="BL28" s="6">
        <v>26.776058197021484</v>
      </c>
      <c r="BM28" s="9"/>
      <c r="BN28" s="4">
        <f>BM$15-BL28</f>
        <v>0.63315490214030135</v>
      </c>
      <c r="BO28" s="4">
        <f>BK$2^(BM$15-BL28)</f>
        <v>1.5367606067662032</v>
      </c>
      <c r="BP28" s="4">
        <f t="shared" si="23"/>
        <v>1.3841717218583269</v>
      </c>
      <c r="BQ28" s="4">
        <f t="shared" si="10"/>
        <v>1.3841717218583269</v>
      </c>
      <c r="BR28" s="4"/>
      <c r="BS28" s="4"/>
      <c r="BU28" s="8" t="s">
        <v>31</v>
      </c>
      <c r="BV28" s="9">
        <v>1</v>
      </c>
      <c r="BW28" s="6">
        <v>33.708717346191406</v>
      </c>
      <c r="BX28" s="9"/>
      <c r="BY28" s="4">
        <f>BX$15-BW28</f>
        <v>-1.3446748606363954</v>
      </c>
      <c r="BZ28" s="4">
        <f>BV$2^(BX$15-BW28)</f>
        <v>0.40118136257289716</v>
      </c>
      <c r="CA28" s="4">
        <f t="shared" si="24"/>
        <v>0.36134704062887174</v>
      </c>
      <c r="CB28" s="4">
        <f t="shared" si="12"/>
        <v>0.36134704062887174</v>
      </c>
      <c r="CC28" s="4"/>
      <c r="CD28" s="4"/>
      <c r="CF28" s="8" t="s">
        <v>31</v>
      </c>
      <c r="CG28" s="9">
        <v>1</v>
      </c>
      <c r="CH28" s="6">
        <v>30.711029052734375</v>
      </c>
      <c r="CI28" s="9"/>
      <c r="CJ28" s="4">
        <f>CI$15-CH28</f>
        <v>-0.96564547220866004</v>
      </c>
      <c r="CK28" s="4">
        <f>CG$2^(CI$15-CH28)</f>
        <v>0.51817329014198121</v>
      </c>
      <c r="CL28" s="4">
        <f t="shared" si="25"/>
        <v>0.46672254095978316</v>
      </c>
      <c r="CM28" s="4">
        <f t="shared" si="14"/>
        <v>0.46672254095978316</v>
      </c>
      <c r="CN28" s="4"/>
      <c r="CO28" s="4"/>
      <c r="CQ28" s="8" t="s">
        <v>31</v>
      </c>
      <c r="CR28" s="9">
        <v>1</v>
      </c>
      <c r="CS28" s="6">
        <v>27.548580169677734</v>
      </c>
      <c r="CT28" s="9"/>
      <c r="CU28" s="4">
        <f>CT$15-CS28</f>
        <v>1.0567328135172538</v>
      </c>
      <c r="CV28" s="4">
        <f>CR$2^(CT$15-CS28)</f>
        <v>2.1028793768106251</v>
      </c>
      <c r="CW28" s="4">
        <f t="shared" si="26"/>
        <v>1.8940791135877664</v>
      </c>
      <c r="CX28" s="4">
        <f t="shared" si="16"/>
        <v>1.8940791135877664</v>
      </c>
      <c r="CY28" s="4"/>
      <c r="CZ28" s="4"/>
      <c r="DB28" s="8" t="s">
        <v>31</v>
      </c>
      <c r="DC28" s="9">
        <v>1</v>
      </c>
      <c r="DD28" s="6">
        <v>26.182212829589844</v>
      </c>
      <c r="DE28" s="9"/>
      <c r="DF28" s="4">
        <f>DE$15-DD28</f>
        <v>0.61893908182780066</v>
      </c>
      <c r="DG28" s="4">
        <f>DC$2^(DE$15-DD28)</f>
        <v>1.5275274576069457</v>
      </c>
      <c r="DH28" s="4">
        <f t="shared" si="27"/>
        <v>1.3758553556568027</v>
      </c>
      <c r="DI28" s="4">
        <f t="shared" si="18"/>
        <v>1.3758553556568027</v>
      </c>
      <c r="DJ28" s="4"/>
      <c r="DK28" s="4"/>
    </row>
    <row r="29" spans="2:115" x14ac:dyDescent="0.2">
      <c r="J29" s="1">
        <v>20</v>
      </c>
      <c r="K29" s="8" t="s">
        <v>31</v>
      </c>
      <c r="L29" s="9">
        <v>1</v>
      </c>
      <c r="M29" s="10">
        <v>11.29621696472168</v>
      </c>
      <c r="N29" s="9"/>
      <c r="O29" s="4">
        <f>N$15-M29</f>
        <v>-0.17412010828653912</v>
      </c>
      <c r="P29" s="4">
        <f>$G$3^(N$15-M29)</f>
        <v>0.88611669761650913</v>
      </c>
      <c r="R29" s="8" t="s">
        <v>31</v>
      </c>
      <c r="S29" s="9">
        <v>1</v>
      </c>
      <c r="T29" s="6">
        <v>30.018482208251953</v>
      </c>
      <c r="U29" s="9"/>
      <c r="V29" s="4">
        <f>U$15-T29</f>
        <v>0.97690169016520301</v>
      </c>
      <c r="W29" s="4">
        <f>S$2^(U$15-T29)</f>
        <v>1.9431754598673305</v>
      </c>
      <c r="X29" s="4">
        <f t="shared" si="19"/>
        <v>2.1929114586082341</v>
      </c>
      <c r="Y29" s="4">
        <f t="shared" si="2"/>
        <v>2.1929114586082341</v>
      </c>
      <c r="Z29" s="4"/>
      <c r="AA29" s="4"/>
      <c r="AC29" s="8" t="s">
        <v>31</v>
      </c>
      <c r="AD29" s="9">
        <v>1</v>
      </c>
      <c r="AE29" s="6">
        <v>23.25555419921875</v>
      </c>
      <c r="AF29" s="9"/>
      <c r="AG29" s="4">
        <f>AF$15-AE29</f>
        <v>-0.36141204833984375</v>
      </c>
      <c r="AH29" s="4">
        <f>AD$2^(AF$15-AE29)</f>
        <v>0.78221446296340191</v>
      </c>
      <c r="AI29" s="4">
        <f t="shared" si="20"/>
        <v>0.88274429888006278</v>
      </c>
      <c r="AJ29" s="4">
        <f t="shared" si="4"/>
        <v>0.88274429888006278</v>
      </c>
      <c r="AK29" s="4"/>
      <c r="AL29" s="4"/>
      <c r="AN29" s="8" t="s">
        <v>31</v>
      </c>
      <c r="AO29" s="9">
        <v>1</v>
      </c>
      <c r="AP29" s="6">
        <v>26.863052368164062</v>
      </c>
      <c r="AQ29" s="9"/>
      <c r="AR29" s="4">
        <f>AQ$15-AP29</f>
        <v>0.25016880035400391</v>
      </c>
      <c r="AS29" s="4">
        <f>AO$2^(AQ$15-AP29)</f>
        <v>1.1952304284390414</v>
      </c>
      <c r="AT29" s="4">
        <f t="shared" si="21"/>
        <v>1.3488408825316025</v>
      </c>
      <c r="AU29" s="4">
        <f t="shared" si="6"/>
        <v>1.3488408825316025</v>
      </c>
      <c r="AV29" s="4"/>
      <c r="AW29" s="4"/>
      <c r="AY29" s="8" t="s">
        <v>31</v>
      </c>
      <c r="AZ29" s="9">
        <v>1</v>
      </c>
      <c r="BA29" s="6">
        <v>26.411731719970703</v>
      </c>
      <c r="BB29" s="9"/>
      <c r="BC29" s="4">
        <f>BB$15-BA29</f>
        <v>0.38942019144694129</v>
      </c>
      <c r="BD29" s="4">
        <f>AZ$2^(BB$15-BA29)</f>
        <v>1.3296682795003387</v>
      </c>
      <c r="BE29" s="4">
        <f t="shared" si="22"/>
        <v>1.5005566231591185</v>
      </c>
      <c r="BF29" s="4">
        <f t="shared" si="8"/>
        <v>1.5005566231591185</v>
      </c>
      <c r="BG29" s="4"/>
      <c r="BH29" s="4"/>
      <c r="BJ29" s="8" t="s">
        <v>31</v>
      </c>
      <c r="BK29" s="9">
        <v>1</v>
      </c>
      <c r="BL29" s="6">
        <v>26.822532653808594</v>
      </c>
      <c r="BM29" s="9"/>
      <c r="BN29" s="4">
        <f>BM$15-BL29</f>
        <v>0.58668044535319197</v>
      </c>
      <c r="BO29" s="4">
        <f>BK$2^(BM$15-BL29)</f>
        <v>1.4890492473109251</v>
      </c>
      <c r="BP29" s="4">
        <f t="shared" si="23"/>
        <v>1.6804211582020672</v>
      </c>
      <c r="BQ29" s="4">
        <f t="shared" si="10"/>
        <v>1.6804211582020672</v>
      </c>
      <c r="BR29" s="4"/>
      <c r="BS29" s="4"/>
      <c r="BU29" s="8" t="s">
        <v>31</v>
      </c>
      <c r="BV29" s="9">
        <v>1</v>
      </c>
      <c r="BW29" s="6">
        <v>31.685329437255859</v>
      </c>
      <c r="BX29" s="9"/>
      <c r="BY29" s="4">
        <f>BX$15-BW29</f>
        <v>0.67871304829915147</v>
      </c>
      <c r="BZ29" s="4">
        <f>BV$2^(BX$15-BW29)</f>
        <v>1.5856609783259998</v>
      </c>
      <c r="CA29" s="4">
        <f t="shared" si="24"/>
        <v>1.789449383575703</v>
      </c>
      <c r="CB29" s="4">
        <f t="shared" si="12"/>
        <v>1.789449383575703</v>
      </c>
      <c r="CC29" s="4"/>
      <c r="CD29" s="4"/>
      <c r="CF29" s="8" t="s">
        <v>31</v>
      </c>
      <c r="CG29" s="9">
        <v>1</v>
      </c>
      <c r="CH29" s="6">
        <v>29.350845336914062</v>
      </c>
      <c r="CI29" s="9"/>
      <c r="CJ29" s="4">
        <f>CI$15-CH29</f>
        <v>0.39453824361165246</v>
      </c>
      <c r="CK29" s="4">
        <f>CG$2^(CI$15-CH29)</f>
        <v>1.3081521594132663</v>
      </c>
      <c r="CL29" s="4">
        <f t="shared" si="25"/>
        <v>1.4762752614096484</v>
      </c>
      <c r="CM29" s="4">
        <f t="shared" si="14"/>
        <v>1.4762752614096484</v>
      </c>
      <c r="CN29" s="4"/>
      <c r="CO29" s="4"/>
      <c r="CQ29" s="8" t="s">
        <v>31</v>
      </c>
      <c r="CR29" s="9">
        <v>1</v>
      </c>
      <c r="CS29" s="6">
        <v>27.988397598266602</v>
      </c>
      <c r="CT29" s="9"/>
      <c r="CU29" s="4">
        <f>CT$15-CS29</f>
        <v>0.6169153849283866</v>
      </c>
      <c r="CV29" s="4">
        <f>CR$2^(CT$15-CS29)</f>
        <v>1.5433251243449269</v>
      </c>
      <c r="CW29" s="4">
        <f t="shared" si="26"/>
        <v>1.7416725454967585</v>
      </c>
      <c r="CX29" s="4">
        <f t="shared" si="16"/>
        <v>1.7416725454967585</v>
      </c>
      <c r="CY29" s="4"/>
      <c r="CZ29" s="4"/>
      <c r="DB29" s="8" t="s">
        <v>31</v>
      </c>
      <c r="DC29" s="9">
        <v>1</v>
      </c>
      <c r="DD29" s="6">
        <v>26.411731719970703</v>
      </c>
      <c r="DE29" s="9"/>
      <c r="DF29" s="4">
        <f>DE$15-DD29</f>
        <v>0.38942019144694129</v>
      </c>
      <c r="DG29" s="4">
        <f>DC$2^(DE$15-DD29)</f>
        <v>1.3054524442380417</v>
      </c>
      <c r="DH29" s="4">
        <f t="shared" si="27"/>
        <v>1.473228580106287</v>
      </c>
      <c r="DI29" s="4">
        <f t="shared" si="18"/>
        <v>1.473228580106287</v>
      </c>
      <c r="DJ29" s="4"/>
      <c r="DK29" s="4"/>
    </row>
    <row r="30" spans="2:115" x14ac:dyDescent="0.2">
      <c r="J30" s="1">
        <v>21</v>
      </c>
      <c r="K30" s="8" t="s">
        <v>31</v>
      </c>
      <c r="L30" s="9">
        <v>1</v>
      </c>
      <c r="M30" s="10">
        <v>12.016583442687988</v>
      </c>
      <c r="N30" s="9"/>
      <c r="O30" s="4">
        <f>N$15-M30</f>
        <v>-0.89448658625284772</v>
      </c>
      <c r="P30" s="4">
        <f>$G$3^(N$15-M30)</f>
        <v>0.53734267258713553</v>
      </c>
      <c r="R30" s="8" t="s">
        <v>31</v>
      </c>
      <c r="S30" s="9">
        <v>1</v>
      </c>
      <c r="T30" s="6">
        <v>30.583061218261719</v>
      </c>
      <c r="U30" s="9"/>
      <c r="V30" s="4">
        <f>U$15-T30</f>
        <v>0.41232268015543738</v>
      </c>
      <c r="W30" s="4">
        <f>S$2^(U$15-T30)</f>
        <v>1.3236488720631168</v>
      </c>
      <c r="X30" s="4">
        <f t="shared" si="19"/>
        <v>2.4633235728146525</v>
      </c>
      <c r="Y30" s="4">
        <f t="shared" si="2"/>
        <v>2.4633235728146525</v>
      </c>
      <c r="Z30" s="4"/>
      <c r="AA30" s="4"/>
      <c r="AC30" s="8" t="s">
        <v>31</v>
      </c>
      <c r="AD30" s="9">
        <v>1</v>
      </c>
      <c r="AE30" s="6">
        <v>23.466354370117188</v>
      </c>
      <c r="AF30" s="9"/>
      <c r="AG30" s="4">
        <f>AF$15-AE30</f>
        <v>-0.57221221923828125</v>
      </c>
      <c r="AH30" s="4">
        <f>AD$2^(AF$15-AE30)</f>
        <v>0.6778072231831207</v>
      </c>
      <c r="AI30" s="4">
        <f t="shared" si="20"/>
        <v>1.2614059105332034</v>
      </c>
      <c r="AJ30" s="4">
        <f t="shared" si="4"/>
        <v>1.2614059105332034</v>
      </c>
      <c r="AK30" s="4"/>
      <c r="AL30" s="4"/>
      <c r="AN30" s="8" t="s">
        <v>31</v>
      </c>
      <c r="AO30" s="9">
        <v>1</v>
      </c>
      <c r="AP30" s="6">
        <v>26.859966278076172</v>
      </c>
      <c r="AQ30" s="9"/>
      <c r="AR30" s="4">
        <f>AQ$15-AP30</f>
        <v>0.25325489044189453</v>
      </c>
      <c r="AS30" s="4">
        <f>AO$2^(AQ$15-AP30)</f>
        <v>1.1978628244105887</v>
      </c>
      <c r="AT30" s="4">
        <f t="shared" si="21"/>
        <v>2.2292345006646448</v>
      </c>
      <c r="AU30" s="4">
        <f t="shared" si="6"/>
        <v>2.2292345006646448</v>
      </c>
      <c r="AV30" s="4"/>
      <c r="AW30" s="4"/>
      <c r="AY30" s="8" t="s">
        <v>31</v>
      </c>
      <c r="AZ30" s="9">
        <v>1</v>
      </c>
      <c r="BA30" s="6">
        <v>27.093418121337891</v>
      </c>
      <c r="BB30" s="9"/>
      <c r="BC30" s="4">
        <f>BB$15-BA30</f>
        <v>-0.29226620992024621</v>
      </c>
      <c r="BD30" s="4">
        <f>AZ$2^(BB$15-BA30)</f>
        <v>0.80747414871799017</v>
      </c>
      <c r="BE30" s="4">
        <f t="shared" si="22"/>
        <v>1.5027173346018785</v>
      </c>
      <c r="BF30" s="4">
        <f t="shared" si="8"/>
        <v>1.5027173346018785</v>
      </c>
      <c r="BG30" s="4"/>
      <c r="BH30" s="4"/>
      <c r="BJ30" s="8" t="s">
        <v>31</v>
      </c>
      <c r="BK30" s="9">
        <v>1</v>
      </c>
      <c r="BL30" s="6">
        <v>27.332999999999998</v>
      </c>
      <c r="BM30" s="9"/>
      <c r="BN30" s="4">
        <f>BM$15-BL30</f>
        <v>7.6213099161787312E-2</v>
      </c>
      <c r="BO30" s="4">
        <f>BK$2^(BM$15-BL30)</f>
        <v>1.0530812066976811</v>
      </c>
      <c r="BP30" s="4">
        <f t="shared" si="23"/>
        <v>1.9597944857560394</v>
      </c>
      <c r="BQ30" s="4">
        <f t="shared" si="10"/>
        <v>1.9597944857560394</v>
      </c>
      <c r="BR30" s="4"/>
      <c r="BS30" s="4"/>
      <c r="BU30" s="8" t="s">
        <v>31</v>
      </c>
      <c r="BV30" s="9">
        <v>1</v>
      </c>
      <c r="BW30" s="6">
        <v>35.095664978027344</v>
      </c>
      <c r="BX30" s="9"/>
      <c r="BY30" s="4">
        <f>BX$15-BW30</f>
        <v>-2.7316224924723329</v>
      </c>
      <c r="BZ30" s="4">
        <f>BV$2^(BX$15-BW30)</f>
        <v>0.15639096309070355</v>
      </c>
      <c r="CA30" s="4">
        <f t="shared" si="24"/>
        <v>0.29104512086808659</v>
      </c>
      <c r="CB30" s="4">
        <f t="shared" si="12"/>
        <v>0.29104512086808659</v>
      </c>
      <c r="CC30" s="4"/>
      <c r="CD30" s="4"/>
      <c r="CF30" s="8" t="s">
        <v>31</v>
      </c>
      <c r="CG30" s="9">
        <v>1</v>
      </c>
      <c r="CH30" s="6">
        <v>32.071865081787109</v>
      </c>
      <c r="CI30" s="9"/>
      <c r="CJ30" s="4">
        <f>CI$15-CH30</f>
        <v>-2.3264815012613944</v>
      </c>
      <c r="CK30" s="4">
        <f>CG$2^(CI$15-CH30)</f>
        <v>0.20516293607416727</v>
      </c>
      <c r="CL30" s="4">
        <f t="shared" si="25"/>
        <v>0.38181024240336697</v>
      </c>
      <c r="CM30" s="4">
        <f t="shared" si="14"/>
        <v>0.38181024240336697</v>
      </c>
      <c r="CN30" s="4"/>
      <c r="CO30" s="4"/>
      <c r="CQ30" s="8" t="s">
        <v>31</v>
      </c>
      <c r="CR30" s="9">
        <v>1</v>
      </c>
      <c r="CS30" s="6">
        <v>28.322586059570312</v>
      </c>
      <c r="CT30" s="9"/>
      <c r="CU30" s="4">
        <f>CT$15-CS30</f>
        <v>0.28272692362467566</v>
      </c>
      <c r="CV30" s="4">
        <f>CR$2^(CT$15-CS30)</f>
        <v>1.2200240438053422</v>
      </c>
      <c r="CW30" s="4">
        <f t="shared" si="26"/>
        <v>2.2704767479778059</v>
      </c>
      <c r="CX30" s="4">
        <f t="shared" si="16"/>
        <v>2.2704767479778059</v>
      </c>
      <c r="CY30" s="4"/>
      <c r="CZ30" s="4"/>
      <c r="DB30" s="8" t="s">
        <v>31</v>
      </c>
      <c r="DC30" s="9">
        <v>1</v>
      </c>
      <c r="DD30" s="6">
        <v>27.093418121337891</v>
      </c>
      <c r="DE30" s="9"/>
      <c r="DF30" s="4">
        <f>DE$15-DD30</f>
        <v>-0.29226620992024621</v>
      </c>
      <c r="DG30" s="4">
        <f>DC$2^(DE$15-DD30)</f>
        <v>0.81868991049421658</v>
      </c>
      <c r="DH30" s="4">
        <f t="shared" si="27"/>
        <v>1.5235899776068087</v>
      </c>
      <c r="DI30" s="4">
        <f t="shared" si="18"/>
        <v>1.5235899776068087</v>
      </c>
      <c r="DJ30" s="4"/>
      <c r="DK30" s="4"/>
    </row>
    <row r="31" spans="2:115" x14ac:dyDescent="0.2">
      <c r="J31" s="1">
        <v>22</v>
      </c>
      <c r="K31" s="8" t="s">
        <v>31</v>
      </c>
      <c r="L31" s="9">
        <v>1</v>
      </c>
      <c r="M31" s="10">
        <v>11.12897777557373</v>
      </c>
      <c r="N31" s="9"/>
      <c r="O31" s="4">
        <f>N$15-M31</f>
        <v>-6.8809191385899027E-3</v>
      </c>
      <c r="P31" s="4">
        <f>$G$3^(N$15-M31)</f>
        <v>0.99523338032655484</v>
      </c>
      <c r="R31" s="8" t="s">
        <v>31</v>
      </c>
      <c r="S31" s="9">
        <v>1</v>
      </c>
      <c r="T31" s="6">
        <v>30.631401062011719</v>
      </c>
      <c r="U31" s="9"/>
      <c r="V31" s="4">
        <f>U$15-T31</f>
        <v>0.36398283640543738</v>
      </c>
      <c r="W31" s="4">
        <f>S$2^(U$15-T31)</f>
        <v>1.2808444998311352</v>
      </c>
      <c r="X31" s="4">
        <f t="shared" si="19"/>
        <v>1.2869790394398408</v>
      </c>
      <c r="Y31" s="4">
        <f t="shared" si="2"/>
        <v>1.2869790394398408</v>
      </c>
      <c r="Z31" s="4"/>
      <c r="AA31" s="4"/>
      <c r="AC31" s="8" t="s">
        <v>31</v>
      </c>
      <c r="AD31" s="9">
        <v>1</v>
      </c>
      <c r="AE31" s="6">
        <v>23.558242797851562</v>
      </c>
      <c r="AF31" s="9"/>
      <c r="AG31" s="4">
        <f>AF$15-AE31</f>
        <v>-0.66410064697265625</v>
      </c>
      <c r="AH31" s="4">
        <f>AD$2^(AF$15-AE31)</f>
        <v>0.63677273649091115</v>
      </c>
      <c r="AI31" s="4">
        <f t="shared" si="20"/>
        <v>0.6398225271362723</v>
      </c>
      <c r="AJ31" s="4">
        <f t="shared" si="4"/>
        <v>0.6398225271362723</v>
      </c>
      <c r="AK31" s="4"/>
      <c r="AL31" s="4"/>
      <c r="AN31" s="8" t="s">
        <v>31</v>
      </c>
      <c r="AO31" s="9">
        <v>1</v>
      </c>
      <c r="AP31" s="6">
        <v>26.220470428466797</v>
      </c>
      <c r="AQ31" s="9"/>
      <c r="AR31" s="4">
        <f>AQ$15-AP31</f>
        <v>0.89275074005126953</v>
      </c>
      <c r="AS31" s="4">
        <f>AO$2^(AQ$15-AP31)</f>
        <v>1.8897024144927042</v>
      </c>
      <c r="AT31" s="4">
        <f t="shared" si="21"/>
        <v>1.8987530481269199</v>
      </c>
      <c r="AU31" s="4">
        <f t="shared" si="6"/>
        <v>1.8987530481269199</v>
      </c>
      <c r="AV31" s="4"/>
      <c r="AW31" s="4"/>
      <c r="AY31" s="8" t="s">
        <v>31</v>
      </c>
      <c r="AZ31" s="9">
        <v>1</v>
      </c>
      <c r="BA31" s="6">
        <v>26.765453338623047</v>
      </c>
      <c r="BB31" s="9"/>
      <c r="BC31" s="4">
        <f>BB$15-BA31</f>
        <v>3.5698572794597538E-2</v>
      </c>
      <c r="BD31" s="4">
        <f>AZ$2^(BB$15-BA31)</f>
        <v>1.0264639085351586</v>
      </c>
      <c r="BE31" s="4">
        <f t="shared" si="22"/>
        <v>1.0313801052355744</v>
      </c>
      <c r="BF31" s="4">
        <f t="shared" si="8"/>
        <v>1.0313801052355744</v>
      </c>
      <c r="BG31" s="4"/>
      <c r="BH31" s="4"/>
      <c r="BJ31" s="8" t="s">
        <v>31</v>
      </c>
      <c r="BK31" s="9">
        <v>1</v>
      </c>
      <c r="BL31" s="6">
        <v>26.319211959838867</v>
      </c>
      <c r="BM31" s="9"/>
      <c r="BN31" s="4">
        <f>BM$15-BL31</f>
        <v>1.0900011393229185</v>
      </c>
      <c r="BO31" s="4">
        <f>BK$2^(BM$15-BL31)</f>
        <v>2.0953181135336765</v>
      </c>
      <c r="BP31" s="4">
        <f t="shared" si="23"/>
        <v>2.105353533104128</v>
      </c>
      <c r="BQ31" s="4">
        <f t="shared" si="10"/>
        <v>2.105353533104128</v>
      </c>
      <c r="BR31" s="4"/>
      <c r="BS31" s="4"/>
      <c r="BU31" s="8" t="s">
        <v>31</v>
      </c>
      <c r="BV31" s="9">
        <v>1</v>
      </c>
      <c r="BW31" s="6">
        <v>34.30987548828125</v>
      </c>
      <c r="BX31" s="9"/>
      <c r="BY31" s="4">
        <f>BX$15-BW31</f>
        <v>-1.9458330027262392</v>
      </c>
      <c r="BZ31" s="4">
        <f>BV$2^(BX$15-BW31)</f>
        <v>0.26669075680147636</v>
      </c>
      <c r="CA31" s="4">
        <f t="shared" si="24"/>
        <v>0.26796805862155676</v>
      </c>
      <c r="CB31" s="4">
        <f t="shared" si="12"/>
        <v>0.26796805862155676</v>
      </c>
      <c r="CC31" s="4"/>
      <c r="CD31" s="4"/>
      <c r="CF31" s="8" t="s">
        <v>31</v>
      </c>
      <c r="CG31" s="9">
        <v>1</v>
      </c>
      <c r="CH31" s="6">
        <v>32.372871398925781</v>
      </c>
      <c r="CI31" s="9"/>
      <c r="CJ31" s="4">
        <f>CI$15-CH31</f>
        <v>-2.6274878184000663</v>
      </c>
      <c r="CK31" s="4">
        <f>CG$2^(CI$15-CH31)</f>
        <v>0.16714617645698668</v>
      </c>
      <c r="CL31" s="4">
        <f t="shared" si="25"/>
        <v>0.16794671457075008</v>
      </c>
      <c r="CM31" s="4">
        <f t="shared" si="14"/>
        <v>0.16794671457075008</v>
      </c>
      <c r="CN31" s="4"/>
      <c r="CO31" s="4"/>
      <c r="CQ31" s="8" t="s">
        <v>31</v>
      </c>
      <c r="CR31" s="9">
        <v>1</v>
      </c>
      <c r="CS31" s="6">
        <v>28.038543701171875</v>
      </c>
      <c r="CT31" s="9"/>
      <c r="CU31" s="4">
        <f>CT$15-CS31</f>
        <v>0.56676928202311316</v>
      </c>
      <c r="CV31" s="4">
        <f>CR$2^(CT$15-CS31)</f>
        <v>1.4898365442333925</v>
      </c>
      <c r="CW31" s="4">
        <f t="shared" si="26"/>
        <v>1.4969720406127747</v>
      </c>
      <c r="CX31" s="4">
        <f t="shared" si="16"/>
        <v>1.4969720406127747</v>
      </c>
      <c r="CY31" s="4"/>
      <c r="CZ31" s="4"/>
      <c r="DB31" s="8" t="s">
        <v>31</v>
      </c>
      <c r="DC31" s="9">
        <v>1</v>
      </c>
      <c r="DD31" s="6">
        <v>26.765453338623047</v>
      </c>
      <c r="DE31" s="9"/>
      <c r="DF31" s="4">
        <f>DE$15-DD31</f>
        <v>3.5698572794597538E-2</v>
      </c>
      <c r="DG31" s="4">
        <f>DC$2^(DE$15-DD31)</f>
        <v>1.0247358780080027</v>
      </c>
      <c r="DH31" s="4">
        <f t="shared" si="27"/>
        <v>1.0296437983940687</v>
      </c>
      <c r="DI31" s="4">
        <f t="shared" si="18"/>
        <v>1.0296437983940687</v>
      </c>
      <c r="DJ31" s="4"/>
      <c r="DK31" s="4"/>
    </row>
    <row r="32" spans="2:115" x14ac:dyDescent="0.2">
      <c r="J32" s="1">
        <v>23</v>
      </c>
      <c r="K32" s="8" t="s">
        <v>31</v>
      </c>
      <c r="L32" s="9">
        <v>1</v>
      </c>
      <c r="M32" s="10">
        <v>11.318449020385742</v>
      </c>
      <c r="N32" s="9"/>
      <c r="O32" s="4">
        <f>N$15-M32</f>
        <v>-0.19635216395060162</v>
      </c>
      <c r="P32" s="4">
        <f>$G$3^(N$15-M32)</f>
        <v>0.87254219952430334</v>
      </c>
      <c r="R32" s="8" t="s">
        <v>31</v>
      </c>
      <c r="S32" s="9">
        <v>1</v>
      </c>
      <c r="T32" s="6">
        <v>30.847324371337891</v>
      </c>
      <c r="U32" s="8"/>
      <c r="V32" s="4">
        <f>U$15-T32</f>
        <v>0.14805952707926551</v>
      </c>
      <c r="W32" s="4">
        <f>S$2^(U$15-T32)</f>
        <v>1.1059283011317698</v>
      </c>
      <c r="X32" s="4">
        <f t="shared" si="19"/>
        <v>1.2674782970207115</v>
      </c>
      <c r="Y32" s="4">
        <f t="shared" si="2"/>
        <v>1.2674782970207115</v>
      </c>
      <c r="Z32" s="4"/>
      <c r="AA32" s="4"/>
      <c r="AC32" s="8" t="s">
        <v>31</v>
      </c>
      <c r="AD32" s="9">
        <v>1</v>
      </c>
      <c r="AE32" s="6">
        <v>23.12278938293457</v>
      </c>
      <c r="AF32" s="8"/>
      <c r="AG32" s="4">
        <f>AF$15-AE32</f>
        <v>-0.22864723205566406</v>
      </c>
      <c r="AH32" s="4">
        <f>AD$2^(AF$15-AE32)</f>
        <v>0.85607659438980932</v>
      </c>
      <c r="AI32" s="4">
        <f t="shared" si="20"/>
        <v>0.98112915897538155</v>
      </c>
      <c r="AJ32" s="4">
        <f t="shared" si="4"/>
        <v>0.98112915897538155</v>
      </c>
      <c r="AK32" s="4"/>
      <c r="AL32" s="4"/>
      <c r="AN32" s="8" t="s">
        <v>31</v>
      </c>
      <c r="AO32" s="9">
        <v>1</v>
      </c>
      <c r="AP32" s="6">
        <v>25.727100372314453</v>
      </c>
      <c r="AQ32" s="8"/>
      <c r="AR32" s="4">
        <f>AQ$15-AP32</f>
        <v>1.3861207962036133</v>
      </c>
      <c r="AS32" s="4">
        <f>AO$2^(AQ$15-AP32)</f>
        <v>2.6862075498007614</v>
      </c>
      <c r="AT32" s="4">
        <f t="shared" si="21"/>
        <v>3.078599007893533</v>
      </c>
      <c r="AU32" s="4">
        <f t="shared" si="6"/>
        <v>3.078599007893533</v>
      </c>
      <c r="AV32" s="4"/>
      <c r="AW32" s="4"/>
      <c r="AY32" s="8" t="s">
        <v>31</v>
      </c>
      <c r="AZ32" s="9">
        <v>1</v>
      </c>
      <c r="BA32" s="6">
        <v>26.468223571777344</v>
      </c>
      <c r="BB32" s="8"/>
      <c r="BC32" s="4">
        <f>BB$15-BA32</f>
        <v>0.33292833964030066</v>
      </c>
      <c r="BD32" s="4">
        <f>AZ$2^(BB$15-BA32)</f>
        <v>1.2758284752610021</v>
      </c>
      <c r="BE32" s="4">
        <f t="shared" si="22"/>
        <v>1.4621968724911691</v>
      </c>
      <c r="BF32" s="4">
        <f t="shared" si="8"/>
        <v>1.4621968724911691</v>
      </c>
      <c r="BG32" s="4"/>
      <c r="BH32" s="4"/>
      <c r="BJ32" s="8" t="s">
        <v>31</v>
      </c>
      <c r="BK32" s="9">
        <v>1</v>
      </c>
      <c r="BL32" s="6">
        <v>26.728496551513672</v>
      </c>
      <c r="BM32" s="8"/>
      <c r="BN32" s="4">
        <f>BM$15-BL32</f>
        <v>0.68071654764811385</v>
      </c>
      <c r="BO32" s="4">
        <f>BK$2^(BM$15-BL32)</f>
        <v>1.5871712873799224</v>
      </c>
      <c r="BP32" s="4">
        <f t="shared" si="23"/>
        <v>1.8190195136065899</v>
      </c>
      <c r="BQ32" s="4">
        <f t="shared" si="10"/>
        <v>1.8190195136065899</v>
      </c>
      <c r="BR32" s="4"/>
      <c r="BS32" s="4"/>
      <c r="BU32" s="8" t="s">
        <v>31</v>
      </c>
      <c r="BV32" s="9">
        <v>1</v>
      </c>
      <c r="BW32" s="6">
        <v>33.149436950683594</v>
      </c>
      <c r="BX32" s="8"/>
      <c r="BY32" s="4">
        <f>BX$15-BW32</f>
        <v>-0.78539446512858291</v>
      </c>
      <c r="BZ32" s="4">
        <f>BV$2^(BX$15-BW32)</f>
        <v>0.58657049900862213</v>
      </c>
      <c r="CA32" s="4">
        <f t="shared" si="24"/>
        <v>0.67225459046956282</v>
      </c>
      <c r="CB32" s="4">
        <f t="shared" si="12"/>
        <v>0.67225459046956282</v>
      </c>
      <c r="CC32" s="4"/>
      <c r="CD32" s="4"/>
      <c r="CF32" s="8" t="s">
        <v>31</v>
      </c>
      <c r="CG32" s="9">
        <v>1</v>
      </c>
      <c r="CH32" s="6">
        <v>27.898384094238281</v>
      </c>
      <c r="CI32" s="8"/>
      <c r="CJ32" s="4">
        <f>CI$15-CH32</f>
        <v>1.8469994862874337</v>
      </c>
      <c r="CK32" s="4">
        <f>CG$2^(CI$15-CH32)</f>
        <v>3.5166277630156673</v>
      </c>
      <c r="CL32" s="4">
        <f t="shared" si="25"/>
        <v>4.0303239945676888</v>
      </c>
      <c r="CM32" s="4">
        <f t="shared" si="14"/>
        <v>4.0303239945676888</v>
      </c>
      <c r="CN32" s="4"/>
      <c r="CO32" s="4"/>
      <c r="CQ32" s="8" t="s">
        <v>31</v>
      </c>
      <c r="CR32" s="9">
        <v>1</v>
      </c>
      <c r="CS32" s="6">
        <v>27.408721923828125</v>
      </c>
      <c r="CT32" s="9"/>
      <c r="CU32" s="4">
        <f>CT$15-CS32</f>
        <v>1.1965910593668632</v>
      </c>
      <c r="CV32" s="4">
        <f>CR$2^(CT$15-CS32)</f>
        <v>2.3202711396754299</v>
      </c>
      <c r="CW32" s="4">
        <f t="shared" si="26"/>
        <v>2.6592079339433741</v>
      </c>
      <c r="CX32" s="4">
        <f t="shared" si="16"/>
        <v>2.6592079339433741</v>
      </c>
      <c r="CY32" s="4"/>
      <c r="CZ32" s="4"/>
      <c r="DB32" s="8" t="s">
        <v>31</v>
      </c>
      <c r="DC32" s="9">
        <v>1</v>
      </c>
      <c r="DD32" s="6">
        <v>26.468223571777344</v>
      </c>
      <c r="DE32" s="8"/>
      <c r="DF32" s="4">
        <f>DE$15-DD32</f>
        <v>0.33292833964030066</v>
      </c>
      <c r="DG32" s="4">
        <f>DC$2^(DE$15-DD32)</f>
        <v>1.2559374087713473</v>
      </c>
      <c r="DH32" s="4">
        <f t="shared" si="27"/>
        <v>1.4394001911381078</v>
      </c>
      <c r="DI32" s="4">
        <f t="shared" si="18"/>
        <v>1.4394001911381078</v>
      </c>
      <c r="DJ32" s="4"/>
      <c r="DK32" s="4"/>
    </row>
    <row r="33" spans="10:115" x14ac:dyDescent="0.2">
      <c r="J33" s="1">
        <v>24</v>
      </c>
      <c r="K33" s="8" t="s">
        <v>31</v>
      </c>
      <c r="L33" s="9">
        <v>1</v>
      </c>
      <c r="M33" s="10">
        <v>11.670356750488281</v>
      </c>
      <c r="N33" s="5">
        <f>AVERAGE(M28:M33)</f>
        <v>11.400346755981445</v>
      </c>
      <c r="O33" s="4">
        <f>N$15-M33</f>
        <v>-0.54825989405314068</v>
      </c>
      <c r="P33" s="4">
        <f>$G$3^(N$15-M33)</f>
        <v>0.68338001755840183</v>
      </c>
      <c r="R33" s="8" t="s">
        <v>31</v>
      </c>
      <c r="S33" s="9">
        <v>1</v>
      </c>
      <c r="T33" s="6">
        <v>30.230945587158203</v>
      </c>
      <c r="U33" s="5">
        <f>AVERAGE(T28:T33)</f>
        <v>30.381168683369953</v>
      </c>
      <c r="V33" s="4">
        <f>U$15-T33</f>
        <v>0.76443831125895301</v>
      </c>
      <c r="W33" s="4">
        <f>S$2^(U$15-T33)</f>
        <v>1.6817615368292604</v>
      </c>
      <c r="X33" s="4">
        <f t="shared" si="19"/>
        <v>2.4609463162793412</v>
      </c>
      <c r="Y33" s="4">
        <f t="shared" si="2"/>
        <v>2.4609463162793412</v>
      </c>
      <c r="Z33" s="4">
        <f>AVERAGE(Y28:Y33)</f>
        <v>1.9122365837337056</v>
      </c>
      <c r="AA33" s="4">
        <f>_xlfn.STDEV.P(Y28:Y33)</f>
        <v>0.50040289544573269</v>
      </c>
      <c r="AC33" s="8" t="s">
        <v>31</v>
      </c>
      <c r="AD33" s="9">
        <v>1</v>
      </c>
      <c r="AE33" s="6">
        <v>23.04998779296875</v>
      </c>
      <c r="AF33" s="5">
        <f t="shared" ref="AF33" si="52">AVERAGE(AE28:AE33)</f>
        <v>23.134325981140137</v>
      </c>
      <c r="AG33" s="4">
        <f>AF$15-AE33</f>
        <v>-0.15584564208984375</v>
      </c>
      <c r="AH33" s="4">
        <f>AD$2^(AF$15-AE33)</f>
        <v>0.89949902298104956</v>
      </c>
      <c r="AI33" s="4">
        <f t="shared" si="20"/>
        <v>1.3162501095580807</v>
      </c>
      <c r="AJ33" s="4">
        <f t="shared" si="4"/>
        <v>1.3162501095580807</v>
      </c>
      <c r="AK33" s="4">
        <f>AVERAGE(AJ28:AJ33)</f>
        <v>1.0637361043058402</v>
      </c>
      <c r="AL33" s="4">
        <f>_xlfn.STDEV.P(AJ28:AJ33)</f>
        <v>0.25114609354512424</v>
      </c>
      <c r="AN33" s="8" t="s">
        <v>31</v>
      </c>
      <c r="AO33" s="9">
        <v>1</v>
      </c>
      <c r="AP33" s="6">
        <v>26.308628082275391</v>
      </c>
      <c r="AQ33" s="5">
        <f t="shared" ref="AQ33" si="53">AVERAGE(AP28:AP33)</f>
        <v>26.381057421366375</v>
      </c>
      <c r="AR33" s="4">
        <f>AQ$15-AP33</f>
        <v>0.80459308624267578</v>
      </c>
      <c r="AS33" s="4">
        <f>AO$2^(AQ$15-AP33)</f>
        <v>1.7745981592543953</v>
      </c>
      <c r="AT33" s="4">
        <f t="shared" si="21"/>
        <v>2.5967955071246105</v>
      </c>
      <c r="AU33" s="4">
        <f t="shared" si="6"/>
        <v>2.5967955071246105</v>
      </c>
      <c r="AV33" s="4">
        <f>AVERAGE(AU28:AU33)</f>
        <v>2.1253880090455826</v>
      </c>
      <c r="AW33" s="4">
        <f>_xlfn.STDEV.P(AU28:AU33)</f>
        <v>0.5876409480288185</v>
      </c>
      <c r="AY33" s="8" t="s">
        <v>31</v>
      </c>
      <c r="AZ33" s="9">
        <v>1</v>
      </c>
      <c r="BA33" s="6">
        <v>26.376686096191406</v>
      </c>
      <c r="BB33" s="5">
        <f t="shared" ref="BB33" si="54">AVERAGE(BA28:BA33)</f>
        <v>26.549620946248371</v>
      </c>
      <c r="BC33" s="4">
        <f>BB$15-BA33</f>
        <v>0.42446581522623816</v>
      </c>
      <c r="BD33" s="4">
        <f>AZ$2^(BB$15-BA33)</f>
        <v>1.3642045984944648</v>
      </c>
      <c r="BE33" s="4">
        <f t="shared" si="22"/>
        <v>1.9962605921205174</v>
      </c>
      <c r="BF33" s="4">
        <f t="shared" si="8"/>
        <v>1.9962605921205174</v>
      </c>
      <c r="BG33" s="4">
        <f>AVERAGE(BF28:BF33)</f>
        <v>1.4849586752951511</v>
      </c>
      <c r="BH33" s="4">
        <f>_xlfn.STDEV.P(BF28:BF33)</f>
        <v>0.28074522992847989</v>
      </c>
      <c r="BJ33" s="8" t="s">
        <v>31</v>
      </c>
      <c r="BK33" s="9">
        <v>1</v>
      </c>
      <c r="BL33" s="6">
        <v>26.364158630371094</v>
      </c>
      <c r="BM33" s="5">
        <f t="shared" ref="BM33" si="55">AVERAGE(BL28:BL33)</f>
        <v>26.723909665425619</v>
      </c>
      <c r="BN33" s="4">
        <f>BM$15-BL33</f>
        <v>1.045054468790692</v>
      </c>
      <c r="BO33" s="4">
        <f>BK$2^(BM$15-BL33)</f>
        <v>2.0323714496959204</v>
      </c>
      <c r="BP33" s="4">
        <f t="shared" si="23"/>
        <v>2.9739989427218414</v>
      </c>
      <c r="BQ33" s="4">
        <f t="shared" si="10"/>
        <v>2.9739989427218414</v>
      </c>
      <c r="BR33" s="4">
        <f>AVERAGE(BQ28:BQ33)</f>
        <v>1.9871265592081657</v>
      </c>
      <c r="BS33" s="4">
        <f>_xlfn.STDEV.P(BQ28:BQ33)</f>
        <v>0.4957358971953581</v>
      </c>
      <c r="BU33" s="8" t="s">
        <v>31</v>
      </c>
      <c r="BV33" s="9">
        <v>1</v>
      </c>
      <c r="BW33" s="6">
        <v>32.857999999999997</v>
      </c>
      <c r="BX33" s="5">
        <f t="shared" ref="BX33" si="56">AVERAGE(BW28:BW33)</f>
        <v>33.467837366739907</v>
      </c>
      <c r="BY33" s="4">
        <f>BX$15-BW33</f>
        <v>-0.49395751444498615</v>
      </c>
      <c r="BZ33" s="4">
        <f>BV$2^(BX$15-BW33)</f>
        <v>0.71497329170197066</v>
      </c>
      <c r="CA33" s="4">
        <f t="shared" si="24"/>
        <v>1.0462309013020985</v>
      </c>
      <c r="CB33" s="4">
        <f t="shared" si="12"/>
        <v>1.0462309013020985</v>
      </c>
      <c r="CC33" s="4">
        <f>AVERAGE(CB28:CB33)</f>
        <v>0.73804918257764651</v>
      </c>
      <c r="CD33" s="4">
        <f>_xlfn.STDEV.P(CB28:CB33)</f>
        <v>0.54274620846193544</v>
      </c>
      <c r="CF33" s="8" t="s">
        <v>31</v>
      </c>
      <c r="CG33" s="9">
        <v>1</v>
      </c>
      <c r="CH33" s="6">
        <v>29.162675857543945</v>
      </c>
      <c r="CI33" s="5">
        <f t="shared" ref="CI33" si="57">AVERAGE(CH28:CH33)</f>
        <v>30.261278470357258</v>
      </c>
      <c r="CJ33" s="4">
        <f>CI$15-CH33</f>
        <v>0.58270772298176965</v>
      </c>
      <c r="CK33" s="4">
        <f>CG$2^(CI$15-CH33)</f>
        <v>1.4869514332713145</v>
      </c>
      <c r="CL33" s="4">
        <f t="shared" si="25"/>
        <v>2.1758778352693628</v>
      </c>
      <c r="CM33" s="4">
        <f t="shared" si="14"/>
        <v>2.1758778352693628</v>
      </c>
      <c r="CN33" s="4">
        <f>AVERAGE(CM28:CM33)</f>
        <v>1.4498260981967668</v>
      </c>
      <c r="CO33" s="4">
        <f>_xlfn.STDEV.P(CM28:CM33)</f>
        <v>1.3501348885055329</v>
      </c>
      <c r="CQ33" s="8" t="s">
        <v>31</v>
      </c>
      <c r="CR33" s="9">
        <v>1</v>
      </c>
      <c r="CS33" s="6">
        <v>27.51231575012207</v>
      </c>
      <c r="CT33" s="5">
        <f>AVERAGE(CS28:CS33)</f>
        <v>27.803190867106121</v>
      </c>
      <c r="CU33" s="4">
        <f>CT$15-CS33</f>
        <v>1.0929972330729179</v>
      </c>
      <c r="CV33" s="4">
        <f>CR$2^(CT$15-CS33)</f>
        <v>2.1572105771324614</v>
      </c>
      <c r="CW33" s="4">
        <f t="shared" si="26"/>
        <v>3.1566778683986114</v>
      </c>
      <c r="CX33" s="4">
        <f t="shared" si="16"/>
        <v>3.1566778683986114</v>
      </c>
      <c r="CY33" s="4">
        <f>AVERAGE(CX28:CX33)</f>
        <v>2.2031810416695152</v>
      </c>
      <c r="CZ33" s="4">
        <f>_xlfn.STDEV.P(CX28:CX33)</f>
        <v>0.5669965732265636</v>
      </c>
      <c r="DB33" s="8" t="s">
        <v>31</v>
      </c>
      <c r="DC33" s="9">
        <v>1</v>
      </c>
      <c r="DD33" s="6">
        <v>26.376686096191406</v>
      </c>
      <c r="DE33" s="5"/>
      <c r="DF33" s="4">
        <f>DE$15-DD33</f>
        <v>0.42446581522623816</v>
      </c>
      <c r="DG33" s="4">
        <f>DC$2^(DE$15-DD33)</f>
        <v>1.3371462130580067</v>
      </c>
      <c r="DH33" s="4">
        <f t="shared" si="27"/>
        <v>1.9566656599579806</v>
      </c>
      <c r="DI33" s="4">
        <f t="shared" si="18"/>
        <v>1.9566656599579806</v>
      </c>
      <c r="DJ33" s="4">
        <f>AVERAGE(DI28:DI33)</f>
        <v>1.4663972604766757</v>
      </c>
      <c r="DK33" s="4">
        <f>_xlfn.STDEV.P(DI28:DI33)</f>
        <v>0.27183360175942173</v>
      </c>
    </row>
    <row r="34" spans="10:115" x14ac:dyDescent="0.2">
      <c r="J34" s="1">
        <v>25</v>
      </c>
      <c r="K34" s="8" t="s">
        <v>30</v>
      </c>
      <c r="L34" s="9">
        <v>1</v>
      </c>
      <c r="M34" s="10">
        <v>11.157160758972168</v>
      </c>
      <c r="N34" s="9"/>
      <c r="O34" s="4">
        <f>N$15-M34</f>
        <v>-3.5063902537027403E-2</v>
      </c>
      <c r="P34" s="4">
        <f>$G$3^(N$15-M34)</f>
        <v>0.97594612407221215</v>
      </c>
      <c r="R34" s="8" t="s">
        <v>30</v>
      </c>
      <c r="S34" s="9">
        <v>1</v>
      </c>
      <c r="T34" s="6">
        <v>29.368644714355469</v>
      </c>
      <c r="U34" s="9"/>
      <c r="V34" s="4">
        <f>U$15-T34</f>
        <v>1.6267391840616874</v>
      </c>
      <c r="W34" s="4">
        <f>S$2^(U$15-T34)</f>
        <v>3.0229498769328456</v>
      </c>
      <c r="X34" s="4">
        <f t="shared" si="19"/>
        <v>3.0974556918360912</v>
      </c>
      <c r="Y34" s="4">
        <f t="shared" si="2"/>
        <v>3.0974556918360912</v>
      </c>
      <c r="Z34" s="4"/>
      <c r="AA34" s="4"/>
      <c r="AC34" s="8" t="s">
        <v>30</v>
      </c>
      <c r="AD34" s="9">
        <v>1</v>
      </c>
      <c r="AE34" s="6">
        <v>22.2867431640625</v>
      </c>
      <c r="AF34" s="9"/>
      <c r="AG34" s="4">
        <f>AF$15-AE34</f>
        <v>0.60739898681640625</v>
      </c>
      <c r="AH34" s="4">
        <f>AD$2^(AF$15-AE34)</f>
        <v>1.5110523549852186</v>
      </c>
      <c r="AI34" s="4">
        <f t="shared" si="20"/>
        <v>1.548294847137907</v>
      </c>
      <c r="AJ34" s="4">
        <f t="shared" si="4"/>
        <v>1.548294847137907</v>
      </c>
      <c r="AK34" s="4"/>
      <c r="AL34" s="4"/>
      <c r="AN34" s="8" t="s">
        <v>30</v>
      </c>
      <c r="AO34" s="9">
        <v>1</v>
      </c>
      <c r="AP34" s="6">
        <v>25.637042999267578</v>
      </c>
      <c r="AQ34" s="9"/>
      <c r="AR34" s="4">
        <f>AQ$15-AP34</f>
        <v>1.4761781692504883</v>
      </c>
      <c r="AS34" s="4">
        <f>AO$2^(AQ$15-AP34)</f>
        <v>2.8643171612536689</v>
      </c>
      <c r="AT34" s="4">
        <f t="shared" si="21"/>
        <v>2.9349131992062016</v>
      </c>
      <c r="AU34" s="4">
        <f t="shared" si="6"/>
        <v>2.9349131992062016</v>
      </c>
      <c r="AV34" s="4"/>
      <c r="AW34" s="4"/>
      <c r="AY34" s="8" t="s">
        <v>30</v>
      </c>
      <c r="AZ34" s="9">
        <v>1</v>
      </c>
      <c r="BA34" s="6">
        <v>25.411890029907227</v>
      </c>
      <c r="BB34" s="9"/>
      <c r="BC34" s="4">
        <f>BB$15-BA34</f>
        <v>1.3892618815104179</v>
      </c>
      <c r="BD34" s="4">
        <f>AZ$2^(BB$15-BA34)</f>
        <v>2.7634776224060227</v>
      </c>
      <c r="BE34" s="4">
        <f t="shared" si="22"/>
        <v>2.831588295955513</v>
      </c>
      <c r="BF34" s="4">
        <f t="shared" si="8"/>
        <v>2.831588295955513</v>
      </c>
      <c r="BG34" s="4"/>
      <c r="BH34" s="4"/>
      <c r="BJ34" s="8" t="s">
        <v>30</v>
      </c>
      <c r="BK34" s="9">
        <v>1</v>
      </c>
      <c r="BL34" s="6">
        <v>25.972452163696289</v>
      </c>
      <c r="BM34" s="9"/>
      <c r="BN34" s="4">
        <f>BM$15-BL34</f>
        <v>1.4367609354654967</v>
      </c>
      <c r="BO34" s="4">
        <f>BK$2^(BM$15-BL34)</f>
        <v>2.6512369972160243</v>
      </c>
      <c r="BP34" s="4">
        <f t="shared" si="23"/>
        <v>2.7165813069204363</v>
      </c>
      <c r="BQ34" s="4">
        <f t="shared" si="10"/>
        <v>2.7165813069204363</v>
      </c>
      <c r="BR34" s="4"/>
      <c r="BS34" s="4"/>
      <c r="BU34" s="8" t="s">
        <v>30</v>
      </c>
      <c r="BV34" s="9">
        <v>1</v>
      </c>
      <c r="BW34" s="6">
        <v>33.072471618652344</v>
      </c>
      <c r="BX34" s="9"/>
      <c r="BY34" s="4">
        <f>BX$15-BW34</f>
        <v>-0.70842913309733291</v>
      </c>
      <c r="BZ34" s="4">
        <f>BV$2^(BX$15-BW34)</f>
        <v>0.61805034692945482</v>
      </c>
      <c r="CA34" s="4">
        <f t="shared" si="24"/>
        <v>0.6332832639885807</v>
      </c>
      <c r="CB34" s="4">
        <f t="shared" si="12"/>
        <v>0.6332832639885807</v>
      </c>
      <c r="CC34" s="4"/>
      <c r="CD34" s="4"/>
      <c r="CF34" s="8" t="s">
        <v>30</v>
      </c>
      <c r="CG34" s="9">
        <v>1</v>
      </c>
      <c r="CH34" s="6">
        <v>29.896810531616211</v>
      </c>
      <c r="CI34" s="9"/>
      <c r="CJ34" s="4">
        <f>CI$15-CH34</f>
        <v>-0.15142695109049598</v>
      </c>
      <c r="CK34" s="4">
        <f>CG$2^(CI$15-CH34)</f>
        <v>0.90203963510477836</v>
      </c>
      <c r="CL34" s="4">
        <f t="shared" si="25"/>
        <v>0.92427195810865759</v>
      </c>
      <c r="CM34" s="4">
        <f t="shared" si="14"/>
        <v>0.92427195810865759</v>
      </c>
      <c r="CN34" s="4"/>
      <c r="CO34" s="4"/>
      <c r="CQ34" s="8" t="s">
        <v>30</v>
      </c>
      <c r="CR34" s="9">
        <v>1</v>
      </c>
      <c r="CS34" s="6">
        <v>27.026107788085938</v>
      </c>
      <c r="CT34" s="9"/>
      <c r="CU34" s="4">
        <f>CT$15-CS34</f>
        <v>1.5792051951090507</v>
      </c>
      <c r="CV34" s="4">
        <f>CR$2^(CT$15-CS34)</f>
        <v>3.0368337390830886</v>
      </c>
      <c r="CW34" s="4">
        <f t="shared" si="26"/>
        <v>3.1116817457214343</v>
      </c>
      <c r="CX34" s="4">
        <f t="shared" si="16"/>
        <v>3.1116817457214343</v>
      </c>
      <c r="CY34" s="4"/>
      <c r="CZ34" s="4"/>
      <c r="DB34" s="8" t="s">
        <v>30</v>
      </c>
      <c r="DC34" s="9">
        <v>1</v>
      </c>
      <c r="DD34" s="6">
        <v>25.411890029907227</v>
      </c>
      <c r="DE34" s="9"/>
      <c r="DF34" s="4">
        <f>DE$15-DD34</f>
        <v>1.3892618815104179</v>
      </c>
      <c r="DG34" s="4">
        <f>DC$2^(DE$15-DD34)</f>
        <v>2.5880886979254569</v>
      </c>
      <c r="DH34" s="4">
        <f t="shared" si="27"/>
        <v>2.651876608850551</v>
      </c>
      <c r="DI34" s="4">
        <f t="shared" si="18"/>
        <v>2.651876608850551</v>
      </c>
      <c r="DJ34" s="4"/>
      <c r="DK34" s="4"/>
    </row>
    <row r="35" spans="10:115" x14ac:dyDescent="0.2">
      <c r="J35" s="1">
        <v>26</v>
      </c>
      <c r="K35" s="8" t="s">
        <v>30</v>
      </c>
      <c r="L35" s="9">
        <v>1</v>
      </c>
      <c r="M35" s="10">
        <v>10.502735137939453</v>
      </c>
      <c r="N35" s="9"/>
      <c r="O35" s="4">
        <f>N$15-M35</f>
        <v>0.61936171849568744</v>
      </c>
      <c r="P35" s="4">
        <f>$G$3^(N$15-M35)</f>
        <v>1.5373748436655745</v>
      </c>
      <c r="R35" s="8" t="s">
        <v>30</v>
      </c>
      <c r="S35" s="9">
        <v>1</v>
      </c>
      <c r="T35" s="6">
        <v>29.69062614440918</v>
      </c>
      <c r="U35" s="9"/>
      <c r="V35" s="4">
        <f>U$15-T35</f>
        <v>1.3047577540079764</v>
      </c>
      <c r="W35" s="4">
        <f>S$2^(U$15-T35)</f>
        <v>2.4285048238506453</v>
      </c>
      <c r="X35" s="4">
        <f t="shared" si="19"/>
        <v>1.5796439195403658</v>
      </c>
      <c r="Y35" s="4">
        <f t="shared" si="2"/>
        <v>1.5796439195403658</v>
      </c>
      <c r="Z35" s="4"/>
      <c r="AA35" s="4"/>
      <c r="AC35" s="8" t="s">
        <v>30</v>
      </c>
      <c r="AD35" s="9">
        <v>1</v>
      </c>
      <c r="AE35" s="6">
        <v>23.278026580810547</v>
      </c>
      <c r="AF35" s="9"/>
      <c r="AG35" s="4">
        <f>AF$15-AE35</f>
        <v>-0.38388442993164062</v>
      </c>
      <c r="AH35" s="4">
        <f>AD$2^(AF$15-AE35)</f>
        <v>0.77035855052050106</v>
      </c>
      <c r="AI35" s="4">
        <f t="shared" si="20"/>
        <v>0.50108700145224783</v>
      </c>
      <c r="AJ35" s="4">
        <f t="shared" si="4"/>
        <v>0.50108700145224783</v>
      </c>
      <c r="AK35" s="4"/>
      <c r="AL35" s="4"/>
      <c r="AN35" s="8" t="s">
        <v>30</v>
      </c>
      <c r="AO35" s="9">
        <v>1</v>
      </c>
      <c r="AP35" s="6">
        <v>25.640323638916016</v>
      </c>
      <c r="AQ35" s="9"/>
      <c r="AR35" s="4">
        <f>AQ$15-AP35</f>
        <v>1.4728975296020508</v>
      </c>
      <c r="AS35" s="4">
        <f>AO$2^(AQ$15-AP35)</f>
        <v>2.8576262532176324</v>
      </c>
      <c r="AT35" s="4">
        <f t="shared" si="21"/>
        <v>1.8587700097942101</v>
      </c>
      <c r="AU35" s="4">
        <f t="shared" si="6"/>
        <v>1.8587700097942101</v>
      </c>
      <c r="AV35" s="4"/>
      <c r="AW35" s="4"/>
      <c r="AY35" s="8" t="s">
        <v>30</v>
      </c>
      <c r="AZ35" s="9">
        <v>1</v>
      </c>
      <c r="BA35" s="6">
        <v>25.720855712890625</v>
      </c>
      <c r="BB35" s="9"/>
      <c r="BC35" s="4">
        <f>BB$15-BA35</f>
        <v>1.0802961985270194</v>
      </c>
      <c r="BD35" s="4">
        <f>AZ$2^(BB$15-BA35)</f>
        <v>2.2043375851228211</v>
      </c>
      <c r="BE35" s="4">
        <f t="shared" si="22"/>
        <v>1.4338322200375038</v>
      </c>
      <c r="BF35" s="4">
        <f t="shared" si="8"/>
        <v>1.4338322200375038</v>
      </c>
      <c r="BG35" s="4"/>
      <c r="BH35" s="4"/>
      <c r="BJ35" s="8" t="s">
        <v>30</v>
      </c>
      <c r="BK35" s="9">
        <v>1</v>
      </c>
      <c r="BL35" s="6">
        <v>25.849348068237305</v>
      </c>
      <c r="BM35" s="9"/>
      <c r="BN35" s="4">
        <f>BM$15-BL35</f>
        <v>1.559865030924481</v>
      </c>
      <c r="BO35" s="4">
        <f>BK$2^(BM$15-BL35)</f>
        <v>2.882241295429711</v>
      </c>
      <c r="BP35" s="4">
        <f t="shared" si="23"/>
        <v>1.8747810966891856</v>
      </c>
      <c r="BQ35" s="4">
        <f t="shared" si="10"/>
        <v>1.8747810966891856</v>
      </c>
      <c r="BR35" s="4"/>
      <c r="BS35" s="4"/>
      <c r="BU35" s="8" t="s">
        <v>30</v>
      </c>
      <c r="BV35" s="9">
        <v>1</v>
      </c>
      <c r="BW35" s="6">
        <v>31.601791381835938</v>
      </c>
      <c r="BX35" s="9"/>
      <c r="BY35" s="4">
        <f>BX$15-BW35</f>
        <v>0.76225110371907334</v>
      </c>
      <c r="BZ35" s="4">
        <f>BV$2^(BX$15-BW35)</f>
        <v>1.6782352271754832</v>
      </c>
      <c r="CA35" s="4">
        <f t="shared" si="24"/>
        <v>1.0916239680194417</v>
      </c>
      <c r="CB35" s="4">
        <f t="shared" si="12"/>
        <v>1.0916239680194417</v>
      </c>
      <c r="CC35" s="4"/>
      <c r="CD35" s="4"/>
      <c r="CF35" s="8" t="s">
        <v>30</v>
      </c>
      <c r="CG35" s="9">
        <v>1</v>
      </c>
      <c r="CH35" s="6">
        <v>30.104621887207031</v>
      </c>
      <c r="CI35" s="9"/>
      <c r="CJ35" s="4">
        <f>CI$15-CH35</f>
        <v>-0.35923830668131629</v>
      </c>
      <c r="CK35" s="4">
        <f>CG$2^(CI$15-CH35)</f>
        <v>0.78303167391203776</v>
      </c>
      <c r="CL35" s="4">
        <f t="shared" si="25"/>
        <v>0.50933035436240737</v>
      </c>
      <c r="CM35" s="4">
        <f t="shared" si="14"/>
        <v>0.50933035436240737</v>
      </c>
      <c r="CN35" s="4"/>
      <c r="CO35" s="4"/>
      <c r="CQ35" s="8" t="s">
        <v>30</v>
      </c>
      <c r="CR35" s="9">
        <v>1</v>
      </c>
      <c r="CS35" s="6">
        <v>27.067241668701172</v>
      </c>
      <c r="CT35" s="9"/>
      <c r="CU35" s="4">
        <f>CT$15-CS35</f>
        <v>1.5380713144938163</v>
      </c>
      <c r="CV35" s="4">
        <f>CR$2^(CT$15-CS35)</f>
        <v>2.9502260737081487</v>
      </c>
      <c r="CW35" s="4">
        <f t="shared" si="26"/>
        <v>1.9190024383864004</v>
      </c>
      <c r="CX35" s="4">
        <f t="shared" si="16"/>
        <v>1.9190024383864004</v>
      </c>
      <c r="CY35" s="4"/>
      <c r="CZ35" s="4"/>
      <c r="DB35" s="8" t="s">
        <v>30</v>
      </c>
      <c r="DC35" s="9">
        <v>1</v>
      </c>
      <c r="DD35" s="6">
        <v>25.720855712890625</v>
      </c>
      <c r="DE35" s="9"/>
      <c r="DF35" s="4">
        <f>DE$15-DD35</f>
        <v>1.0802961985270194</v>
      </c>
      <c r="DG35" s="4">
        <f>DC$2^(DE$15-DD35)</f>
        <v>2.0947607260507297</v>
      </c>
      <c r="DH35" s="4">
        <f t="shared" si="27"/>
        <v>1.3625569162145101</v>
      </c>
      <c r="DI35" s="4">
        <f t="shared" si="18"/>
        <v>1.3625569162145101</v>
      </c>
      <c r="DJ35" s="4"/>
      <c r="DK35" s="4"/>
    </row>
    <row r="36" spans="10:115" x14ac:dyDescent="0.2">
      <c r="J36" s="1">
        <v>27</v>
      </c>
      <c r="K36" s="8" t="s">
        <v>30</v>
      </c>
      <c r="L36" s="9">
        <v>1</v>
      </c>
      <c r="M36" s="10">
        <v>11.1373291015625</v>
      </c>
      <c r="N36" s="9"/>
      <c r="O36" s="4">
        <f>N$15-M36</f>
        <v>-1.5232245127359434E-2</v>
      </c>
      <c r="P36" s="4">
        <f>$G$3^(N$15-M36)</f>
        <v>0.98947867753731289</v>
      </c>
      <c r="R36" s="8" t="s">
        <v>30</v>
      </c>
      <c r="S36" s="9">
        <v>1</v>
      </c>
      <c r="T36" s="6">
        <v>30.771999999999998</v>
      </c>
      <c r="U36" s="9"/>
      <c r="V36" s="4">
        <f>U$15-T36</f>
        <v>0.22338389841715767</v>
      </c>
      <c r="W36" s="4">
        <f>S$2^(U$15-T36)</f>
        <v>1.1640531202280053</v>
      </c>
      <c r="X36" s="4">
        <f t="shared" si="19"/>
        <v>1.1764307272645693</v>
      </c>
      <c r="Y36" s="4">
        <f t="shared" si="2"/>
        <v>1.1764307272645693</v>
      </c>
      <c r="Z36" s="4"/>
      <c r="AA36" s="4"/>
      <c r="AC36" s="8" t="s">
        <v>30</v>
      </c>
      <c r="AD36" s="9">
        <v>1</v>
      </c>
      <c r="AE36" s="6">
        <v>23.177028656005859</v>
      </c>
      <c r="AF36" s="9"/>
      <c r="AG36" s="4">
        <f>AF$15-AE36</f>
        <v>-0.28288650512695312</v>
      </c>
      <c r="AH36" s="4">
        <f>AD$2^(AF$15-AE36)</f>
        <v>0.8250939312986435</v>
      </c>
      <c r="AI36" s="4">
        <f t="shared" si="20"/>
        <v>0.83386731824499527</v>
      </c>
      <c r="AJ36" s="4">
        <f t="shared" si="4"/>
        <v>0.83386731824499527</v>
      </c>
      <c r="AK36" s="4"/>
      <c r="AL36" s="4"/>
      <c r="AN36" s="8" t="s">
        <v>30</v>
      </c>
      <c r="AO36" s="9">
        <v>1</v>
      </c>
      <c r="AP36" s="6">
        <v>25.923479080200195</v>
      </c>
      <c r="AQ36" s="9"/>
      <c r="AR36" s="4">
        <f>AQ$15-AP36</f>
        <v>1.1897420883178711</v>
      </c>
      <c r="AS36" s="4">
        <f>AO$2^(AQ$15-AP36)</f>
        <v>2.3352920658578658</v>
      </c>
      <c r="AT36" s="4">
        <f t="shared" si="21"/>
        <v>2.3601236882335979</v>
      </c>
      <c r="AU36" s="4">
        <f t="shared" si="6"/>
        <v>2.3601236882335979</v>
      </c>
      <c r="AV36" s="4"/>
      <c r="AW36" s="4"/>
      <c r="AY36" s="8" t="s">
        <v>30</v>
      </c>
      <c r="AZ36" s="9">
        <v>1</v>
      </c>
      <c r="BA36" s="6">
        <v>26.576099395751953</v>
      </c>
      <c r="BB36" s="9"/>
      <c r="BC36" s="4">
        <f>BB$15-BA36</f>
        <v>0.22505251566569129</v>
      </c>
      <c r="BD36" s="4">
        <f>AZ$2^(BB$15-BA36)</f>
        <v>1.1789987673062452</v>
      </c>
      <c r="BE36" s="4">
        <f t="shared" si="22"/>
        <v>1.1915352943639208</v>
      </c>
      <c r="BF36" s="4">
        <f t="shared" si="8"/>
        <v>1.1915352943639208</v>
      </c>
      <c r="BG36" s="4"/>
      <c r="BH36" s="4"/>
      <c r="BJ36" s="8" t="s">
        <v>30</v>
      </c>
      <c r="BK36" s="9">
        <v>1</v>
      </c>
      <c r="BL36" s="6">
        <v>26.82</v>
      </c>
      <c r="BM36" s="9"/>
      <c r="BN36" s="4">
        <f>BM$15-BL36</f>
        <v>0.58921309916178544</v>
      </c>
      <c r="BO36" s="4">
        <f>BK$2^(BM$15-BL36)</f>
        <v>1.4916107215412577</v>
      </c>
      <c r="BP36" s="4">
        <f t="shared" si="23"/>
        <v>1.507471313332075</v>
      </c>
      <c r="BQ36" s="4">
        <f t="shared" si="10"/>
        <v>1.507471313332075</v>
      </c>
      <c r="BR36" s="4"/>
      <c r="BS36" s="4"/>
      <c r="BU36" s="8" t="s">
        <v>30</v>
      </c>
      <c r="BV36" s="9">
        <v>1</v>
      </c>
      <c r="BW36" s="6">
        <v>33.194099426269531</v>
      </c>
      <c r="BX36" s="9"/>
      <c r="BY36" s="4">
        <f>BX$15-BW36</f>
        <v>-0.83005694071452041</v>
      </c>
      <c r="BZ36" s="4">
        <f>BV$2^(BX$15-BW36)</f>
        <v>0.56904347158805324</v>
      </c>
      <c r="CA36" s="4">
        <f t="shared" si="24"/>
        <v>0.57509422335843596</v>
      </c>
      <c r="CB36" s="4">
        <f t="shared" si="12"/>
        <v>0.57509422335843596</v>
      </c>
      <c r="CC36" s="4"/>
      <c r="CD36" s="4"/>
      <c r="CF36" s="8" t="s">
        <v>30</v>
      </c>
      <c r="CG36" s="9">
        <v>1</v>
      </c>
      <c r="CH36" s="6">
        <v>31.557102203369141</v>
      </c>
      <c r="CI36" s="9"/>
      <c r="CJ36" s="4">
        <f>CI$15-CH36</f>
        <v>-1.8117186228434257</v>
      </c>
      <c r="CK36" s="4">
        <f>CG$2^(CI$15-CH36)</f>
        <v>0.29127657018353592</v>
      </c>
      <c r="CL36" s="4">
        <f t="shared" si="25"/>
        <v>0.29437377155866201</v>
      </c>
      <c r="CM36" s="4">
        <f t="shared" si="14"/>
        <v>0.29437377155866201</v>
      </c>
      <c r="CN36" s="4"/>
      <c r="CO36" s="4"/>
      <c r="CQ36" s="8" t="s">
        <v>30</v>
      </c>
      <c r="CR36" s="9">
        <v>1</v>
      </c>
      <c r="CS36" s="6">
        <v>27.160602569580078</v>
      </c>
      <c r="CT36" s="9"/>
      <c r="CU36" s="4">
        <f>CT$15-CS36</f>
        <v>1.44471041361491</v>
      </c>
      <c r="CV36" s="4">
        <f>CR$2^(CT$15-CS36)</f>
        <v>2.7627086593484074</v>
      </c>
      <c r="CW36" s="4">
        <f t="shared" si="26"/>
        <v>2.7920850868908458</v>
      </c>
      <c r="CX36" s="4">
        <f t="shared" si="16"/>
        <v>2.7920850868908458</v>
      </c>
      <c r="CY36" s="4"/>
      <c r="CZ36" s="4"/>
      <c r="DB36" s="8" t="s">
        <v>30</v>
      </c>
      <c r="DC36" s="9">
        <v>1</v>
      </c>
      <c r="DD36" s="6">
        <v>26.576099395751953</v>
      </c>
      <c r="DE36" s="9"/>
      <c r="DF36" s="4">
        <f>DE$15-DD36</f>
        <v>0.22505251566569129</v>
      </c>
      <c r="DG36" s="4">
        <f>DC$2^(DE$15-DD36)</f>
        <v>1.1665417112807186</v>
      </c>
      <c r="DH36" s="4">
        <f t="shared" si="27"/>
        <v>1.1789457799981029</v>
      </c>
      <c r="DI36" s="4">
        <f t="shared" si="18"/>
        <v>1.1789457799981029</v>
      </c>
      <c r="DJ36" s="4"/>
      <c r="DK36" s="4"/>
    </row>
    <row r="37" spans="10:115" x14ac:dyDescent="0.2">
      <c r="J37" s="1">
        <v>28</v>
      </c>
      <c r="K37" s="8" t="s">
        <v>30</v>
      </c>
      <c r="L37" s="9">
        <v>1</v>
      </c>
      <c r="M37" s="10">
        <v>10.573909759521484</v>
      </c>
      <c r="N37" s="9"/>
      <c r="O37" s="4">
        <f>N$15-M37</f>
        <v>0.54818709691365619</v>
      </c>
      <c r="P37" s="4">
        <f>$G$3^(N$15-M37)</f>
        <v>1.4632406951423926</v>
      </c>
      <c r="R37" s="8" t="s">
        <v>30</v>
      </c>
      <c r="S37" s="9">
        <v>1</v>
      </c>
      <c r="T37" s="6">
        <v>29.571999999999999</v>
      </c>
      <c r="U37" s="9"/>
      <c r="V37" s="4">
        <f>U$15-T37</f>
        <v>1.423383898417157</v>
      </c>
      <c r="W37" s="4">
        <f>S$2^(U$15-T37)</f>
        <v>2.6325296531298816</v>
      </c>
      <c r="X37" s="4">
        <f t="shared" si="19"/>
        <v>1.7991091020563106</v>
      </c>
      <c r="Y37" s="4">
        <f t="shared" si="2"/>
        <v>1.7991091020563106</v>
      </c>
      <c r="Z37" s="4"/>
      <c r="AA37" s="4"/>
      <c r="AC37" s="8" t="s">
        <v>30</v>
      </c>
      <c r="AD37" s="9">
        <v>1</v>
      </c>
      <c r="AE37" s="6">
        <v>22.804714202880859</v>
      </c>
      <c r="AF37" s="9"/>
      <c r="AG37" s="4">
        <f>AF$15-AE37</f>
        <v>8.9427947998046875E-2</v>
      </c>
      <c r="AH37" s="4">
        <f>AD$2^(AF$15-AE37)</f>
        <v>1.0626628500882922</v>
      </c>
      <c r="AI37" s="4">
        <f t="shared" si="20"/>
        <v>0.72623926713908205</v>
      </c>
      <c r="AJ37" s="4">
        <f t="shared" si="4"/>
        <v>0.72623926713908205</v>
      </c>
      <c r="AK37" s="4"/>
      <c r="AL37" s="4"/>
      <c r="AN37" s="8" t="s">
        <v>30</v>
      </c>
      <c r="AO37" s="9">
        <v>1</v>
      </c>
      <c r="AP37" s="6">
        <v>25.507001876831055</v>
      </c>
      <c r="AQ37" s="9"/>
      <c r="AR37" s="4">
        <f>AQ$15-AP37</f>
        <v>1.6062192916870117</v>
      </c>
      <c r="AS37" s="4">
        <f>AO$2^(AQ$15-AP37)</f>
        <v>3.1425450660402641</v>
      </c>
      <c r="AT37" s="4">
        <f t="shared" si="21"/>
        <v>2.1476610625119696</v>
      </c>
      <c r="AU37" s="4">
        <f t="shared" si="6"/>
        <v>2.1476610625119696</v>
      </c>
      <c r="AV37" s="4"/>
      <c r="AW37" s="4"/>
      <c r="AY37" s="8" t="s">
        <v>30</v>
      </c>
      <c r="AZ37" s="9">
        <v>1</v>
      </c>
      <c r="BA37" s="6">
        <v>26.199108123779297</v>
      </c>
      <c r="BB37" s="9"/>
      <c r="BC37" s="4">
        <f>BB$15-BA37</f>
        <v>0.60204378763834754</v>
      </c>
      <c r="BD37" s="4">
        <f>AZ$2^(BB$15-BA37)</f>
        <v>1.5534855190309758</v>
      </c>
      <c r="BE37" s="4">
        <f t="shared" si="22"/>
        <v>1.0616746268663619</v>
      </c>
      <c r="BF37" s="4">
        <f t="shared" si="8"/>
        <v>1.0616746268663619</v>
      </c>
      <c r="BG37" s="4"/>
      <c r="BH37" s="4"/>
      <c r="BJ37" s="8" t="s">
        <v>30</v>
      </c>
      <c r="BK37" s="9">
        <v>1</v>
      </c>
      <c r="BL37" s="6">
        <v>25.87</v>
      </c>
      <c r="BM37" s="9"/>
      <c r="BN37" s="4">
        <f>BM$15-BL37</f>
        <v>1.5392130991617847</v>
      </c>
      <c r="BO37" s="4">
        <f>BK$2^(BM$15-BL37)</f>
        <v>2.842128485414074</v>
      </c>
      <c r="BP37" s="4">
        <f t="shared" si="23"/>
        <v>1.9423519963935238</v>
      </c>
      <c r="BQ37" s="4">
        <f t="shared" si="10"/>
        <v>1.9423519963935238</v>
      </c>
      <c r="BR37" s="4"/>
      <c r="BS37" s="4"/>
      <c r="BU37" s="8" t="s">
        <v>30</v>
      </c>
      <c r="BV37" s="9">
        <v>1</v>
      </c>
      <c r="BW37" s="6">
        <v>32.85</v>
      </c>
      <c r="BX37" s="9"/>
      <c r="BY37" s="4">
        <f>BX$15-BW37</f>
        <v>-0.48595751444499058</v>
      </c>
      <c r="BZ37" s="4">
        <f>BV$2^(BX$15-BW37)</f>
        <v>0.71886890887387433</v>
      </c>
      <c r="CA37" s="4">
        <f t="shared" si="24"/>
        <v>0.49128548109709241</v>
      </c>
      <c r="CB37" s="4">
        <f t="shared" si="12"/>
        <v>0.49128548109709241</v>
      </c>
      <c r="CC37" s="4"/>
      <c r="CD37" s="4"/>
      <c r="CF37" s="8" t="s">
        <v>30</v>
      </c>
      <c r="CG37" s="9">
        <v>1</v>
      </c>
      <c r="CH37" s="6">
        <v>30.344032287597656</v>
      </c>
      <c r="CI37" s="9"/>
      <c r="CJ37" s="4">
        <f>CI$15-CH37</f>
        <v>-0.59864870707194129</v>
      </c>
      <c r="CK37" s="4">
        <f>CG$2^(CI$15-CH37)</f>
        <v>0.66525743611528165</v>
      </c>
      <c r="CL37" s="4">
        <f t="shared" si="25"/>
        <v>0.45464661987858623</v>
      </c>
      <c r="CM37" s="4">
        <f t="shared" si="14"/>
        <v>0.45464661987858623</v>
      </c>
      <c r="CN37" s="4"/>
      <c r="CO37" s="4"/>
      <c r="CQ37" s="8" t="s">
        <v>30</v>
      </c>
      <c r="CR37" s="9">
        <v>1</v>
      </c>
      <c r="CS37" s="6">
        <v>26.981670379638672</v>
      </c>
      <c r="CT37" s="9"/>
      <c r="CU37" s="4">
        <f>CT$15-CS37</f>
        <v>1.6236426035563163</v>
      </c>
      <c r="CV37" s="4">
        <f>CR$2^(CT$15-CS37)</f>
        <v>3.1332561992534691</v>
      </c>
      <c r="CW37" s="4">
        <f t="shared" si="26"/>
        <v>2.1413129156775961</v>
      </c>
      <c r="CX37" s="4">
        <f t="shared" si="16"/>
        <v>2.1413129156775961</v>
      </c>
      <c r="CY37" s="4"/>
      <c r="CZ37" s="4"/>
      <c r="DB37" s="8" t="s">
        <v>30</v>
      </c>
      <c r="DC37" s="9">
        <v>1</v>
      </c>
      <c r="DD37" s="6">
        <v>26.199108123779297</v>
      </c>
      <c r="DE37" s="9"/>
      <c r="DF37" s="4">
        <f>DE$15-DD37</f>
        <v>0.60204378763834754</v>
      </c>
      <c r="DG37" s="4">
        <f>DC$2^(DE$15-DD37)</f>
        <v>1.5099641739981471</v>
      </c>
      <c r="DH37" s="4">
        <f t="shared" si="27"/>
        <v>1.0319315058765555</v>
      </c>
      <c r="DI37" s="4">
        <f t="shared" si="18"/>
        <v>1.0319315058765555</v>
      </c>
      <c r="DJ37" s="4"/>
      <c r="DK37" s="4"/>
    </row>
    <row r="38" spans="10:115" x14ac:dyDescent="0.2">
      <c r="J38" s="1">
        <v>29</v>
      </c>
      <c r="K38" s="8" t="s">
        <v>30</v>
      </c>
      <c r="L38" s="9">
        <v>1</v>
      </c>
      <c r="M38" s="10">
        <v>10.787720680236816</v>
      </c>
      <c r="N38" s="9"/>
      <c r="O38" s="4">
        <f>N$15-M38</f>
        <v>0.33437617619832416</v>
      </c>
      <c r="P38" s="4">
        <f>$G$3^(N$15-M38)</f>
        <v>1.2613546318816287</v>
      </c>
      <c r="R38" s="8" t="s">
        <v>30</v>
      </c>
      <c r="S38" s="9">
        <v>1</v>
      </c>
      <c r="T38" s="6">
        <v>29.172624588012695</v>
      </c>
      <c r="U38" s="8"/>
      <c r="V38" s="4">
        <f>U$15-T38</f>
        <v>1.8227593104044608</v>
      </c>
      <c r="W38" s="4">
        <f>S$2^(U$15-T38)</f>
        <v>3.4539997418235155</v>
      </c>
      <c r="X38" s="4">
        <f t="shared" si="19"/>
        <v>2.7383256496795063</v>
      </c>
      <c r="Y38" s="4">
        <f t="shared" si="2"/>
        <v>2.7383256496795063</v>
      </c>
      <c r="Z38" s="4"/>
      <c r="AA38" s="4"/>
      <c r="AC38" s="8" t="s">
        <v>30</v>
      </c>
      <c r="AD38" s="9">
        <v>1</v>
      </c>
      <c r="AE38" s="6">
        <v>23.686042785644531</v>
      </c>
      <c r="AF38" s="8"/>
      <c r="AG38" s="4">
        <f>AF$15-AE38</f>
        <v>-0.791900634765625</v>
      </c>
      <c r="AH38" s="4">
        <f>AD$2^(AF$15-AE38)</f>
        <v>0.5837986613489311</v>
      </c>
      <c r="AI38" s="4">
        <f t="shared" si="20"/>
        <v>0.46283467519205768</v>
      </c>
      <c r="AJ38" s="4">
        <f t="shared" si="4"/>
        <v>0.46283467519205768</v>
      </c>
      <c r="AK38" s="4"/>
      <c r="AL38" s="4"/>
      <c r="AN38" s="8" t="s">
        <v>30</v>
      </c>
      <c r="AO38" s="9">
        <v>1</v>
      </c>
      <c r="AP38" s="6">
        <v>24.884963989257812</v>
      </c>
      <c r="AQ38" s="8"/>
      <c r="AR38" s="4">
        <f>AQ$15-AP38</f>
        <v>2.2282571792602539</v>
      </c>
      <c r="AS38" s="4">
        <f>AO$2^(AQ$15-AP38)</f>
        <v>4.8962423250938052</v>
      </c>
      <c r="AT38" s="4">
        <f t="shared" si="21"/>
        <v>3.8817333375862937</v>
      </c>
      <c r="AU38" s="4">
        <f t="shared" si="6"/>
        <v>3.8817333375862937</v>
      </c>
      <c r="AV38" s="4"/>
      <c r="AW38" s="4"/>
      <c r="AY38" s="8" t="s">
        <v>30</v>
      </c>
      <c r="AZ38" s="9">
        <v>1</v>
      </c>
      <c r="BA38" s="6">
        <v>25.441658020019531</v>
      </c>
      <c r="BB38" s="8"/>
      <c r="BC38" s="4">
        <f>BB$15-BA38</f>
        <v>1.3594938913981132</v>
      </c>
      <c r="BD38" s="4">
        <f>AZ$2^(BB$15-BA38)</f>
        <v>2.703938365101838</v>
      </c>
      <c r="BE38" s="4">
        <f t="shared" si="22"/>
        <v>2.1436781510590972</v>
      </c>
      <c r="BF38" s="4">
        <f t="shared" si="8"/>
        <v>2.1436781510590972</v>
      </c>
      <c r="BG38" s="4"/>
      <c r="BH38" s="4"/>
      <c r="BJ38" s="8" t="s">
        <v>30</v>
      </c>
      <c r="BK38" s="9">
        <v>1</v>
      </c>
      <c r="BL38" s="6">
        <v>24.829078674316406</v>
      </c>
      <c r="BM38" s="8"/>
      <c r="BN38" s="4">
        <f>BM$15-BL38</f>
        <v>2.5801344248453795</v>
      </c>
      <c r="BO38" s="4">
        <f>BK$2^(BM$15-BL38)</f>
        <v>5.7600818473909232</v>
      </c>
      <c r="BP38" s="4">
        <f t="shared" si="23"/>
        <v>4.5665839739283376</v>
      </c>
      <c r="BQ38" s="4">
        <f t="shared" si="10"/>
        <v>4.5665839739283376</v>
      </c>
      <c r="BR38" s="4"/>
      <c r="BS38" s="4"/>
      <c r="BU38" s="8" t="s">
        <v>30</v>
      </c>
      <c r="BV38" s="9">
        <v>1</v>
      </c>
      <c r="BW38" s="6">
        <v>32.171127319335938</v>
      </c>
      <c r="BX38" s="8"/>
      <c r="BY38" s="4">
        <f>BX$15-BW38</f>
        <v>0.19291516621907334</v>
      </c>
      <c r="BZ38" s="4">
        <f>BV$2^(BX$15-BW38)</f>
        <v>1.1400059779170033</v>
      </c>
      <c r="CA38" s="4">
        <f t="shared" si="24"/>
        <v>0.90379497494403838</v>
      </c>
      <c r="CB38" s="4">
        <f t="shared" si="12"/>
        <v>0.90379497494403838</v>
      </c>
      <c r="CC38" s="4"/>
      <c r="CD38" s="4"/>
      <c r="CF38" s="8" t="s">
        <v>30</v>
      </c>
      <c r="CG38" s="9">
        <v>1</v>
      </c>
      <c r="CH38" s="6">
        <v>27.029773712158203</v>
      </c>
      <c r="CI38" s="8"/>
      <c r="CJ38" s="4">
        <f>CI$15-CH38</f>
        <v>2.7156098683675118</v>
      </c>
      <c r="CK38" s="4">
        <f>CG$2^(CI$15-CH38)</f>
        <v>6.3527205006062486</v>
      </c>
      <c r="CL38" s="4">
        <f t="shared" si="25"/>
        <v>5.0364269809907176</v>
      </c>
      <c r="CM38" s="4">
        <f t="shared" si="14"/>
        <v>5.0364269809907176</v>
      </c>
      <c r="CN38" s="4"/>
      <c r="CO38" s="4"/>
      <c r="CQ38" s="8" t="s">
        <v>30</v>
      </c>
      <c r="CR38" s="9">
        <v>1</v>
      </c>
      <c r="CS38" s="6">
        <v>26.263362884521484</v>
      </c>
      <c r="CT38" s="9"/>
      <c r="CU38" s="4">
        <f>CT$15-CS38</f>
        <v>2.3419500986735038</v>
      </c>
      <c r="CV38" s="4">
        <f>CR$2^(CT$15-CS38)</f>
        <v>5.1931030807884007</v>
      </c>
      <c r="CW38" s="4">
        <f t="shared" si="26"/>
        <v>4.117084085259652</v>
      </c>
      <c r="CX38" s="4">
        <f t="shared" si="16"/>
        <v>4.117084085259652</v>
      </c>
      <c r="CY38" s="4"/>
      <c r="CZ38" s="4"/>
      <c r="DB38" s="8" t="s">
        <v>30</v>
      </c>
      <c r="DC38" s="9">
        <v>1</v>
      </c>
      <c r="DD38" s="6">
        <v>25.441658020019531</v>
      </c>
      <c r="DE38" s="8"/>
      <c r="DF38" s="4">
        <f>DE$15-DD38</f>
        <v>1.3594938913981132</v>
      </c>
      <c r="DG38" s="4">
        <f>DC$2^(DE$15-DD38)</f>
        <v>2.5358885913170224</v>
      </c>
      <c r="DH38" s="4">
        <f t="shared" si="27"/>
        <v>2.010448550487427</v>
      </c>
      <c r="DI38" s="4">
        <f t="shared" si="18"/>
        <v>2.010448550487427</v>
      </c>
      <c r="DJ38" s="4"/>
      <c r="DK38" s="4"/>
    </row>
    <row r="39" spans="10:115" x14ac:dyDescent="0.2">
      <c r="J39" s="1">
        <v>30</v>
      </c>
      <c r="K39" s="8" t="s">
        <v>30</v>
      </c>
      <c r="L39" s="9">
        <v>1</v>
      </c>
      <c r="M39" s="10">
        <v>10.649487495422363</v>
      </c>
      <c r="N39" s="5">
        <f>AVERAGE(M34:M39)</f>
        <v>10.801390488942465</v>
      </c>
      <c r="O39" s="4">
        <f>N$15-M39</f>
        <v>0.47260936101277728</v>
      </c>
      <c r="P39" s="4">
        <f>$G$3^(N$15-M39)</f>
        <v>1.3884298203047807</v>
      </c>
      <c r="R39" s="8" t="s">
        <v>30</v>
      </c>
      <c r="S39" s="9">
        <v>1</v>
      </c>
      <c r="T39" s="6">
        <v>29.741832733154297</v>
      </c>
      <c r="U39" s="5">
        <f>AVERAGE(T34:T39)</f>
        <v>29.719621363321938</v>
      </c>
      <c r="V39" s="4">
        <f>U$15-T39</f>
        <v>1.2535511652628593</v>
      </c>
      <c r="W39" s="4">
        <f>S$2^(U$15-T39)</f>
        <v>2.3453946910412693</v>
      </c>
      <c r="X39" s="4">
        <f t="shared" si="19"/>
        <v>1.6892425218340679</v>
      </c>
      <c r="Y39" s="4">
        <f t="shared" si="2"/>
        <v>1.6892425218340679</v>
      </c>
      <c r="Z39" s="4">
        <f>AVERAGE(Y34:Y39)</f>
        <v>2.013367935368485</v>
      </c>
      <c r="AA39" s="4">
        <f>_xlfn.STDEV.P(Y34:Y39)</f>
        <v>0.67581487786079719</v>
      </c>
      <c r="AC39" s="8" t="s">
        <v>30</v>
      </c>
      <c r="AD39" s="9">
        <v>1</v>
      </c>
      <c r="AE39" s="6">
        <v>23.840938568115234</v>
      </c>
      <c r="AF39" s="5">
        <f t="shared" ref="AF39" si="58">AVERAGE(AE34:AE39)</f>
        <v>23.17891565958659</v>
      </c>
      <c r="AG39" s="4">
        <f>AF$15-AE39</f>
        <v>-0.94679641723632812</v>
      </c>
      <c r="AH39" s="4">
        <f>AD$2^(AF$15-AE39)</f>
        <v>0.5254654316699936</v>
      </c>
      <c r="AI39" s="4">
        <f t="shared" si="20"/>
        <v>0.37846020301886502</v>
      </c>
      <c r="AJ39" s="4">
        <f t="shared" si="4"/>
        <v>0.37846020301886502</v>
      </c>
      <c r="AK39" s="4">
        <f>AVERAGE(AJ34:AJ39)</f>
        <v>0.74179721869752591</v>
      </c>
      <c r="AL39" s="4">
        <f>_xlfn.STDEV.P(AJ34:AJ39)</f>
        <v>0.39305060617663445</v>
      </c>
      <c r="AN39" s="8" t="s">
        <v>30</v>
      </c>
      <c r="AO39" s="9">
        <v>1</v>
      </c>
      <c r="AP39" s="6">
        <v>25.254421234130859</v>
      </c>
      <c r="AQ39" s="5">
        <f t="shared" ref="AQ39" si="59">AVERAGE(AP34:AP39)</f>
        <v>25.474538803100586</v>
      </c>
      <c r="AR39" s="4">
        <f>AQ$15-AP39</f>
        <v>1.858799934387207</v>
      </c>
      <c r="AS39" s="4">
        <f>AO$2^(AQ$15-AP39)</f>
        <v>3.7625289988944712</v>
      </c>
      <c r="AT39" s="4">
        <f t="shared" si="21"/>
        <v>2.7099165862546375</v>
      </c>
      <c r="AU39" s="4">
        <f t="shared" si="6"/>
        <v>2.7099165862546375</v>
      </c>
      <c r="AV39" s="4">
        <f>AVERAGE(AU34:AU39)</f>
        <v>2.6488529805978183</v>
      </c>
      <c r="AW39" s="4">
        <f>_xlfn.STDEV.P(AU34:AU39)</f>
        <v>0.65375100140543929</v>
      </c>
      <c r="AY39" s="8" t="s">
        <v>30</v>
      </c>
      <c r="AZ39" s="9">
        <v>1</v>
      </c>
      <c r="BA39" s="6">
        <v>26.527519226074219</v>
      </c>
      <c r="BB39" s="5">
        <f t="shared" ref="BB39" si="60">AVERAGE(BA34:BA39)</f>
        <v>25.979521751403809</v>
      </c>
      <c r="BC39" s="4">
        <f>BB$15-BA39</f>
        <v>0.27363268534342566</v>
      </c>
      <c r="BD39" s="4">
        <f>AZ$2^(BB$15-BA39)</f>
        <v>1.2216599288289138</v>
      </c>
      <c r="BE39" s="4">
        <f t="shared" si="22"/>
        <v>0.87988597692373216</v>
      </c>
      <c r="BF39" s="4">
        <f t="shared" si="8"/>
        <v>0.87988597692373216</v>
      </c>
      <c r="BG39" s="4">
        <f>AVERAGE(BF34:BF39)</f>
        <v>1.5903657608676882</v>
      </c>
      <c r="BH39" s="4">
        <f>_xlfn.STDEV.P(BF34:BF39)</f>
        <v>0.68491511782243009</v>
      </c>
      <c r="BJ39" s="8" t="s">
        <v>30</v>
      </c>
      <c r="BK39" s="9">
        <v>1</v>
      </c>
      <c r="BL39" s="6">
        <v>25.435157775878906</v>
      </c>
      <c r="BM39" s="5">
        <f t="shared" ref="BM39" si="61">AVERAGE(BL34:BL39)</f>
        <v>25.796006113688151</v>
      </c>
      <c r="BN39" s="4">
        <f>BM$15-BL39</f>
        <v>1.9740553232828795</v>
      </c>
      <c r="BO39" s="4">
        <f>BK$2^(BM$15-BL39)</f>
        <v>3.8177047225745784</v>
      </c>
      <c r="BP39" s="4">
        <f t="shared" si="23"/>
        <v>2.7496562424282533</v>
      </c>
      <c r="BQ39" s="4">
        <f t="shared" si="10"/>
        <v>2.7496562424282533</v>
      </c>
      <c r="BR39" s="4">
        <f>AVERAGE(BQ34:BQ39)</f>
        <v>2.5595709882819686</v>
      </c>
      <c r="BS39" s="4">
        <f>_xlfn.STDEV.P(BQ34:BQ39)</f>
        <v>1.0038007749018287</v>
      </c>
      <c r="BU39" s="8" t="s">
        <v>30</v>
      </c>
      <c r="BV39" s="9">
        <v>1</v>
      </c>
      <c r="BW39" s="6">
        <v>32.338000000000001</v>
      </c>
      <c r="BX39" s="5">
        <f t="shared" ref="BX39" si="62">AVERAGE(BW34:BW39)</f>
        <v>32.53791495768229</v>
      </c>
      <c r="BY39" s="4">
        <f>BX$15-BW39</f>
        <v>2.6042485555009875E-2</v>
      </c>
      <c r="BZ39" s="4">
        <f>BV$2^(BX$15-BW39)</f>
        <v>1.0178461754774448</v>
      </c>
      <c r="CA39" s="4">
        <f t="shared" si="24"/>
        <v>0.73309155464120812</v>
      </c>
      <c r="CB39" s="4">
        <f t="shared" si="12"/>
        <v>0.73309155464120812</v>
      </c>
      <c r="CC39" s="4">
        <f>AVERAGE(CB34:CB39)</f>
        <v>0.73802891100813284</v>
      </c>
      <c r="CD39" s="4">
        <f>_xlfn.STDEV.P(CB34:CB39)</f>
        <v>0.20450505820836529</v>
      </c>
      <c r="CF39" s="8" t="s">
        <v>30</v>
      </c>
      <c r="CG39" s="9">
        <v>1</v>
      </c>
      <c r="CH39" s="6">
        <v>32.130767822265625</v>
      </c>
      <c r="CI39" s="5">
        <f t="shared" ref="CI39" si="63">AVERAGE(CH34:CH39)</f>
        <v>30.177184740702312</v>
      </c>
      <c r="CJ39" s="4">
        <f>CI$15-CH39</f>
        <v>-2.38538424173991</v>
      </c>
      <c r="CK39" s="4">
        <f>CG$2^(CI$15-CH39)</f>
        <v>0.19709806695733259</v>
      </c>
      <c r="CL39" s="4">
        <f t="shared" si="25"/>
        <v>0.14195752934351891</v>
      </c>
      <c r="CM39" s="4">
        <f t="shared" si="14"/>
        <v>0.14195752934351891</v>
      </c>
      <c r="CN39" s="4">
        <f>AVERAGE(CM34:CM39)</f>
        <v>1.2268345357070916</v>
      </c>
      <c r="CO39" s="4">
        <f>_xlfn.STDEV.P(CM34:CM39)</f>
        <v>1.7205651366017514</v>
      </c>
      <c r="CQ39" s="8" t="s">
        <v>30</v>
      </c>
      <c r="CR39" s="9">
        <v>1</v>
      </c>
      <c r="CS39" s="6">
        <v>26.768115997314453</v>
      </c>
      <c r="CT39" s="5">
        <f>AVERAGE(CS34:CS39)</f>
        <v>26.877850214640301</v>
      </c>
      <c r="CU39" s="4">
        <f>CT$15-CS39</f>
        <v>1.837196985880535</v>
      </c>
      <c r="CV39" s="4">
        <f>CR$2^(CT$15-CS39)</f>
        <v>3.6411052451937085</v>
      </c>
      <c r="CW39" s="4">
        <f t="shared" si="26"/>
        <v>2.622462577470738</v>
      </c>
      <c r="CX39" s="4">
        <f t="shared" si="16"/>
        <v>2.622462577470738</v>
      </c>
      <c r="CY39" s="4">
        <f>AVERAGE(CX34:CX39)</f>
        <v>2.7839381415677775</v>
      </c>
      <c r="CZ39" s="4">
        <f>_xlfn.STDEV.P(CX34:CX39)</f>
        <v>0.71553193026267348</v>
      </c>
      <c r="DB39" s="8" t="s">
        <v>30</v>
      </c>
      <c r="DC39" s="9">
        <v>1</v>
      </c>
      <c r="DD39" s="6">
        <v>26.527519226074219</v>
      </c>
      <c r="DE39" s="5"/>
      <c r="DF39" s="4">
        <f>DE$15-DD39</f>
        <v>0.27363268534342566</v>
      </c>
      <c r="DG39" s="4">
        <f>DC$2^(DE$15-DD39)</f>
        <v>1.2059837727158391</v>
      </c>
      <c r="DH39" s="4">
        <f t="shared" si="27"/>
        <v>0.86859541265910578</v>
      </c>
      <c r="DI39" s="4">
        <f t="shared" si="18"/>
        <v>0.86859541265910578</v>
      </c>
      <c r="DJ39" s="4">
        <f>AVERAGE(DI34:DI39)</f>
        <v>1.5173924623477086</v>
      </c>
      <c r="DK39" s="4">
        <f>_xlfn.STDEV.P(DI34:DI39)</f>
        <v>0.62253363226418923</v>
      </c>
    </row>
    <row r="40" spans="10:115" x14ac:dyDescent="0.2">
      <c r="J40" s="1">
        <v>31</v>
      </c>
      <c r="K40" s="8" t="s">
        <v>34</v>
      </c>
      <c r="L40" s="7">
        <v>2</v>
      </c>
      <c r="M40" s="6">
        <v>11.003149032592773</v>
      </c>
      <c r="N40" s="9"/>
      <c r="O40" s="4">
        <f t="shared" ref="O40:O69" si="64">N$45-M40</f>
        <v>-5.1791985829671816E-2</v>
      </c>
      <c r="P40" s="4">
        <f t="shared" ref="P40:P45" si="65">$G$3^(N$45-N$45)</f>
        <v>1</v>
      </c>
      <c r="R40" s="8" t="s">
        <v>34</v>
      </c>
      <c r="S40" s="7">
        <v>2</v>
      </c>
      <c r="T40" s="6">
        <v>29.886293411254883</v>
      </c>
      <c r="U40" s="9"/>
      <c r="V40" s="4">
        <f t="shared" ref="V40:V69" si="66">U$45-T40</f>
        <v>3.7919044494628906E-2</v>
      </c>
      <c r="W40" s="4">
        <f t="shared" ref="W40:W45" si="67">S$2^(U$45-U$45)</f>
        <v>1</v>
      </c>
      <c r="X40" s="4">
        <f t="shared" si="19"/>
        <v>1</v>
      </c>
      <c r="Y40" s="4">
        <f t="shared" si="2"/>
        <v>1.063696147510939</v>
      </c>
      <c r="Z40" s="4"/>
      <c r="AA40" s="4"/>
      <c r="AC40" s="8" t="s">
        <v>34</v>
      </c>
      <c r="AD40" s="7">
        <v>2</v>
      </c>
      <c r="AE40" s="6">
        <v>23.319660186767578</v>
      </c>
      <c r="AF40" s="9"/>
      <c r="AG40" s="4">
        <f t="shared" ref="AG40:AG69" si="68">AF$45-AE40</f>
        <v>9.0737024943035038E-2</v>
      </c>
      <c r="AH40" s="4">
        <f t="shared" ref="AH40:AH45" si="69">AD$2^(AF$45-AF$45)</f>
        <v>1</v>
      </c>
      <c r="AI40" s="4">
        <f t="shared" si="20"/>
        <v>1</v>
      </c>
      <c r="AJ40" s="4">
        <f t="shared" si="4"/>
        <v>1.1025561045282866</v>
      </c>
      <c r="AK40" s="4"/>
      <c r="AL40" s="4"/>
      <c r="AN40" s="8" t="s">
        <v>34</v>
      </c>
      <c r="AO40" s="7">
        <v>2</v>
      </c>
      <c r="AP40" s="6">
        <v>26.263702392578125</v>
      </c>
      <c r="AQ40" s="9"/>
      <c r="AR40" s="4">
        <f t="shared" ref="AR40:AR69" si="70">AQ$45-AP40</f>
        <v>-0.27087020874023438</v>
      </c>
      <c r="AS40" s="4">
        <f t="shared" ref="AS40:AS45" si="71">AO$2^(AQ$45-AQ$45)</f>
        <v>1</v>
      </c>
      <c r="AT40" s="4">
        <f t="shared" si="21"/>
        <v>1</v>
      </c>
      <c r="AU40" s="4">
        <f t="shared" si="6"/>
        <v>0.85459051404592634</v>
      </c>
      <c r="AV40" s="4"/>
      <c r="AW40" s="4"/>
      <c r="AY40" s="8" t="s">
        <v>34</v>
      </c>
      <c r="AZ40" s="7">
        <v>2</v>
      </c>
      <c r="BA40" s="6">
        <v>26.3797607421875</v>
      </c>
      <c r="BB40" s="9"/>
      <c r="BC40" s="4">
        <f t="shared" ref="BC40:BC69" si="72">BB$45-BA40</f>
        <v>-0.22073904673258582</v>
      </c>
      <c r="BD40" s="4">
        <f t="shared" ref="BD40:BD45" si="73">AZ$2^(BB$45-BB$45)</f>
        <v>1</v>
      </c>
      <c r="BE40" s="4">
        <f t="shared" si="22"/>
        <v>1</v>
      </c>
      <c r="BF40" s="4">
        <f t="shared" si="8"/>
        <v>0.88201530897529723</v>
      </c>
      <c r="BG40" s="4"/>
      <c r="BH40" s="4"/>
      <c r="BJ40" s="8" t="s">
        <v>34</v>
      </c>
      <c r="BK40" s="7">
        <v>2</v>
      </c>
      <c r="BL40" s="6">
        <v>26.103919982910156</v>
      </c>
      <c r="BM40" s="9"/>
      <c r="BN40" s="4">
        <f t="shared" ref="BN40:BN69" si="74">BM$45-BL40</f>
        <v>-8.1781387329101562E-2</v>
      </c>
      <c r="BO40" s="4">
        <f t="shared" ref="BO40:BO45" si="75">BK$2^(BM$45-BM$45)</f>
        <v>1</v>
      </c>
      <c r="BP40" s="4">
        <f t="shared" si="23"/>
        <v>1</v>
      </c>
      <c r="BQ40" s="4">
        <f t="shared" si="10"/>
        <v>0.98065408236331741</v>
      </c>
      <c r="BR40" s="4"/>
      <c r="BS40" s="4"/>
      <c r="BU40" s="8" t="s">
        <v>34</v>
      </c>
      <c r="BV40" s="7">
        <v>2</v>
      </c>
      <c r="BW40" s="6">
        <v>31.678550720214844</v>
      </c>
      <c r="BX40" s="9"/>
      <c r="BY40" s="4">
        <f t="shared" ref="BY40:BY69" si="76">BX$45-BW40</f>
        <v>0.88615862528482836</v>
      </c>
      <c r="BZ40" s="4">
        <f t="shared" ref="BZ40:BZ45" si="77">BV$2^(BX$45-BX$45)</f>
        <v>1</v>
      </c>
      <c r="CA40" s="4">
        <f t="shared" si="24"/>
        <v>1</v>
      </c>
      <c r="CB40" s="4">
        <f t="shared" si="12"/>
        <v>1.8924418249761037</v>
      </c>
      <c r="CC40" s="4"/>
      <c r="CD40" s="4"/>
      <c r="CF40" s="8" t="s">
        <v>34</v>
      </c>
      <c r="CG40" s="7">
        <v>2</v>
      </c>
      <c r="CH40" s="6">
        <v>31.114509582519531</v>
      </c>
      <c r="CI40" s="9"/>
      <c r="CJ40" s="4">
        <f t="shared" ref="CJ40:CJ69" si="78">CI$45-CH40</f>
        <v>-0.724884033203125</v>
      </c>
      <c r="CK40" s="4">
        <f t="shared" ref="CK40:CK45" si="79">CG$2^(CI$45-CI$45)</f>
        <v>1</v>
      </c>
      <c r="CL40" s="4">
        <f t="shared" si="25"/>
        <v>1</v>
      </c>
      <c r="CM40" s="4">
        <f t="shared" si="14"/>
        <v>0.63282395092288379</v>
      </c>
      <c r="CN40" s="4"/>
      <c r="CO40" s="4"/>
      <c r="CQ40" s="8" t="s">
        <v>34</v>
      </c>
      <c r="CR40" s="7">
        <v>2</v>
      </c>
      <c r="CS40" s="6">
        <v>27.963999999999999</v>
      </c>
      <c r="CT40" s="9"/>
      <c r="CU40" s="4">
        <f t="shared" ref="CU40:CU69" si="80">CT$45-CS40</f>
        <v>-0.5172189585367839</v>
      </c>
      <c r="CV40" s="4">
        <f t="shared" ref="CV40:CV45" si="81">CR$2^(CT$45-CT$45)</f>
        <v>1</v>
      </c>
      <c r="CW40" s="4">
        <f t="shared" si="26"/>
        <v>1</v>
      </c>
      <c r="CX40" s="4">
        <f t="shared" si="16"/>
        <v>0.72047181093399293</v>
      </c>
      <c r="CY40" s="4"/>
      <c r="CZ40" s="4"/>
      <c r="DB40" s="8" t="s">
        <v>34</v>
      </c>
      <c r="DC40" s="7">
        <v>2</v>
      </c>
      <c r="DD40" s="6">
        <v>23.779159545898438</v>
      </c>
      <c r="DE40" s="9"/>
      <c r="DF40" s="4">
        <f t="shared" ref="DF40:DF69" si="82">DE$45-DD40</f>
        <v>-0.1839447021484375</v>
      </c>
      <c r="DG40" s="4">
        <f t="shared" ref="DG40:DG45" si="83">DC$2^(DE$45-DE$45)</f>
        <v>1</v>
      </c>
      <c r="DH40" s="4">
        <f t="shared" si="27"/>
        <v>1</v>
      </c>
      <c r="DI40" s="4">
        <f t="shared" si="18"/>
        <v>0.91398372437008213</v>
      </c>
      <c r="DJ40" s="4"/>
      <c r="DK40" s="4"/>
    </row>
    <row r="41" spans="10:115" x14ac:dyDescent="0.2">
      <c r="J41" s="1">
        <v>32</v>
      </c>
      <c r="K41" s="8" t="s">
        <v>34</v>
      </c>
      <c r="L41" s="7">
        <v>2</v>
      </c>
      <c r="M41" s="6">
        <v>10.824874877929688</v>
      </c>
      <c r="N41" s="9"/>
      <c r="O41" s="4">
        <f t="shared" si="64"/>
        <v>0.12648216883341412</v>
      </c>
      <c r="P41" s="4">
        <f t="shared" si="65"/>
        <v>1</v>
      </c>
      <c r="R41" s="8" t="s">
        <v>34</v>
      </c>
      <c r="S41" s="7">
        <v>2</v>
      </c>
      <c r="T41" s="6">
        <v>30.017452239990234</v>
      </c>
      <c r="U41" s="9"/>
      <c r="V41" s="4">
        <f t="shared" si="66"/>
        <v>-9.3239784240722656E-2</v>
      </c>
      <c r="W41" s="4">
        <f t="shared" si="67"/>
        <v>1</v>
      </c>
      <c r="X41" s="4">
        <f t="shared" si="19"/>
        <v>1</v>
      </c>
      <c r="Y41" s="4">
        <f t="shared" si="2"/>
        <v>0.85964700172587172</v>
      </c>
      <c r="Z41" s="4"/>
      <c r="AA41" s="4"/>
      <c r="AC41" s="8" t="s">
        <v>34</v>
      </c>
      <c r="AD41" s="7">
        <v>2</v>
      </c>
      <c r="AE41" s="6">
        <v>23.594963073730469</v>
      </c>
      <c r="AF41" s="9"/>
      <c r="AG41" s="4">
        <f t="shared" si="68"/>
        <v>-0.18456586201985559</v>
      </c>
      <c r="AH41" s="4">
        <f t="shared" si="69"/>
        <v>1</v>
      </c>
      <c r="AI41" s="4">
        <f t="shared" si="20"/>
        <v>1</v>
      </c>
      <c r="AJ41" s="4">
        <f t="shared" si="4"/>
        <v>0.80794288219079646</v>
      </c>
      <c r="AK41" s="4"/>
      <c r="AL41" s="4"/>
      <c r="AN41" s="8" t="s">
        <v>34</v>
      </c>
      <c r="AO41" s="7">
        <v>2</v>
      </c>
      <c r="AP41" s="6">
        <v>25.978801727294922</v>
      </c>
      <c r="AQ41" s="9"/>
      <c r="AR41" s="4">
        <f t="shared" si="70"/>
        <v>1.403045654296875E-2</v>
      </c>
      <c r="AS41" s="4">
        <f t="shared" si="71"/>
        <v>1</v>
      </c>
      <c r="AT41" s="4">
        <f t="shared" si="21"/>
        <v>1</v>
      </c>
      <c r="AU41" s="4">
        <f t="shared" si="6"/>
        <v>0.92512581619533529</v>
      </c>
      <c r="AV41" s="4"/>
      <c r="AW41" s="4"/>
      <c r="AY41" s="8" t="s">
        <v>34</v>
      </c>
      <c r="AZ41" s="7">
        <v>2</v>
      </c>
      <c r="BA41" s="6">
        <v>26.305652618408203</v>
      </c>
      <c r="BB41" s="9"/>
      <c r="BC41" s="4">
        <f t="shared" si="72"/>
        <v>-0.14663092295328894</v>
      </c>
      <c r="BD41" s="4">
        <f t="shared" si="73"/>
        <v>1</v>
      </c>
      <c r="BE41" s="4">
        <f t="shared" si="22"/>
        <v>1</v>
      </c>
      <c r="BF41" s="4">
        <f t="shared" si="8"/>
        <v>0.82274098311169774</v>
      </c>
      <c r="BG41" s="4"/>
      <c r="BH41" s="4"/>
      <c r="BJ41" s="8" t="s">
        <v>34</v>
      </c>
      <c r="BK41" s="7">
        <v>2</v>
      </c>
      <c r="BL41" s="6">
        <v>26.080595016479492</v>
      </c>
      <c r="BM41" s="9"/>
      <c r="BN41" s="4">
        <f t="shared" si="74"/>
        <v>-5.84564208984375E-2</v>
      </c>
      <c r="BO41" s="4">
        <f t="shared" si="75"/>
        <v>1</v>
      </c>
      <c r="BP41" s="4">
        <f t="shared" si="23"/>
        <v>1</v>
      </c>
      <c r="BQ41" s="4">
        <f t="shared" si="10"/>
        <v>0.88029547671490738</v>
      </c>
      <c r="BR41" s="4"/>
      <c r="BS41" s="4"/>
      <c r="BU41" s="8" t="s">
        <v>34</v>
      </c>
      <c r="BV41" s="7">
        <v>2</v>
      </c>
      <c r="BW41" s="6">
        <v>31.927448272705078</v>
      </c>
      <c r="BX41" s="9"/>
      <c r="BY41" s="4">
        <f t="shared" si="76"/>
        <v>0.63726107279459399</v>
      </c>
      <c r="BZ41" s="4">
        <f t="shared" si="77"/>
        <v>1</v>
      </c>
      <c r="CA41" s="4">
        <f t="shared" si="24"/>
        <v>1</v>
      </c>
      <c r="CB41" s="4">
        <f t="shared" si="12"/>
        <v>1.412016017074901</v>
      </c>
      <c r="CC41" s="4"/>
      <c r="CD41" s="4"/>
      <c r="CF41" s="8" t="s">
        <v>34</v>
      </c>
      <c r="CG41" s="7">
        <v>2</v>
      </c>
      <c r="CH41" s="6">
        <v>31.013015747070312</v>
      </c>
      <c r="CI41" s="9"/>
      <c r="CJ41" s="4">
        <f t="shared" si="78"/>
        <v>-0.62339019775390625</v>
      </c>
      <c r="CK41" s="4">
        <f t="shared" si="79"/>
        <v>1</v>
      </c>
      <c r="CL41" s="4">
        <f t="shared" si="25"/>
        <v>1</v>
      </c>
      <c r="CM41" s="4">
        <f t="shared" si="14"/>
        <v>0.59914384836433676</v>
      </c>
      <c r="CN41" s="4"/>
      <c r="CO41" s="4"/>
      <c r="CQ41" s="8" t="s">
        <v>34</v>
      </c>
      <c r="CR41" s="7">
        <v>2</v>
      </c>
      <c r="CS41" s="6">
        <v>27.353998184204102</v>
      </c>
      <c r="CT41" s="9"/>
      <c r="CU41" s="4">
        <f t="shared" si="80"/>
        <v>9.2782857259113172E-2</v>
      </c>
      <c r="CV41" s="4">
        <f t="shared" si="81"/>
        <v>1</v>
      </c>
      <c r="CW41" s="4">
        <f t="shared" si="26"/>
        <v>1</v>
      </c>
      <c r="CX41" s="4">
        <f t="shared" si="16"/>
        <v>0.97768877955074995</v>
      </c>
      <c r="CY41" s="4"/>
      <c r="CZ41" s="4"/>
      <c r="DB41" s="8" t="s">
        <v>34</v>
      </c>
      <c r="DC41" s="7">
        <v>2</v>
      </c>
      <c r="DD41" s="6">
        <v>23.606904983520508</v>
      </c>
      <c r="DE41" s="9"/>
      <c r="DF41" s="4">
        <f t="shared" si="82"/>
        <v>-1.1690139770507812E-2</v>
      </c>
      <c r="DG41" s="4">
        <f t="shared" si="83"/>
        <v>1</v>
      </c>
      <c r="DH41" s="4">
        <f t="shared" si="27"/>
        <v>1</v>
      </c>
      <c r="DI41" s="4">
        <f t="shared" si="18"/>
        <v>0.90861925202772809</v>
      </c>
      <c r="DJ41" s="4"/>
      <c r="DK41" s="4"/>
    </row>
    <row r="42" spans="10:115" x14ac:dyDescent="0.2">
      <c r="J42" s="1">
        <v>33</v>
      </c>
      <c r="K42" s="8" t="s">
        <v>34</v>
      </c>
      <c r="L42" s="7">
        <v>2</v>
      </c>
      <c r="M42" s="6">
        <v>11.141909599304199</v>
      </c>
      <c r="N42" s="9"/>
      <c r="O42" s="4">
        <f t="shared" si="64"/>
        <v>-0.1905525525410976</v>
      </c>
      <c r="P42" s="4">
        <f t="shared" si="65"/>
        <v>1</v>
      </c>
      <c r="R42" s="8" t="s">
        <v>34</v>
      </c>
      <c r="S42" s="7">
        <v>2</v>
      </c>
      <c r="T42" s="6">
        <v>30.95977783203125</v>
      </c>
      <c r="U42" s="9"/>
      <c r="V42" s="4">
        <f t="shared" si="66"/>
        <v>-1.0355653762817383</v>
      </c>
      <c r="W42" s="4">
        <f t="shared" si="67"/>
        <v>1</v>
      </c>
      <c r="X42" s="4">
        <f t="shared" si="19"/>
        <v>1</v>
      </c>
      <c r="Y42" s="4">
        <f t="shared" si="2"/>
        <v>0.56445223803356259</v>
      </c>
      <c r="Z42" s="4"/>
      <c r="AA42" s="4"/>
      <c r="AC42" s="8" t="s">
        <v>34</v>
      </c>
      <c r="AD42" s="7">
        <v>2</v>
      </c>
      <c r="AE42" s="6">
        <v>24.011035919189453</v>
      </c>
      <c r="AF42" s="9"/>
      <c r="AG42" s="4">
        <f t="shared" si="68"/>
        <v>-0.60063870747883996</v>
      </c>
      <c r="AH42" s="4">
        <f t="shared" si="69"/>
        <v>1</v>
      </c>
      <c r="AI42" s="4">
        <f t="shared" si="20"/>
        <v>1</v>
      </c>
      <c r="AJ42" s="4">
        <f t="shared" si="4"/>
        <v>0.7588927946943036</v>
      </c>
      <c r="AK42" s="4"/>
      <c r="AL42" s="4"/>
      <c r="AN42" s="8" t="s">
        <v>34</v>
      </c>
      <c r="AO42" s="7">
        <v>2</v>
      </c>
      <c r="AP42" s="6">
        <v>26.912689208984375</v>
      </c>
      <c r="AQ42" s="9"/>
      <c r="AR42" s="4">
        <f t="shared" si="70"/>
        <v>-0.91985702514648438</v>
      </c>
      <c r="AS42" s="4">
        <f t="shared" si="71"/>
        <v>1</v>
      </c>
      <c r="AT42" s="4">
        <f t="shared" si="21"/>
        <v>1</v>
      </c>
      <c r="AU42" s="4">
        <f t="shared" si="6"/>
        <v>0.59248740809060729</v>
      </c>
      <c r="AV42" s="4"/>
      <c r="AW42" s="4"/>
      <c r="AY42" s="8" t="s">
        <v>34</v>
      </c>
      <c r="AZ42" s="7">
        <v>2</v>
      </c>
      <c r="BA42" s="6">
        <v>26.583539962768555</v>
      </c>
      <c r="BB42" s="9"/>
      <c r="BC42" s="4">
        <f t="shared" si="72"/>
        <v>-0.42451826731364051</v>
      </c>
      <c r="BD42" s="4">
        <f t="shared" si="73"/>
        <v>1</v>
      </c>
      <c r="BE42" s="4">
        <f t="shared" si="22"/>
        <v>1</v>
      </c>
      <c r="BF42" s="4">
        <f t="shared" si="8"/>
        <v>0.83669737243367737</v>
      </c>
      <c r="BG42" s="4"/>
      <c r="BH42" s="4"/>
      <c r="BJ42" s="8" t="s">
        <v>34</v>
      </c>
      <c r="BK42" s="7">
        <v>2</v>
      </c>
      <c r="BL42" s="6">
        <v>26.790868759155273</v>
      </c>
      <c r="BM42" s="9"/>
      <c r="BN42" s="4">
        <f t="shared" si="74"/>
        <v>-0.76873016357421875</v>
      </c>
      <c r="BO42" s="4">
        <f t="shared" si="75"/>
        <v>1</v>
      </c>
      <c r="BP42" s="4">
        <f t="shared" si="23"/>
        <v>1</v>
      </c>
      <c r="BQ42" s="4">
        <f t="shared" si="10"/>
        <v>0.6774870844278198</v>
      </c>
      <c r="BR42" s="4"/>
      <c r="BS42" s="4"/>
      <c r="BU42" s="8" t="s">
        <v>34</v>
      </c>
      <c r="BV42" s="7">
        <v>2</v>
      </c>
      <c r="BW42" s="6">
        <v>34.233123779296875</v>
      </c>
      <c r="BX42" s="9"/>
      <c r="BY42" s="4">
        <f t="shared" si="76"/>
        <v>-1.6684144337972029</v>
      </c>
      <c r="BZ42" s="4">
        <f t="shared" si="77"/>
        <v>1</v>
      </c>
      <c r="CA42" s="4">
        <f t="shared" si="24"/>
        <v>1</v>
      </c>
      <c r="CB42" s="4">
        <f t="shared" si="12"/>
        <v>0.36754196382895238</v>
      </c>
      <c r="CC42" s="4"/>
      <c r="CD42" s="4"/>
      <c r="CF42" s="8" t="s">
        <v>34</v>
      </c>
      <c r="CG42" s="7">
        <v>2</v>
      </c>
      <c r="CH42" s="6">
        <v>32.099472045898438</v>
      </c>
      <c r="CI42" s="9"/>
      <c r="CJ42" s="4">
        <f t="shared" si="78"/>
        <v>-1.7098464965820312</v>
      </c>
      <c r="CK42" s="4">
        <f t="shared" si="79"/>
        <v>1</v>
      </c>
      <c r="CL42" s="4">
        <f t="shared" si="25"/>
        <v>1</v>
      </c>
      <c r="CM42" s="4">
        <f t="shared" si="14"/>
        <v>0.35636249624306876</v>
      </c>
      <c r="CN42" s="4"/>
      <c r="CO42" s="4"/>
      <c r="CQ42" s="8" t="s">
        <v>34</v>
      </c>
      <c r="CR42" s="7">
        <v>2</v>
      </c>
      <c r="CS42" s="6">
        <v>28.288711547851562</v>
      </c>
      <c r="CT42" s="9"/>
      <c r="CU42" s="4">
        <f t="shared" si="80"/>
        <v>-0.84193050638834777</v>
      </c>
      <c r="CV42" s="4">
        <f t="shared" si="81"/>
        <v>1</v>
      </c>
      <c r="CW42" s="4">
        <f t="shared" si="26"/>
        <v>1</v>
      </c>
      <c r="CX42" s="4">
        <f t="shared" si="16"/>
        <v>0.63134793563025737</v>
      </c>
      <c r="CY42" s="4"/>
      <c r="CZ42" s="4"/>
      <c r="DB42" s="8" t="s">
        <v>34</v>
      </c>
      <c r="DC42" s="7">
        <v>2</v>
      </c>
      <c r="DD42" s="6">
        <v>24.413501739501953</v>
      </c>
      <c r="DE42" s="9"/>
      <c r="DF42" s="4">
        <f t="shared" si="82"/>
        <v>-0.81828689575195312</v>
      </c>
      <c r="DG42" s="4">
        <f t="shared" si="83"/>
        <v>1</v>
      </c>
      <c r="DH42" s="4">
        <f t="shared" si="27"/>
        <v>1</v>
      </c>
      <c r="DI42" s="4">
        <f t="shared" si="18"/>
        <v>0.65195316222839039</v>
      </c>
      <c r="DJ42" s="4"/>
      <c r="DK42" s="4"/>
    </row>
    <row r="43" spans="10:115" x14ac:dyDescent="0.2">
      <c r="J43" s="1">
        <v>34</v>
      </c>
      <c r="K43" s="8" t="s">
        <v>34</v>
      </c>
      <c r="L43" s="7">
        <v>2</v>
      </c>
      <c r="M43" s="6">
        <v>11.365951538085938</v>
      </c>
      <c r="N43" s="9"/>
      <c r="O43" s="4">
        <f t="shared" si="64"/>
        <v>-0.41459449132283588</v>
      </c>
      <c r="P43" s="4">
        <f t="shared" si="65"/>
        <v>1</v>
      </c>
      <c r="R43" s="8" t="s">
        <v>34</v>
      </c>
      <c r="S43" s="7">
        <v>2</v>
      </c>
      <c r="T43" s="6">
        <v>30.075836181640625</v>
      </c>
      <c r="U43" s="9"/>
      <c r="V43" s="4">
        <f t="shared" si="66"/>
        <v>-0.15162372589111328</v>
      </c>
      <c r="W43" s="4">
        <f t="shared" si="67"/>
        <v>1</v>
      </c>
      <c r="X43" s="4">
        <f t="shared" si="19"/>
        <v>1</v>
      </c>
      <c r="Y43" s="4">
        <f t="shared" si="2"/>
        <v>1.202953653497699</v>
      </c>
      <c r="Z43" s="4"/>
      <c r="AA43" s="4"/>
      <c r="AC43" s="8" t="s">
        <v>34</v>
      </c>
      <c r="AD43" s="7">
        <v>2</v>
      </c>
      <c r="AE43" s="6">
        <v>23.385574340820312</v>
      </c>
      <c r="AF43" s="9"/>
      <c r="AG43" s="4">
        <f t="shared" si="68"/>
        <v>2.4822870890300663E-2</v>
      </c>
      <c r="AH43" s="4">
        <f t="shared" si="69"/>
        <v>1</v>
      </c>
      <c r="AI43" s="4">
        <f t="shared" si="20"/>
        <v>1</v>
      </c>
      <c r="AJ43" s="4">
        <f t="shared" si="4"/>
        <v>1.356298242229983</v>
      </c>
      <c r="AK43" s="4"/>
      <c r="AL43" s="4"/>
      <c r="AN43" s="8" t="s">
        <v>34</v>
      </c>
      <c r="AO43" s="7">
        <v>2</v>
      </c>
      <c r="AP43" s="6">
        <v>25.976230621337891</v>
      </c>
      <c r="AQ43" s="9"/>
      <c r="AR43" s="4">
        <f t="shared" si="70"/>
        <v>1.66015625E-2</v>
      </c>
      <c r="AS43" s="4">
        <f t="shared" si="71"/>
        <v>1</v>
      </c>
      <c r="AT43" s="4">
        <f t="shared" si="21"/>
        <v>1</v>
      </c>
      <c r="AU43" s="4">
        <f t="shared" si="6"/>
        <v>1.3494857352561764</v>
      </c>
      <c r="AV43" s="4"/>
      <c r="AW43" s="4"/>
      <c r="AY43" s="8" t="s">
        <v>34</v>
      </c>
      <c r="AZ43" s="7">
        <v>2</v>
      </c>
      <c r="BA43" s="6">
        <v>26.837730407714844</v>
      </c>
      <c r="BB43" s="9"/>
      <c r="BC43" s="4">
        <f t="shared" si="72"/>
        <v>-0.67870871225992957</v>
      </c>
      <c r="BD43" s="4">
        <f t="shared" si="73"/>
        <v>1</v>
      </c>
      <c r="BE43" s="4">
        <f t="shared" si="22"/>
        <v>1</v>
      </c>
      <c r="BF43" s="4">
        <f t="shared" si="8"/>
        <v>0.81163359273079039</v>
      </c>
      <c r="BG43" s="4"/>
      <c r="BH43" s="4"/>
      <c r="BJ43" s="8" t="s">
        <v>34</v>
      </c>
      <c r="BK43" s="7">
        <v>2</v>
      </c>
      <c r="BL43" s="6">
        <v>25.911651611328125</v>
      </c>
      <c r="BM43" s="9"/>
      <c r="BN43" s="4">
        <f t="shared" si="74"/>
        <v>0.11048698425292969</v>
      </c>
      <c r="BO43" s="4">
        <f t="shared" si="75"/>
        <v>1</v>
      </c>
      <c r="BP43" s="4">
        <f t="shared" si="23"/>
        <v>1</v>
      </c>
      <c r="BQ43" s="4">
        <f t="shared" si="10"/>
        <v>1.4374465647748997</v>
      </c>
      <c r="BR43" s="4"/>
      <c r="BS43" s="4"/>
      <c r="BU43" s="8" t="s">
        <v>34</v>
      </c>
      <c r="BV43" s="7">
        <v>2</v>
      </c>
      <c r="BW43" s="6">
        <v>33.521396636962891</v>
      </c>
      <c r="BX43" s="9"/>
      <c r="BY43" s="4">
        <f t="shared" si="76"/>
        <v>-0.95668729146321851</v>
      </c>
      <c r="BZ43" s="4">
        <f t="shared" si="77"/>
        <v>1</v>
      </c>
      <c r="CA43" s="4">
        <f t="shared" si="24"/>
        <v>1</v>
      </c>
      <c r="CB43" s="4">
        <f t="shared" si="12"/>
        <v>0.69633761395663174</v>
      </c>
      <c r="CC43" s="4"/>
      <c r="CD43" s="4"/>
      <c r="CF43" s="8" t="s">
        <v>34</v>
      </c>
      <c r="CG43" s="7">
        <v>2</v>
      </c>
      <c r="CH43" s="6">
        <v>28.529987335205078</v>
      </c>
      <c r="CI43" s="9"/>
      <c r="CJ43" s="4">
        <f t="shared" si="78"/>
        <v>1.8596382141113281</v>
      </c>
      <c r="CK43" s="4">
        <f t="shared" si="79"/>
        <v>1</v>
      </c>
      <c r="CL43" s="4">
        <f t="shared" si="25"/>
        <v>1</v>
      </c>
      <c r="CM43" s="4">
        <f t="shared" si="14"/>
        <v>4.730335598791588</v>
      </c>
      <c r="CN43" s="4"/>
      <c r="CO43" s="4"/>
      <c r="CQ43" s="8" t="s">
        <v>34</v>
      </c>
      <c r="CR43" s="7">
        <v>2</v>
      </c>
      <c r="CS43" s="6">
        <v>27.495298385620117</v>
      </c>
      <c r="CT43" s="9"/>
      <c r="CU43" s="4">
        <f t="shared" si="80"/>
        <v>-4.8517344156902453E-2</v>
      </c>
      <c r="CV43" s="4">
        <f t="shared" si="81"/>
        <v>1</v>
      </c>
      <c r="CW43" s="4">
        <f t="shared" si="26"/>
        <v>1</v>
      </c>
      <c r="CX43" s="4">
        <f t="shared" si="16"/>
        <v>1.288864467878801</v>
      </c>
      <c r="CY43" s="4"/>
      <c r="CZ43" s="4"/>
      <c r="DB43" s="8" t="s">
        <v>34</v>
      </c>
      <c r="DC43" s="7">
        <v>2</v>
      </c>
      <c r="DD43" s="6">
        <v>23.871541976928711</v>
      </c>
      <c r="DE43" s="9"/>
      <c r="DF43" s="4">
        <f t="shared" si="82"/>
        <v>-0.27632713317871094</v>
      </c>
      <c r="DG43" s="4">
        <f t="shared" si="83"/>
        <v>1</v>
      </c>
      <c r="DH43" s="4">
        <f t="shared" si="27"/>
        <v>1</v>
      </c>
      <c r="DI43" s="4">
        <f t="shared" si="18"/>
        <v>1.1037890108231219</v>
      </c>
      <c r="DJ43" s="4"/>
      <c r="DK43" s="4"/>
    </row>
    <row r="44" spans="10:115" x14ac:dyDescent="0.2">
      <c r="J44" s="1">
        <v>35</v>
      </c>
      <c r="K44" s="8" t="s">
        <v>34</v>
      </c>
      <c r="L44" s="7">
        <v>2</v>
      </c>
      <c r="M44" s="6">
        <v>10.763303756713867</v>
      </c>
      <c r="N44" s="9"/>
      <c r="O44" s="4">
        <f t="shared" si="64"/>
        <v>0.18805329004923443</v>
      </c>
      <c r="P44" s="4">
        <f t="shared" si="65"/>
        <v>1</v>
      </c>
      <c r="R44" s="8" t="s">
        <v>34</v>
      </c>
      <c r="S44" s="7">
        <v>2</v>
      </c>
      <c r="T44" s="6">
        <v>29.595470428466797</v>
      </c>
      <c r="U44" s="8"/>
      <c r="V44" s="4">
        <f t="shared" si="66"/>
        <v>0.32874202728271484</v>
      </c>
      <c r="W44" s="4">
        <f t="shared" si="67"/>
        <v>1</v>
      </c>
      <c r="X44" s="4">
        <f t="shared" si="19"/>
        <v>1</v>
      </c>
      <c r="Y44" s="4">
        <f t="shared" si="2"/>
        <v>1.097432265167029</v>
      </c>
      <c r="Z44" s="4"/>
      <c r="AA44" s="4"/>
      <c r="AC44" s="8" t="s">
        <v>34</v>
      </c>
      <c r="AD44" s="7">
        <v>2</v>
      </c>
      <c r="AE44" s="6">
        <v>23.207698822021484</v>
      </c>
      <c r="AF44" s="8"/>
      <c r="AG44" s="4">
        <f t="shared" si="68"/>
        <v>0.20269838968912879</v>
      </c>
      <c r="AH44" s="4">
        <f t="shared" si="69"/>
        <v>1</v>
      </c>
      <c r="AI44" s="4">
        <f t="shared" si="20"/>
        <v>1</v>
      </c>
      <c r="AJ44" s="4">
        <f t="shared" si="4"/>
        <v>1.0072040157521307</v>
      </c>
      <c r="AK44" s="4"/>
      <c r="AL44" s="4"/>
      <c r="AN44" s="8" t="s">
        <v>34</v>
      </c>
      <c r="AO44" s="7">
        <v>2</v>
      </c>
      <c r="AP44" s="6">
        <v>25.641551971435547</v>
      </c>
      <c r="AQ44" s="8"/>
      <c r="AR44" s="4">
        <f t="shared" si="70"/>
        <v>0.35128021240234375</v>
      </c>
      <c r="AS44" s="4">
        <f t="shared" si="71"/>
        <v>1</v>
      </c>
      <c r="AT44" s="4">
        <f t="shared" si="21"/>
        <v>1</v>
      </c>
      <c r="AU44" s="4">
        <f t="shared" si="6"/>
        <v>1.1273132202711318</v>
      </c>
      <c r="AV44" s="4"/>
      <c r="AW44" s="4"/>
      <c r="AY44" s="8" t="s">
        <v>34</v>
      </c>
      <c r="AZ44" s="7">
        <v>2</v>
      </c>
      <c r="BA44" s="6">
        <v>25.628719329833984</v>
      </c>
      <c r="BB44" s="8"/>
      <c r="BC44" s="4">
        <f t="shared" si="72"/>
        <v>0.53030236562092981</v>
      </c>
      <c r="BD44" s="4">
        <f t="shared" si="73"/>
        <v>1</v>
      </c>
      <c r="BE44" s="4">
        <f t="shared" si="22"/>
        <v>1</v>
      </c>
      <c r="BF44" s="4">
        <f t="shared" si="8"/>
        <v>1.2935986684626035</v>
      </c>
      <c r="BG44" s="4"/>
      <c r="BH44" s="4"/>
      <c r="BJ44" s="8" t="s">
        <v>34</v>
      </c>
      <c r="BK44" s="7">
        <v>2</v>
      </c>
      <c r="BL44" s="6">
        <v>25.784690856933594</v>
      </c>
      <c r="BM44" s="8"/>
      <c r="BN44" s="4">
        <f t="shared" si="74"/>
        <v>0.23744773864746094</v>
      </c>
      <c r="BO44" s="4">
        <f t="shared" si="75"/>
        <v>1</v>
      </c>
      <c r="BP44" s="4">
        <f t="shared" si="23"/>
        <v>1</v>
      </c>
      <c r="BQ44" s="4">
        <f t="shared" si="10"/>
        <v>1.0310287281455339</v>
      </c>
      <c r="BR44" s="4"/>
      <c r="BS44" s="4"/>
      <c r="BU44" s="8" t="s">
        <v>34</v>
      </c>
      <c r="BV44" s="7">
        <v>2</v>
      </c>
      <c r="BW44" s="6">
        <v>32.277229309082031</v>
      </c>
      <c r="BX44" s="8"/>
      <c r="BY44" s="4">
        <f t="shared" si="76"/>
        <v>0.28748003641764086</v>
      </c>
      <c r="BZ44" s="4">
        <f t="shared" si="77"/>
        <v>1</v>
      </c>
      <c r="CA44" s="4">
        <f t="shared" si="24"/>
        <v>1</v>
      </c>
      <c r="CB44" s="4">
        <f t="shared" si="12"/>
        <v>1.0668208304498707</v>
      </c>
      <c r="CC44" s="4"/>
      <c r="CD44" s="4"/>
      <c r="CF44" s="8" t="s">
        <v>34</v>
      </c>
      <c r="CG44" s="7">
        <v>2</v>
      </c>
      <c r="CH44" s="6">
        <v>30.14067268371582</v>
      </c>
      <c r="CI44" s="8"/>
      <c r="CJ44" s="4">
        <f t="shared" si="78"/>
        <v>0.24895286560058594</v>
      </c>
      <c r="CK44" s="4">
        <f t="shared" si="79"/>
        <v>1</v>
      </c>
      <c r="CL44" s="4">
        <f t="shared" si="25"/>
        <v>1</v>
      </c>
      <c r="CM44" s="4">
        <f t="shared" si="14"/>
        <v>1.0396813497213517</v>
      </c>
      <c r="CN44" s="4"/>
      <c r="CO44" s="4"/>
      <c r="CQ44" s="8" t="s">
        <v>34</v>
      </c>
      <c r="CR44" s="7">
        <v>2</v>
      </c>
      <c r="CS44" s="6">
        <v>27.047584533691406</v>
      </c>
      <c r="CT44" s="9"/>
      <c r="CU44" s="4">
        <f t="shared" si="80"/>
        <v>0.39919650777180848</v>
      </c>
      <c r="CV44" s="4">
        <f t="shared" si="81"/>
        <v>1</v>
      </c>
      <c r="CW44" s="4">
        <f t="shared" si="26"/>
        <v>1</v>
      </c>
      <c r="CX44" s="4">
        <f t="shared" si="16"/>
        <v>1.1620826945830167</v>
      </c>
      <c r="CY44" s="4"/>
      <c r="CZ44" s="4"/>
      <c r="DB44" s="8" t="s">
        <v>34</v>
      </c>
      <c r="DC44" s="7">
        <v>2</v>
      </c>
      <c r="DD44" s="6">
        <v>23.076255798339844</v>
      </c>
      <c r="DE44" s="9"/>
      <c r="DF44" s="4">
        <f t="shared" si="82"/>
        <v>0.51895904541015625</v>
      </c>
      <c r="DG44" s="4">
        <f t="shared" si="83"/>
        <v>1</v>
      </c>
      <c r="DH44" s="4">
        <f t="shared" si="27"/>
        <v>1</v>
      </c>
      <c r="DI44" s="4">
        <f t="shared" si="18"/>
        <v>1.2518651811886636</v>
      </c>
      <c r="DJ44" s="4"/>
      <c r="DK44" s="4"/>
    </row>
    <row r="45" spans="10:115" x14ac:dyDescent="0.2">
      <c r="J45" s="1">
        <v>36</v>
      </c>
      <c r="K45" s="8" t="s">
        <v>34</v>
      </c>
      <c r="L45" s="7">
        <v>2</v>
      </c>
      <c r="M45" s="6">
        <v>10.608953475952148</v>
      </c>
      <c r="N45" s="5">
        <f>AVERAGE(M40:M45)</f>
        <v>10.951357046763102</v>
      </c>
      <c r="O45" s="4">
        <f t="shared" si="64"/>
        <v>0.34240357081095318</v>
      </c>
      <c r="P45" s="4">
        <f t="shared" si="65"/>
        <v>1</v>
      </c>
      <c r="R45" s="8" t="s">
        <v>34</v>
      </c>
      <c r="S45" s="7">
        <v>2</v>
      </c>
      <c r="T45" s="6">
        <v>29.010444641113281</v>
      </c>
      <c r="U45" s="5">
        <f>AVERAGE(T40:T45)</f>
        <v>29.924212455749512</v>
      </c>
      <c r="V45" s="4">
        <f t="shared" si="66"/>
        <v>0.91376781463623047</v>
      </c>
      <c r="W45" s="4">
        <f t="shared" si="67"/>
        <v>1</v>
      </c>
      <c r="X45" s="4">
        <f t="shared" si="19"/>
        <v>1</v>
      </c>
      <c r="Y45" s="4">
        <f t="shared" si="2"/>
        <v>1.4676024953148714</v>
      </c>
      <c r="Z45" s="4">
        <f>AVERAGE(Y40:Y45)</f>
        <v>1.042630633541662</v>
      </c>
      <c r="AA45" s="4">
        <f>_xlfn.STDEV.P(Y40:Y45)</f>
        <v>0.28044283914837331</v>
      </c>
      <c r="AC45" s="8" t="s">
        <v>34</v>
      </c>
      <c r="AD45" s="7">
        <v>2</v>
      </c>
      <c r="AE45" s="6">
        <v>22.943450927734375</v>
      </c>
      <c r="AF45" s="5">
        <f t="shared" ref="AF45" si="84">AVERAGE(AE40:AE45)</f>
        <v>23.410397211710613</v>
      </c>
      <c r="AG45" s="4">
        <f t="shared" si="68"/>
        <v>0.46694628397623816</v>
      </c>
      <c r="AH45" s="4">
        <f t="shared" si="69"/>
        <v>1</v>
      </c>
      <c r="AI45" s="4">
        <f t="shared" si="20"/>
        <v>1</v>
      </c>
      <c r="AJ45" s="4">
        <f t="shared" si="4"/>
        <v>1.0828431800142284</v>
      </c>
      <c r="AK45" s="4">
        <f>AVERAGE(AJ40:AJ45)</f>
        <v>1.0192895365682881</v>
      </c>
      <c r="AL45" s="4">
        <f>_xlfn.STDEV.P(AJ40:AJ45)</f>
        <v>0.19881615709636713</v>
      </c>
      <c r="AN45" s="8" t="s">
        <v>34</v>
      </c>
      <c r="AO45" s="7">
        <v>2</v>
      </c>
      <c r="AP45" s="6">
        <v>25.184017181396484</v>
      </c>
      <c r="AQ45" s="5">
        <f t="shared" ref="AQ45" si="85">AVERAGE(AP40:AP45)</f>
        <v>25.992832183837891</v>
      </c>
      <c r="AR45" s="4">
        <f t="shared" si="70"/>
        <v>0.80881500244140625</v>
      </c>
      <c r="AS45" s="4">
        <f t="shared" si="71"/>
        <v>1</v>
      </c>
      <c r="AT45" s="4">
        <f t="shared" si="21"/>
        <v>1</v>
      </c>
      <c r="AU45" s="4">
        <f t="shared" si="6"/>
        <v>1.4032954225947221</v>
      </c>
      <c r="AV45" s="4">
        <f>AVERAGE(AU40:AU45)</f>
        <v>1.0420496860756499</v>
      </c>
      <c r="AW45" s="4">
        <f>_xlfn.STDEV.P(AU40:AU45)</f>
        <v>0.28378502751948292</v>
      </c>
      <c r="AY45" s="8" t="s">
        <v>34</v>
      </c>
      <c r="AZ45" s="7">
        <v>2</v>
      </c>
      <c r="BA45" s="6">
        <v>25.218727111816406</v>
      </c>
      <c r="BB45" s="5">
        <f t="shared" ref="BB45" si="86">AVERAGE(BA40:BA45)</f>
        <v>26.159021695454914</v>
      </c>
      <c r="BC45" s="4">
        <f t="shared" si="72"/>
        <v>0.94029458363850793</v>
      </c>
      <c r="BD45" s="4">
        <f t="shared" si="73"/>
        <v>1</v>
      </c>
      <c r="BE45" s="4">
        <f t="shared" si="22"/>
        <v>1</v>
      </c>
      <c r="BF45" s="4">
        <f t="shared" si="8"/>
        <v>1.5686742469652775</v>
      </c>
      <c r="BG45" s="4">
        <f>AVERAGE(BF40:BF45)</f>
        <v>1.0358933621132238</v>
      </c>
      <c r="BH45" s="4">
        <f>_xlfn.STDEV.P(BF40:BF45)</f>
        <v>0.29136213851602005</v>
      </c>
      <c r="BJ45" s="8" t="s">
        <v>34</v>
      </c>
      <c r="BK45" s="7">
        <v>2</v>
      </c>
      <c r="BL45" s="6">
        <v>25.461105346679688</v>
      </c>
      <c r="BM45" s="5">
        <f t="shared" ref="BM45" si="87">AVERAGE(BL40:BL45)</f>
        <v>26.022138595581055</v>
      </c>
      <c r="BN45" s="4">
        <f t="shared" si="74"/>
        <v>0.56103324890136719</v>
      </c>
      <c r="BO45" s="4">
        <f t="shared" si="75"/>
        <v>1</v>
      </c>
      <c r="BP45" s="4">
        <f t="shared" si="23"/>
        <v>1</v>
      </c>
      <c r="BQ45" s="4">
        <f t="shared" si="10"/>
        <v>1.1536981416328835</v>
      </c>
      <c r="BR45" s="4">
        <f>AVERAGE(BQ40:BQ45)</f>
        <v>1.0267683463432269</v>
      </c>
      <c r="BS45" s="4">
        <f>_xlfn.STDEV.P(BQ40:BQ45)</f>
        <v>0.23465014727048827</v>
      </c>
      <c r="BU45" s="8" t="s">
        <v>34</v>
      </c>
      <c r="BV45" s="7">
        <v>2</v>
      </c>
      <c r="BW45" s="6">
        <v>31.750507354736328</v>
      </c>
      <c r="BX45" s="5">
        <f t="shared" ref="BX45" si="88">AVERAGE(BW40:BW45)</f>
        <v>32.564709345499672</v>
      </c>
      <c r="BY45" s="4">
        <f t="shared" si="76"/>
        <v>0.81420199076334399</v>
      </c>
      <c r="BZ45" s="4">
        <f t="shared" si="77"/>
        <v>1</v>
      </c>
      <c r="CA45" s="4">
        <f t="shared" si="24"/>
        <v>1</v>
      </c>
      <c r="CB45" s="4">
        <f t="shared" si="12"/>
        <v>1.3706278923465258</v>
      </c>
      <c r="CC45" s="4">
        <f>AVERAGE(CB40:CB45)</f>
        <v>1.1342976904388309</v>
      </c>
      <c r="CD45" s="4">
        <f>_xlfn.STDEV.P(CB40:CB45)</f>
        <v>0.49867131150886784</v>
      </c>
      <c r="CF45" s="8" t="s">
        <v>34</v>
      </c>
      <c r="CG45" s="7">
        <v>2</v>
      </c>
      <c r="CH45" s="6">
        <v>29.440095901489258</v>
      </c>
      <c r="CI45" s="5">
        <f t="shared" ref="CI45" si="89">AVERAGE(CH40:CH45)</f>
        <v>30.389625549316406</v>
      </c>
      <c r="CJ45" s="4">
        <f t="shared" si="78"/>
        <v>0.94952964782714844</v>
      </c>
      <c r="CK45" s="4">
        <f t="shared" si="79"/>
        <v>1</v>
      </c>
      <c r="CL45" s="4">
        <f t="shared" si="25"/>
        <v>1</v>
      </c>
      <c r="CM45" s="4">
        <f t="shared" si="14"/>
        <v>1.5048797155891944</v>
      </c>
      <c r="CN45" s="4">
        <f>AVERAGE(CM40:CM45)</f>
        <v>1.4772044932720705</v>
      </c>
      <c r="CO45" s="4">
        <f>_xlfn.STDEV.P(CM40:CM45)</f>
        <v>1.5008503249552181</v>
      </c>
      <c r="CQ45" s="8" t="s">
        <v>34</v>
      </c>
      <c r="CR45" s="7">
        <v>2</v>
      </c>
      <c r="CS45" s="6">
        <v>26.531093597412109</v>
      </c>
      <c r="CT45" s="5">
        <f>AVERAGE(CS40:CS45)</f>
        <v>27.446781041463215</v>
      </c>
      <c r="CU45" s="4">
        <f t="shared" si="80"/>
        <v>0.91568744405110536</v>
      </c>
      <c r="CV45" s="4">
        <f t="shared" si="81"/>
        <v>1</v>
      </c>
      <c r="CW45" s="4">
        <f t="shared" si="26"/>
        <v>1</v>
      </c>
      <c r="CX45" s="4">
        <f t="shared" si="16"/>
        <v>1.5013063656337551</v>
      </c>
      <c r="CY45" s="4">
        <f>AVERAGE(CX40:CX45)</f>
        <v>1.0469603423684288</v>
      </c>
      <c r="CZ45" s="4">
        <f>_xlfn.STDEV.P(CX40:CX45)</f>
        <v>0.30613941649284765</v>
      </c>
      <c r="DB45" s="8" t="s">
        <v>34</v>
      </c>
      <c r="DC45" s="7">
        <v>2</v>
      </c>
      <c r="DD45" s="6">
        <v>22.823925018310547</v>
      </c>
      <c r="DE45" s="5">
        <f>AVERAGE(DD40:DD45)</f>
        <v>23.59521484375</v>
      </c>
      <c r="DF45" s="4">
        <f t="shared" si="82"/>
        <v>0.77128982543945312</v>
      </c>
      <c r="DG45" s="4">
        <f t="shared" si="83"/>
        <v>1</v>
      </c>
      <c r="DH45" s="4">
        <f t="shared" si="27"/>
        <v>1</v>
      </c>
      <c r="DI45" s="4">
        <f t="shared" si="18"/>
        <v>1.3366557804436296</v>
      </c>
      <c r="DJ45" s="4">
        <f>AVERAGE(DI40:DI45)</f>
        <v>1.0278110185136027</v>
      </c>
      <c r="DK45" s="4">
        <f>_xlfn.STDEV.P(DI40:DI45)</f>
        <v>0.23086448706272023</v>
      </c>
    </row>
    <row r="46" spans="10:115" x14ac:dyDescent="0.2">
      <c r="J46" s="1">
        <v>37</v>
      </c>
      <c r="K46" s="8" t="s">
        <v>33</v>
      </c>
      <c r="L46" s="7">
        <v>2</v>
      </c>
      <c r="M46" s="6">
        <v>10.061872482299805</v>
      </c>
      <c r="N46" s="9"/>
      <c r="O46" s="4">
        <f t="shared" si="64"/>
        <v>0.88948456446329693</v>
      </c>
      <c r="P46" s="4">
        <f t="shared" ref="P46:P69" si="90">$G$3^(N$45-M46)</f>
        <v>1.8545571388683428</v>
      </c>
      <c r="R46" s="8" t="s">
        <v>33</v>
      </c>
      <c r="S46" s="7">
        <v>2</v>
      </c>
      <c r="T46" s="6">
        <v>29.714523315429688</v>
      </c>
      <c r="U46" s="9"/>
      <c r="V46" s="4">
        <f t="shared" si="66"/>
        <v>0.20968914031982422</v>
      </c>
      <c r="W46" s="4">
        <f t="shared" ref="W46:W69" si="91">S$2^(U$45-T46)</f>
        <v>1.1532627782994027</v>
      </c>
      <c r="X46" s="4">
        <f t="shared" si="19"/>
        <v>0.62185346254854545</v>
      </c>
      <c r="Y46" s="4">
        <f t="shared" si="2"/>
        <v>0.62185346254854545</v>
      </c>
      <c r="Z46" s="4"/>
      <c r="AA46" s="4"/>
      <c r="AC46" s="8" t="s">
        <v>33</v>
      </c>
      <c r="AD46" s="7">
        <v>2</v>
      </c>
      <c r="AE46" s="6">
        <v>23.268966674804688</v>
      </c>
      <c r="AF46" s="9"/>
      <c r="AG46" s="4">
        <f t="shared" si="68"/>
        <v>0.14143053690592566</v>
      </c>
      <c r="AH46" s="4">
        <f t="shared" ref="AH46:AH69" si="92">AD$2^(AF$45-AE46)</f>
        <v>1.1008915808697139</v>
      </c>
      <c r="AI46" s="4">
        <f t="shared" si="20"/>
        <v>0.59361426930284922</v>
      </c>
      <c r="AJ46" s="4">
        <f t="shared" si="4"/>
        <v>0.59361426930284922</v>
      </c>
      <c r="AK46" s="4"/>
      <c r="AL46" s="4"/>
      <c r="AN46" s="8" t="s">
        <v>33</v>
      </c>
      <c r="AO46" s="7">
        <v>2</v>
      </c>
      <c r="AP46" s="6">
        <v>25.814117431640625</v>
      </c>
      <c r="AQ46" s="9"/>
      <c r="AR46" s="4">
        <f t="shared" si="70"/>
        <v>0.17871475219726562</v>
      </c>
      <c r="AS46" s="4">
        <f t="shared" ref="AS46:AS69" si="93">AO$2^(AQ$45-AP46)</f>
        <v>1.135872655468416</v>
      </c>
      <c r="AT46" s="4">
        <f t="shared" si="21"/>
        <v>0.61247649461020615</v>
      </c>
      <c r="AU46" s="4">
        <f t="shared" si="6"/>
        <v>0.61247649461020615</v>
      </c>
      <c r="AV46" s="4"/>
      <c r="AW46" s="4"/>
      <c r="AY46" s="8" t="s">
        <v>33</v>
      </c>
      <c r="AZ46" s="7">
        <v>2</v>
      </c>
      <c r="BA46" s="6">
        <v>25.762744903564453</v>
      </c>
      <c r="BB46" s="9"/>
      <c r="BC46" s="4">
        <f t="shared" si="72"/>
        <v>0.39627679189046106</v>
      </c>
      <c r="BD46" s="4">
        <f t="shared" ref="BD46:BD69" si="94">AZ$2^(BB$45-BA46)</f>
        <v>1.3363557355191871</v>
      </c>
      <c r="BE46" s="4">
        <f t="shared" si="22"/>
        <v>0.72057943511766698</v>
      </c>
      <c r="BF46" s="4">
        <f t="shared" si="8"/>
        <v>0.72057943511766698</v>
      </c>
      <c r="BG46" s="4"/>
      <c r="BH46" s="4"/>
      <c r="BJ46" s="8" t="s">
        <v>33</v>
      </c>
      <c r="BK46" s="7">
        <v>2</v>
      </c>
      <c r="BL46" s="6">
        <v>25.618082046508789</v>
      </c>
      <c r="BM46" s="9"/>
      <c r="BN46" s="4">
        <f t="shared" si="74"/>
        <v>0.40405654907226562</v>
      </c>
      <c r="BO46" s="4">
        <f t="shared" ref="BO46:BO69" si="95">BK$2^(BM$45-BL46)</f>
        <v>1.3154832941776584</v>
      </c>
      <c r="BP46" s="4">
        <f t="shared" si="23"/>
        <v>0.70932475824410068</v>
      </c>
      <c r="BQ46" s="4">
        <f t="shared" si="10"/>
        <v>0.70932475824410068</v>
      </c>
      <c r="BR46" s="4"/>
      <c r="BS46" s="4"/>
      <c r="BU46" s="8" t="s">
        <v>33</v>
      </c>
      <c r="BV46" s="7">
        <v>2</v>
      </c>
      <c r="BW46" s="6">
        <v>32.422721862792969</v>
      </c>
      <c r="BX46" s="9"/>
      <c r="BY46" s="4">
        <f t="shared" si="76"/>
        <v>0.14198748270670336</v>
      </c>
      <c r="BZ46" s="4">
        <f t="shared" ref="BZ46:BZ69" si="96">BV$2^(BX$45-BW46)</f>
        <v>1.1012456684066136</v>
      </c>
      <c r="CA46" s="4">
        <f t="shared" si="24"/>
        <v>0.59380519765414053</v>
      </c>
      <c r="CB46" s="4">
        <f t="shared" si="12"/>
        <v>0.59380519765414053</v>
      </c>
      <c r="CC46" s="4"/>
      <c r="CD46" s="4"/>
      <c r="CF46" s="8" t="s">
        <v>33</v>
      </c>
      <c r="CG46" s="7">
        <v>2</v>
      </c>
      <c r="CH46" s="6">
        <v>28.090496063232422</v>
      </c>
      <c r="CI46" s="9"/>
      <c r="CJ46" s="4">
        <f t="shared" si="78"/>
        <v>2.2991294860839844</v>
      </c>
      <c r="CK46" s="4">
        <f t="shared" ref="CK46:CK69" si="97">CG$2^(CI$45-CH46)</f>
        <v>4.7842467193286664</v>
      </c>
      <c r="CL46" s="4">
        <f t="shared" si="25"/>
        <v>2.5797246248492676</v>
      </c>
      <c r="CM46" s="4">
        <f t="shared" si="14"/>
        <v>2.5797246248492676</v>
      </c>
      <c r="CN46" s="4"/>
      <c r="CO46" s="4"/>
      <c r="CQ46" s="8" t="s">
        <v>33</v>
      </c>
      <c r="CR46" s="7">
        <v>2</v>
      </c>
      <c r="CS46" s="6">
        <v>26.925386428833008</v>
      </c>
      <c r="CT46" s="9"/>
      <c r="CU46" s="4">
        <f t="shared" si="80"/>
        <v>0.52139461263020692</v>
      </c>
      <c r="CV46" s="4">
        <f t="shared" ref="CV46:CV69" si="98">CR$2^(CT$45-CS46)</f>
        <v>1.4430368227403723</v>
      </c>
      <c r="CW46" s="4">
        <f t="shared" si="26"/>
        <v>0.77810318835520931</v>
      </c>
      <c r="CX46" s="4">
        <f t="shared" si="16"/>
        <v>0.77810318835520931</v>
      </c>
      <c r="CY46" s="4"/>
      <c r="CZ46" s="4"/>
      <c r="DB46" s="8" t="s">
        <v>33</v>
      </c>
      <c r="DC46" s="7">
        <v>2</v>
      </c>
      <c r="DD46" s="6">
        <v>23.179370880126953</v>
      </c>
      <c r="DE46" s="9"/>
      <c r="DF46" s="4">
        <f t="shared" si="82"/>
        <v>0.41584396362304688</v>
      </c>
      <c r="DG46" s="4">
        <f t="shared" ref="DG46:DG69" si="99">DC$2^(DE$45-DD46)</f>
        <v>1.3292783229383611</v>
      </c>
      <c r="DH46" s="4">
        <f t="shared" si="27"/>
        <v>0.71676320727949716</v>
      </c>
      <c r="DI46" s="4">
        <f t="shared" si="18"/>
        <v>0.71676320727949716</v>
      </c>
      <c r="DJ46" s="4"/>
      <c r="DK46" s="4"/>
    </row>
    <row r="47" spans="10:115" x14ac:dyDescent="0.2">
      <c r="J47" s="1">
        <v>38</v>
      </c>
      <c r="K47" s="8" t="s">
        <v>33</v>
      </c>
      <c r="L47" s="7">
        <v>2</v>
      </c>
      <c r="M47" s="6">
        <v>10.179545402526855</v>
      </c>
      <c r="N47" s="9"/>
      <c r="O47" s="4">
        <f t="shared" si="64"/>
        <v>0.77181164423624615</v>
      </c>
      <c r="P47" s="4">
        <f t="shared" si="90"/>
        <v>1.7090462397496058</v>
      </c>
      <c r="R47" s="8" t="s">
        <v>33</v>
      </c>
      <c r="S47" s="7">
        <v>2</v>
      </c>
      <c r="T47" s="6">
        <v>29.612024307250977</v>
      </c>
      <c r="U47" s="9"/>
      <c r="V47" s="4">
        <f t="shared" si="66"/>
        <v>0.31218814849853516</v>
      </c>
      <c r="W47" s="4">
        <f t="shared" si="91"/>
        <v>1.2365158551737034</v>
      </c>
      <c r="X47" s="4">
        <f t="shared" si="19"/>
        <v>0.72351222946130866</v>
      </c>
      <c r="Y47" s="4">
        <f t="shared" si="2"/>
        <v>0.72351222946130866</v>
      </c>
      <c r="Z47" s="4"/>
      <c r="AA47" s="4"/>
      <c r="AC47" s="8" t="s">
        <v>33</v>
      </c>
      <c r="AD47" s="7">
        <v>2</v>
      </c>
      <c r="AE47" s="6">
        <v>22.901773452758789</v>
      </c>
      <c r="AF47" s="9"/>
      <c r="AG47" s="4">
        <f t="shared" si="68"/>
        <v>0.5086237589518241</v>
      </c>
      <c r="AH47" s="4">
        <f t="shared" si="92"/>
        <v>1.4129444127898281</v>
      </c>
      <c r="AI47" s="4">
        <f t="shared" si="20"/>
        <v>0.82674440277100991</v>
      </c>
      <c r="AJ47" s="4">
        <f t="shared" si="4"/>
        <v>0.82674440277100991</v>
      </c>
      <c r="AK47" s="4"/>
      <c r="AL47" s="4"/>
      <c r="AN47" s="8" t="s">
        <v>33</v>
      </c>
      <c r="AO47" s="7">
        <v>2</v>
      </c>
      <c r="AP47" s="6">
        <v>25.509490966796875</v>
      </c>
      <c r="AQ47" s="9"/>
      <c r="AR47" s="4">
        <f t="shared" si="70"/>
        <v>0.48334121704101562</v>
      </c>
      <c r="AS47" s="4">
        <f t="shared" si="93"/>
        <v>1.4113711758052356</v>
      </c>
      <c r="AT47" s="4">
        <f t="shared" si="21"/>
        <v>0.82582386770999083</v>
      </c>
      <c r="AU47" s="4">
        <f t="shared" si="6"/>
        <v>0.82582386770999083</v>
      </c>
      <c r="AV47" s="4"/>
      <c r="AW47" s="4"/>
      <c r="AY47" s="8" t="s">
        <v>33</v>
      </c>
      <c r="AZ47" s="7">
        <v>2</v>
      </c>
      <c r="BA47" s="6">
        <v>25.813175201416016</v>
      </c>
      <c r="BB47" s="9"/>
      <c r="BC47" s="4">
        <f t="shared" si="72"/>
        <v>0.34584649403889856</v>
      </c>
      <c r="BD47" s="4">
        <f t="shared" si="94"/>
        <v>1.287944657021034</v>
      </c>
      <c r="BE47" s="4">
        <f t="shared" si="22"/>
        <v>0.75360433618796185</v>
      </c>
      <c r="BF47" s="4">
        <f t="shared" si="8"/>
        <v>0.75360433618796185</v>
      </c>
      <c r="BG47" s="4"/>
      <c r="BH47" s="4"/>
      <c r="BJ47" s="8" t="s">
        <v>33</v>
      </c>
      <c r="BK47" s="7">
        <v>2</v>
      </c>
      <c r="BL47" s="6">
        <v>25.292087554931641</v>
      </c>
      <c r="BM47" s="9"/>
      <c r="BN47" s="4">
        <f t="shared" si="74"/>
        <v>0.73005104064941406</v>
      </c>
      <c r="BO47" s="4">
        <f t="shared" si="95"/>
        <v>1.6412089580370852</v>
      </c>
      <c r="BP47" s="4">
        <f t="shared" si="23"/>
        <v>0.96030693603558703</v>
      </c>
      <c r="BQ47" s="4">
        <f t="shared" si="10"/>
        <v>0.96030693603558703</v>
      </c>
      <c r="BR47" s="4"/>
      <c r="BS47" s="4"/>
      <c r="BU47" s="8" t="s">
        <v>33</v>
      </c>
      <c r="BV47" s="7">
        <v>2</v>
      </c>
      <c r="BW47" s="6">
        <v>32.041057586669922</v>
      </c>
      <c r="BX47" s="9"/>
      <c r="BY47" s="4">
        <f t="shared" si="76"/>
        <v>0.52365175882975024</v>
      </c>
      <c r="BZ47" s="4">
        <f t="shared" si="96"/>
        <v>1.4271497486934457</v>
      </c>
      <c r="CA47" s="4">
        <f t="shared" si="24"/>
        <v>0.83505625272171624</v>
      </c>
      <c r="CB47" s="4">
        <f t="shared" si="12"/>
        <v>0.83505625272171624</v>
      </c>
      <c r="CC47" s="4"/>
      <c r="CD47" s="4"/>
      <c r="CF47" s="8" t="s">
        <v>33</v>
      </c>
      <c r="CG47" s="7">
        <v>2</v>
      </c>
      <c r="CH47" s="6">
        <v>29.156379699707031</v>
      </c>
      <c r="CI47" s="9"/>
      <c r="CJ47" s="4">
        <f t="shared" si="78"/>
        <v>1.233245849609375</v>
      </c>
      <c r="CK47" s="4">
        <f t="shared" si="97"/>
        <v>2.3155270928509317</v>
      </c>
      <c r="CL47" s="4">
        <f t="shared" si="25"/>
        <v>1.3548650931704354</v>
      </c>
      <c r="CM47" s="4">
        <f t="shared" si="14"/>
        <v>1.3548650931704354</v>
      </c>
      <c r="CN47" s="4"/>
      <c r="CO47" s="4"/>
      <c r="CQ47" s="8" t="s">
        <v>33</v>
      </c>
      <c r="CR47" s="7">
        <v>2</v>
      </c>
      <c r="CS47" s="6">
        <v>26.899459838867188</v>
      </c>
      <c r="CT47" s="9"/>
      <c r="CU47" s="4">
        <f t="shared" si="80"/>
        <v>0.54732120259602723</v>
      </c>
      <c r="CV47" s="4">
        <f t="shared" si="98"/>
        <v>1.4695946319183877</v>
      </c>
      <c r="CW47" s="4">
        <f t="shared" si="26"/>
        <v>0.85989167392785093</v>
      </c>
      <c r="CX47" s="4">
        <f t="shared" si="16"/>
        <v>0.85989167392785093</v>
      </c>
      <c r="CY47" s="4"/>
      <c r="CZ47" s="4"/>
      <c r="DB47" s="8" t="s">
        <v>33</v>
      </c>
      <c r="DC47" s="7">
        <v>2</v>
      </c>
      <c r="DD47" s="6">
        <v>22.985057830810547</v>
      </c>
      <c r="DE47" s="9"/>
      <c r="DF47" s="4">
        <f t="shared" si="82"/>
        <v>0.61015701293945312</v>
      </c>
      <c r="DG47" s="4">
        <f t="shared" si="99"/>
        <v>1.5183728250220463</v>
      </c>
      <c r="DH47" s="4">
        <f t="shared" si="27"/>
        <v>0.8884328520242406</v>
      </c>
      <c r="DI47" s="4">
        <f t="shared" si="18"/>
        <v>0.8884328520242406</v>
      </c>
      <c r="DJ47" s="4"/>
      <c r="DK47" s="4"/>
    </row>
    <row r="48" spans="10:115" x14ac:dyDescent="0.2">
      <c r="J48" s="1">
        <v>39</v>
      </c>
      <c r="K48" s="8" t="s">
        <v>33</v>
      </c>
      <c r="L48" s="7">
        <v>2</v>
      </c>
      <c r="M48" s="6">
        <v>8.7654838562011719</v>
      </c>
      <c r="N48" s="9"/>
      <c r="O48" s="4">
        <f t="shared" si="64"/>
        <v>2.1858731905619297</v>
      </c>
      <c r="P48" s="4">
        <f t="shared" si="90"/>
        <v>4.5623620261730151</v>
      </c>
      <c r="R48" s="8" t="s">
        <v>33</v>
      </c>
      <c r="S48" s="7">
        <v>2</v>
      </c>
      <c r="T48" s="6">
        <v>28.34747314453125</v>
      </c>
      <c r="U48" s="9"/>
      <c r="V48" s="4">
        <f t="shared" si="66"/>
        <v>1.5767393112182617</v>
      </c>
      <c r="W48" s="4">
        <f t="shared" si="91"/>
        <v>2.9218929292314977</v>
      </c>
      <c r="X48" s="4">
        <f t="shared" si="19"/>
        <v>0.64043425586777247</v>
      </c>
      <c r="Y48" s="4">
        <f t="shared" si="2"/>
        <v>0.64043425586777247</v>
      </c>
      <c r="Z48" s="4"/>
      <c r="AA48" s="4"/>
      <c r="AC48" s="8" t="s">
        <v>33</v>
      </c>
      <c r="AD48" s="7">
        <v>2</v>
      </c>
      <c r="AE48" s="6">
        <v>21.932342529296875</v>
      </c>
      <c r="AF48" s="9"/>
      <c r="AG48" s="4">
        <f t="shared" si="68"/>
        <v>1.4780546824137382</v>
      </c>
      <c r="AH48" s="4">
        <f t="shared" si="92"/>
        <v>2.7306228030442123</v>
      </c>
      <c r="AI48" s="4">
        <f t="shared" si="20"/>
        <v>0.5985107686280442</v>
      </c>
      <c r="AJ48" s="4">
        <f t="shared" si="4"/>
        <v>0.5985107686280442</v>
      </c>
      <c r="AK48" s="4"/>
      <c r="AL48" s="4"/>
      <c r="AN48" s="8" t="s">
        <v>33</v>
      </c>
      <c r="AO48" s="7">
        <v>2</v>
      </c>
      <c r="AP48" s="6">
        <v>24.474925994873047</v>
      </c>
      <c r="AQ48" s="9"/>
      <c r="AR48" s="4">
        <f t="shared" si="70"/>
        <v>1.5179061889648438</v>
      </c>
      <c r="AS48" s="4">
        <f t="shared" si="93"/>
        <v>2.9508015069943903</v>
      </c>
      <c r="AT48" s="4">
        <f t="shared" si="21"/>
        <v>0.64677057411631389</v>
      </c>
      <c r="AU48" s="4">
        <f t="shared" si="6"/>
        <v>0.64677057411631389</v>
      </c>
      <c r="AV48" s="4"/>
      <c r="AW48" s="4"/>
      <c r="AY48" s="8" t="s">
        <v>33</v>
      </c>
      <c r="AZ48" s="7">
        <v>2</v>
      </c>
      <c r="BA48" s="6">
        <v>24.057712554931641</v>
      </c>
      <c r="BB48" s="9"/>
      <c r="BC48" s="4">
        <f t="shared" si="72"/>
        <v>2.1013091405232736</v>
      </c>
      <c r="BD48" s="4">
        <f t="shared" si="94"/>
        <v>4.6528407550090796</v>
      </c>
      <c r="BE48" s="4">
        <f t="shared" si="22"/>
        <v>1.0198315539882659</v>
      </c>
      <c r="BF48" s="4">
        <f t="shared" si="8"/>
        <v>1.0198315539882659</v>
      </c>
      <c r="BG48" s="4"/>
      <c r="BH48" s="4"/>
      <c r="BJ48" s="8" t="s">
        <v>33</v>
      </c>
      <c r="BK48" s="7">
        <v>2</v>
      </c>
      <c r="BL48" s="6">
        <v>24.480688095092773</v>
      </c>
      <c r="BM48" s="9"/>
      <c r="BN48" s="4">
        <f t="shared" si="74"/>
        <v>1.5414505004882812</v>
      </c>
      <c r="BO48" s="4">
        <f t="shared" si="95"/>
        <v>2.8464471470409305</v>
      </c>
      <c r="BP48" s="4">
        <f t="shared" si="23"/>
        <v>0.62389769393828165</v>
      </c>
      <c r="BQ48" s="4">
        <f t="shared" si="10"/>
        <v>0.62389769393828165</v>
      </c>
      <c r="BR48" s="4"/>
      <c r="BS48" s="4"/>
      <c r="BU48" s="8" t="s">
        <v>33</v>
      </c>
      <c r="BV48" s="7">
        <v>2</v>
      </c>
      <c r="BW48" s="6">
        <v>31.312763214111328</v>
      </c>
      <c r="BX48" s="9"/>
      <c r="BY48" s="4">
        <f t="shared" si="76"/>
        <v>1.251946131388344</v>
      </c>
      <c r="BZ48" s="4">
        <f t="shared" si="96"/>
        <v>2.3404838217513375</v>
      </c>
      <c r="CA48" s="4">
        <f t="shared" si="24"/>
        <v>0.51299826895029943</v>
      </c>
      <c r="CB48" s="4">
        <f t="shared" si="12"/>
        <v>0.51299826895029943</v>
      </c>
      <c r="CC48" s="4"/>
      <c r="CD48" s="4"/>
      <c r="CF48" s="8" t="s">
        <v>33</v>
      </c>
      <c r="CG48" s="7">
        <v>2</v>
      </c>
      <c r="CH48" s="6">
        <v>26.124082565307617</v>
      </c>
      <c r="CI48" s="9"/>
      <c r="CJ48" s="4">
        <f t="shared" si="78"/>
        <v>4.2655429840087891</v>
      </c>
      <c r="CK48" s="4">
        <f t="shared" si="97"/>
        <v>18.24940312277635</v>
      </c>
      <c r="CL48" s="4">
        <f t="shared" si="25"/>
        <v>3.9999901406518261</v>
      </c>
      <c r="CM48" s="4">
        <f t="shared" si="14"/>
        <v>3.9999901406518261</v>
      </c>
      <c r="CN48" s="4"/>
      <c r="CO48" s="4"/>
      <c r="CQ48" s="8" t="s">
        <v>33</v>
      </c>
      <c r="CR48" s="7">
        <v>2</v>
      </c>
      <c r="CS48" s="6">
        <v>25.946701049804688</v>
      </c>
      <c r="CT48" s="9"/>
      <c r="CU48" s="4">
        <f t="shared" si="80"/>
        <v>1.5000799916585272</v>
      </c>
      <c r="CV48" s="4">
        <f t="shared" si="98"/>
        <v>2.8724308168980288</v>
      </c>
      <c r="CW48" s="4">
        <f t="shared" si="26"/>
        <v>0.62959291709419019</v>
      </c>
      <c r="CX48" s="4">
        <f t="shared" si="16"/>
        <v>0.62959291709419019</v>
      </c>
      <c r="CY48" s="4"/>
      <c r="CZ48" s="4"/>
      <c r="DB48" s="8" t="s">
        <v>33</v>
      </c>
      <c r="DC48" s="7">
        <v>2</v>
      </c>
      <c r="DD48" s="6">
        <v>21.961345672607422</v>
      </c>
      <c r="DE48" s="9"/>
      <c r="DF48" s="4">
        <f t="shared" si="82"/>
        <v>1.6338691711425781</v>
      </c>
      <c r="DG48" s="4">
        <f t="shared" si="99"/>
        <v>3.0597953580378787</v>
      </c>
      <c r="DH48" s="4">
        <f t="shared" si="27"/>
        <v>0.67066035980588012</v>
      </c>
      <c r="DI48" s="4">
        <f t="shared" si="18"/>
        <v>0.67066035980588012</v>
      </c>
      <c r="DJ48" s="4"/>
      <c r="DK48" s="4"/>
    </row>
    <row r="49" spans="10:115" x14ac:dyDescent="0.2">
      <c r="J49" s="1">
        <v>40</v>
      </c>
      <c r="K49" s="8" t="s">
        <v>33</v>
      </c>
      <c r="L49" s="7">
        <v>2</v>
      </c>
      <c r="M49" s="6">
        <v>8.998478889465332</v>
      </c>
      <c r="N49" s="9"/>
      <c r="O49" s="4">
        <f t="shared" si="64"/>
        <v>1.9528781572977696</v>
      </c>
      <c r="P49" s="4">
        <f t="shared" si="90"/>
        <v>3.8808411056946843</v>
      </c>
      <c r="R49" s="8" t="s">
        <v>33</v>
      </c>
      <c r="S49" s="7">
        <v>2</v>
      </c>
      <c r="T49" s="6">
        <v>29.378398895263672</v>
      </c>
      <c r="U49" s="9"/>
      <c r="V49" s="4">
        <f t="shared" si="66"/>
        <v>0.54581356048583984</v>
      </c>
      <c r="W49" s="4">
        <f t="shared" si="91"/>
        <v>1.4494296900003412</v>
      </c>
      <c r="X49" s="4">
        <f t="shared" si="19"/>
        <v>0.37348338943160314</v>
      </c>
      <c r="Y49" s="4">
        <f t="shared" si="2"/>
        <v>0.37348338943160314</v>
      </c>
      <c r="Z49" s="4"/>
      <c r="AA49" s="4"/>
      <c r="AC49" s="8" t="s">
        <v>33</v>
      </c>
      <c r="AD49" s="7">
        <v>2</v>
      </c>
      <c r="AE49" s="6">
        <v>22.71223258972168</v>
      </c>
      <c r="AF49" s="9"/>
      <c r="AG49" s="4">
        <f t="shared" si="68"/>
        <v>0.69816462198893348</v>
      </c>
      <c r="AH49" s="4">
        <f t="shared" si="92"/>
        <v>1.6071996945459606</v>
      </c>
      <c r="AI49" s="4">
        <f t="shared" si="20"/>
        <v>0.41413694886595109</v>
      </c>
      <c r="AJ49" s="4">
        <f t="shared" si="4"/>
        <v>0.41413694886595109</v>
      </c>
      <c r="AK49" s="4"/>
      <c r="AL49" s="4"/>
      <c r="AN49" s="8" t="s">
        <v>33</v>
      </c>
      <c r="AO49" s="7">
        <v>2</v>
      </c>
      <c r="AP49" s="6">
        <v>25.653190612792969</v>
      </c>
      <c r="AQ49" s="9"/>
      <c r="AR49" s="4">
        <f t="shared" si="70"/>
        <v>0.33964157104492188</v>
      </c>
      <c r="AS49" s="4">
        <f t="shared" si="93"/>
        <v>1.2739494310348825</v>
      </c>
      <c r="AT49" s="4">
        <f t="shared" si="21"/>
        <v>0.32826632071215422</v>
      </c>
      <c r="AU49" s="4">
        <f t="shared" si="6"/>
        <v>0.32826632071215422</v>
      </c>
      <c r="AV49" s="4"/>
      <c r="AW49" s="4"/>
      <c r="AY49" s="8" t="s">
        <v>33</v>
      </c>
      <c r="AZ49" s="7">
        <v>2</v>
      </c>
      <c r="BA49" s="6">
        <v>24.851425170898438</v>
      </c>
      <c r="BB49" s="9"/>
      <c r="BC49" s="4">
        <f t="shared" si="72"/>
        <v>1.3075965245564767</v>
      </c>
      <c r="BD49" s="4">
        <f t="shared" si="94"/>
        <v>2.6031891623696559</v>
      </c>
      <c r="BE49" s="4">
        <f t="shared" si="22"/>
        <v>0.67077963036151567</v>
      </c>
      <c r="BF49" s="4">
        <f t="shared" si="8"/>
        <v>0.67077963036151567</v>
      </c>
      <c r="BG49" s="4"/>
      <c r="BH49" s="4"/>
      <c r="BJ49" s="8" t="s">
        <v>33</v>
      </c>
      <c r="BK49" s="7">
        <v>2</v>
      </c>
      <c r="BL49" s="6">
        <v>25.678953170776367</v>
      </c>
      <c r="BM49" s="9"/>
      <c r="BN49" s="4">
        <f t="shared" si="74"/>
        <v>0.3431854248046875</v>
      </c>
      <c r="BO49" s="4">
        <f t="shared" si="95"/>
        <v>1.2622492741279565</v>
      </c>
      <c r="BP49" s="4">
        <f t="shared" si="23"/>
        <v>0.32525146991350717</v>
      </c>
      <c r="BQ49" s="4">
        <f t="shared" si="10"/>
        <v>0.32525146991350717</v>
      </c>
      <c r="BR49" s="4"/>
      <c r="BS49" s="4"/>
      <c r="BU49" s="8" t="s">
        <v>33</v>
      </c>
      <c r="BV49" s="7">
        <v>2</v>
      </c>
      <c r="BW49" s="6">
        <v>31.125835418701172</v>
      </c>
      <c r="BX49" s="9"/>
      <c r="BY49" s="4">
        <f t="shared" si="76"/>
        <v>1.4388739267985002</v>
      </c>
      <c r="BZ49" s="4">
        <f t="shared" si="96"/>
        <v>2.6573367033362603</v>
      </c>
      <c r="CA49" s="4">
        <f t="shared" si="24"/>
        <v>0.6847321575307288</v>
      </c>
      <c r="CB49" s="4">
        <f t="shared" si="12"/>
        <v>0.6847321575307288</v>
      </c>
      <c r="CC49" s="4"/>
      <c r="CD49" s="4"/>
      <c r="CF49" s="8" t="s">
        <v>33</v>
      </c>
      <c r="CG49" s="7">
        <v>2</v>
      </c>
      <c r="CH49" s="6">
        <v>29.326089859008789</v>
      </c>
      <c r="CI49" s="9"/>
      <c r="CJ49" s="4">
        <f t="shared" si="78"/>
        <v>1.0635356903076172</v>
      </c>
      <c r="CK49" s="4">
        <f t="shared" si="97"/>
        <v>2.0628585671543433</v>
      </c>
      <c r="CL49" s="4">
        <f t="shared" si="25"/>
        <v>0.53154934999202563</v>
      </c>
      <c r="CM49" s="4">
        <f t="shared" si="14"/>
        <v>0.53154934999202563</v>
      </c>
      <c r="CN49" s="4"/>
      <c r="CO49" s="4"/>
      <c r="CQ49" s="8" t="s">
        <v>33</v>
      </c>
      <c r="CR49" s="7">
        <v>2</v>
      </c>
      <c r="CS49" s="6">
        <v>27.146812438964844</v>
      </c>
      <c r="CT49" s="9"/>
      <c r="CU49" s="4">
        <f t="shared" si="80"/>
        <v>0.29996860249837098</v>
      </c>
      <c r="CV49" s="4">
        <f t="shared" si="98"/>
        <v>1.2349103679156719</v>
      </c>
      <c r="CW49" s="4">
        <f t="shared" si="26"/>
        <v>0.31820688718834278</v>
      </c>
      <c r="CX49" s="4">
        <f t="shared" si="16"/>
        <v>0.31820688718834278</v>
      </c>
      <c r="CY49" s="4"/>
      <c r="CZ49" s="4"/>
      <c r="DB49" s="8" t="s">
        <v>33</v>
      </c>
      <c r="DC49" s="7">
        <v>2</v>
      </c>
      <c r="DD49" s="6">
        <v>22.877998352050781</v>
      </c>
      <c r="DE49" s="9"/>
      <c r="DF49" s="4">
        <f t="shared" si="82"/>
        <v>0.71721649169921875</v>
      </c>
      <c r="DG49" s="4">
        <f t="shared" si="99"/>
        <v>1.6338172442216812</v>
      </c>
      <c r="DH49" s="4">
        <f t="shared" si="27"/>
        <v>0.42099565525221938</v>
      </c>
      <c r="DI49" s="4">
        <f t="shared" si="18"/>
        <v>0.42099565525221938</v>
      </c>
      <c r="DJ49" s="4"/>
      <c r="DK49" s="4"/>
    </row>
    <row r="50" spans="10:115" x14ac:dyDescent="0.2">
      <c r="J50" s="1">
        <v>41</v>
      </c>
      <c r="K50" s="8" t="s">
        <v>33</v>
      </c>
      <c r="L50" s="7">
        <v>2</v>
      </c>
      <c r="M50" s="6">
        <v>9.1527385711669922</v>
      </c>
      <c r="N50" s="9"/>
      <c r="O50" s="4">
        <f t="shared" si="64"/>
        <v>1.7986184755961094</v>
      </c>
      <c r="P50" s="4">
        <f t="shared" si="90"/>
        <v>3.4866315375993997</v>
      </c>
      <c r="R50" s="8" t="s">
        <v>33</v>
      </c>
      <c r="S50" s="7">
        <v>2</v>
      </c>
      <c r="T50" s="6">
        <v>29.708866119384766</v>
      </c>
      <c r="U50" s="8"/>
      <c r="V50" s="4">
        <f t="shared" si="66"/>
        <v>0.21534633636474609</v>
      </c>
      <c r="W50" s="4">
        <f t="shared" si="91"/>
        <v>1.157708004726222</v>
      </c>
      <c r="X50" s="4">
        <f t="shared" si="19"/>
        <v>0.33204197009108743</v>
      </c>
      <c r="Y50" s="4">
        <f t="shared" si="2"/>
        <v>0.33204197009108743</v>
      </c>
      <c r="Z50" s="4"/>
      <c r="AA50" s="4"/>
      <c r="AC50" s="8" t="s">
        <v>33</v>
      </c>
      <c r="AD50" s="7">
        <v>2</v>
      </c>
      <c r="AE50" s="6">
        <v>23.063121795654297</v>
      </c>
      <c r="AF50" s="8"/>
      <c r="AG50" s="4">
        <f t="shared" si="68"/>
        <v>0.34727541605631629</v>
      </c>
      <c r="AH50" s="4">
        <f t="shared" si="92"/>
        <v>1.2661979282657692</v>
      </c>
      <c r="AI50" s="4">
        <f t="shared" si="20"/>
        <v>0.36315794043943234</v>
      </c>
      <c r="AJ50" s="4">
        <f t="shared" si="4"/>
        <v>0.36315794043943234</v>
      </c>
      <c r="AK50" s="4"/>
      <c r="AL50" s="4"/>
      <c r="AN50" s="8" t="s">
        <v>33</v>
      </c>
      <c r="AO50" s="7">
        <v>2</v>
      </c>
      <c r="AP50" s="6">
        <v>25.524681091308594</v>
      </c>
      <c r="AQ50" s="8"/>
      <c r="AR50" s="4">
        <f t="shared" si="70"/>
        <v>0.46815109252929688</v>
      </c>
      <c r="AS50" s="4">
        <f t="shared" si="93"/>
        <v>1.3961703755165682</v>
      </c>
      <c r="AT50" s="4">
        <f t="shared" si="21"/>
        <v>0.40043530853789422</v>
      </c>
      <c r="AU50" s="4">
        <f t="shared" si="6"/>
        <v>0.40043530853789422</v>
      </c>
      <c r="AV50" s="4"/>
      <c r="AW50" s="4"/>
      <c r="AY50" s="8" t="s">
        <v>33</v>
      </c>
      <c r="AZ50" s="7">
        <v>2</v>
      </c>
      <c r="BA50" s="6">
        <v>25.111000000000001</v>
      </c>
      <c r="BB50" s="8"/>
      <c r="BC50" s="4">
        <f t="shared" si="72"/>
        <v>1.0480216954549135</v>
      </c>
      <c r="BD50" s="4">
        <f t="shared" si="94"/>
        <v>2.1528930927882453</v>
      </c>
      <c r="BE50" s="4">
        <f t="shared" si="22"/>
        <v>0.61747077933865813</v>
      </c>
      <c r="BF50" s="4">
        <f t="shared" si="8"/>
        <v>0.61747077933865813</v>
      </c>
      <c r="BG50" s="4"/>
      <c r="BH50" s="4"/>
      <c r="BJ50" s="8" t="s">
        <v>33</v>
      </c>
      <c r="BK50" s="7">
        <v>2</v>
      </c>
      <c r="BL50" s="6">
        <v>25.560640335083008</v>
      </c>
      <c r="BM50" s="8"/>
      <c r="BN50" s="4">
        <f t="shared" si="74"/>
        <v>0.46149826049804688</v>
      </c>
      <c r="BO50" s="4">
        <f t="shared" si="95"/>
        <v>1.367775477140009</v>
      </c>
      <c r="BP50" s="4">
        <f t="shared" si="23"/>
        <v>0.39229137417879945</v>
      </c>
      <c r="BQ50" s="4">
        <f t="shared" si="10"/>
        <v>0.39229137417879945</v>
      </c>
      <c r="BR50" s="4"/>
      <c r="BS50" s="4"/>
      <c r="BU50" s="8" t="s">
        <v>33</v>
      </c>
      <c r="BV50" s="7">
        <v>2</v>
      </c>
      <c r="BW50" s="6">
        <v>31.72883415222168</v>
      </c>
      <c r="BX50" s="8"/>
      <c r="BY50" s="4">
        <f t="shared" si="76"/>
        <v>0.83587519327799242</v>
      </c>
      <c r="BZ50" s="4">
        <f t="shared" si="96"/>
        <v>1.7642935787094032</v>
      </c>
      <c r="CA50" s="4">
        <f t="shared" si="24"/>
        <v>0.50601664089924081</v>
      </c>
      <c r="CB50" s="4">
        <f t="shared" si="12"/>
        <v>0.50601664089924081</v>
      </c>
      <c r="CC50" s="4"/>
      <c r="CD50" s="4"/>
      <c r="CF50" s="8" t="s">
        <v>33</v>
      </c>
      <c r="CG50" s="7">
        <v>2</v>
      </c>
      <c r="CH50" s="6">
        <v>28.74603271484375</v>
      </c>
      <c r="CI50" s="8"/>
      <c r="CJ50" s="4">
        <f t="shared" si="78"/>
        <v>1.6435928344726562</v>
      </c>
      <c r="CK50" s="4">
        <f t="shared" si="97"/>
        <v>3.0618400942206216</v>
      </c>
      <c r="CL50" s="4">
        <f t="shared" si="25"/>
        <v>0.87816566253190786</v>
      </c>
      <c r="CM50" s="4">
        <f t="shared" si="14"/>
        <v>0.87816566253190786</v>
      </c>
      <c r="CN50" s="4"/>
      <c r="CO50" s="4"/>
      <c r="CQ50" s="8" t="s">
        <v>33</v>
      </c>
      <c r="CR50" s="7">
        <v>2</v>
      </c>
      <c r="CS50" s="6">
        <v>27.016057968139648</v>
      </c>
      <c r="CT50" s="9"/>
      <c r="CU50" s="4">
        <f t="shared" si="80"/>
        <v>0.4307230733235663</v>
      </c>
      <c r="CV50" s="4">
        <f t="shared" si="98"/>
        <v>1.3538755982636221</v>
      </c>
      <c r="CW50" s="4">
        <f t="shared" si="26"/>
        <v>0.38830475307287177</v>
      </c>
      <c r="CX50" s="4">
        <f t="shared" si="16"/>
        <v>0.38830475307287177</v>
      </c>
      <c r="CY50" s="4"/>
      <c r="CZ50" s="4"/>
      <c r="DB50" s="8" t="s">
        <v>33</v>
      </c>
      <c r="DC50" s="7">
        <v>2</v>
      </c>
      <c r="DD50" s="6">
        <v>22.939640045166016</v>
      </c>
      <c r="DE50" s="8"/>
      <c r="DF50" s="4">
        <f t="shared" si="82"/>
        <v>0.65557479858398438</v>
      </c>
      <c r="DG50" s="4">
        <f t="shared" si="99"/>
        <v>1.5663165894664506</v>
      </c>
      <c r="DH50" s="4">
        <f t="shared" si="27"/>
        <v>0.44923490554579337</v>
      </c>
      <c r="DI50" s="4">
        <f t="shared" si="18"/>
        <v>0.44923490554579337</v>
      </c>
      <c r="DJ50" s="4"/>
      <c r="DK50" s="4"/>
    </row>
    <row r="51" spans="10:115" x14ac:dyDescent="0.2">
      <c r="J51" s="1">
        <v>42</v>
      </c>
      <c r="K51" s="8" t="s">
        <v>33</v>
      </c>
      <c r="L51" s="7">
        <v>2</v>
      </c>
      <c r="M51" s="6">
        <v>9.1275100708007812</v>
      </c>
      <c r="N51" s="5">
        <f>AVERAGE(M46:M51)</f>
        <v>9.3809382120768223</v>
      </c>
      <c r="O51" s="4">
        <f t="shared" si="64"/>
        <v>1.8238469759623204</v>
      </c>
      <c r="P51" s="4">
        <f t="shared" si="90"/>
        <v>3.5482496324577038</v>
      </c>
      <c r="R51" s="8" t="s">
        <v>33</v>
      </c>
      <c r="S51" s="7">
        <v>2</v>
      </c>
      <c r="T51" s="6">
        <v>29.309810638427734</v>
      </c>
      <c r="U51" s="5">
        <f>AVERAGE(T46:T51)</f>
        <v>29.34518273671468</v>
      </c>
      <c r="V51" s="4">
        <f t="shared" si="66"/>
        <v>0.61440181732177734</v>
      </c>
      <c r="W51" s="4">
        <f t="shared" si="91"/>
        <v>1.5186356077631242</v>
      </c>
      <c r="X51" s="4">
        <f t="shared" si="19"/>
        <v>0.42799570635373746</v>
      </c>
      <c r="Y51" s="4">
        <f t="shared" si="2"/>
        <v>0.42799570635373746</v>
      </c>
      <c r="Z51" s="4">
        <f>AVERAGE(Y46:Y51)</f>
        <v>0.51988683562567573</v>
      </c>
      <c r="AA51" s="4">
        <f>_xlfn.STDEV.P(Y46:Y51)</f>
        <v>0.1480742025426495</v>
      </c>
      <c r="AC51" s="8" t="s">
        <v>33</v>
      </c>
      <c r="AD51" s="7">
        <v>2</v>
      </c>
      <c r="AE51" s="6">
        <v>22.795196533203125</v>
      </c>
      <c r="AF51" s="5">
        <f t="shared" ref="AF51" si="100">AVERAGE(AE46:AE51)</f>
        <v>22.77893892923991</v>
      </c>
      <c r="AG51" s="4">
        <f t="shared" si="68"/>
        <v>0.61520067850748816</v>
      </c>
      <c r="AH51" s="4">
        <f t="shared" si="92"/>
        <v>1.5190856268150013</v>
      </c>
      <c r="AI51" s="4">
        <f t="shared" si="20"/>
        <v>0.42812253481804857</v>
      </c>
      <c r="AJ51" s="4">
        <f t="shared" si="4"/>
        <v>0.42812253481804857</v>
      </c>
      <c r="AK51" s="4">
        <f>AVERAGE(AJ46:AJ51)</f>
        <v>0.53738114413755589</v>
      </c>
      <c r="AL51" s="4">
        <f>_xlfn.STDEV.P(AJ46:AJ51)</f>
        <v>0.15711481517698631</v>
      </c>
      <c r="AN51" s="8" t="s">
        <v>33</v>
      </c>
      <c r="AO51" s="7">
        <v>2</v>
      </c>
      <c r="AP51" s="6">
        <v>25.464580535888672</v>
      </c>
      <c r="AQ51" s="5">
        <f t="shared" ref="AQ51" si="101">AVERAGE(AP46:AP51)</f>
        <v>25.406831105550129</v>
      </c>
      <c r="AR51" s="4">
        <f t="shared" si="70"/>
        <v>0.52825164794921875</v>
      </c>
      <c r="AS51" s="4">
        <f t="shared" si="93"/>
        <v>1.4572880439973879</v>
      </c>
      <c r="AT51" s="4">
        <f t="shared" si="21"/>
        <v>0.41070617767893453</v>
      </c>
      <c r="AU51" s="4">
        <f t="shared" si="6"/>
        <v>0.41070617767893453</v>
      </c>
      <c r="AV51" s="4">
        <f>AVERAGE(AU46:AU51)</f>
        <v>0.53741312389424889</v>
      </c>
      <c r="AW51" s="4">
        <f>_xlfn.STDEV.P(AU46:AU51)</f>
        <v>0.17288448749138946</v>
      </c>
      <c r="AY51" s="8" t="s">
        <v>33</v>
      </c>
      <c r="AZ51" s="7">
        <v>2</v>
      </c>
      <c r="BA51" s="6">
        <v>24.344511032104492</v>
      </c>
      <c r="BB51" s="5">
        <f t="shared" ref="BB51" si="102">AVERAGE(BA46:BA51)</f>
        <v>24.990094810485839</v>
      </c>
      <c r="BC51" s="4">
        <f t="shared" si="72"/>
        <v>1.814510663350422</v>
      </c>
      <c r="BD51" s="4">
        <f t="shared" si="94"/>
        <v>3.7721092200682644</v>
      </c>
      <c r="BE51" s="4">
        <f t="shared" si="22"/>
        <v>1.0630901460716855</v>
      </c>
      <c r="BF51" s="4">
        <f t="shared" si="8"/>
        <v>1.0630901460716855</v>
      </c>
      <c r="BG51" s="4">
        <f>AVERAGE(BF46:BF51)</f>
        <v>0.807559313510959</v>
      </c>
      <c r="BH51" s="4">
        <f>_xlfn.STDEV.P(BF46:BF51)</f>
        <v>0.17111130969630386</v>
      </c>
      <c r="BJ51" s="8" t="s">
        <v>33</v>
      </c>
      <c r="BK51" s="7">
        <v>2</v>
      </c>
      <c r="BL51" s="6">
        <v>25.078149795532227</v>
      </c>
      <c r="BM51" s="5">
        <f t="shared" ref="BM51" si="103">AVERAGE(BL46:BL51)</f>
        <v>25.284766832987469</v>
      </c>
      <c r="BN51" s="4">
        <f t="shared" si="74"/>
        <v>0.94398880004882812</v>
      </c>
      <c r="BO51" s="4">
        <f t="shared" si="95"/>
        <v>1.8976519607589108</v>
      </c>
      <c r="BP51" s="4">
        <f t="shared" si="23"/>
        <v>0.53481354395138703</v>
      </c>
      <c r="BQ51" s="4">
        <f t="shared" si="10"/>
        <v>0.53481354395138703</v>
      </c>
      <c r="BR51" s="4">
        <f>AVERAGE(BQ46:BQ51)</f>
        <v>0.590980962710277</v>
      </c>
      <c r="BS51" s="4">
        <f>_xlfn.STDEV.P(BQ46:BQ51)</f>
        <v>0.21005353864021184</v>
      </c>
      <c r="BU51" s="8" t="s">
        <v>33</v>
      </c>
      <c r="BV51" s="7">
        <v>2</v>
      </c>
      <c r="BW51" s="6">
        <v>31.8953857421875</v>
      </c>
      <c r="BX51" s="5">
        <f t="shared" ref="BX51" si="104">AVERAGE(BW46:BW51)</f>
        <v>31.754432996114094</v>
      </c>
      <c r="BY51" s="4">
        <f t="shared" si="76"/>
        <v>0.66932360331217211</v>
      </c>
      <c r="BZ51" s="4">
        <f t="shared" si="96"/>
        <v>1.5755804774177482</v>
      </c>
      <c r="CA51" s="4">
        <f t="shared" si="24"/>
        <v>0.44404442771023933</v>
      </c>
      <c r="CB51" s="4">
        <f t="shared" si="12"/>
        <v>0.44404442771023933</v>
      </c>
      <c r="CC51" s="4">
        <f>AVERAGE(CB46:CB51)</f>
        <v>0.59610882424439426</v>
      </c>
      <c r="CD51" s="4">
        <f>_xlfn.STDEV.P(CB46:CB51)</f>
        <v>0.13108700804469436</v>
      </c>
      <c r="CF51" s="8" t="s">
        <v>33</v>
      </c>
      <c r="CG51" s="7">
        <v>2</v>
      </c>
      <c r="CH51" s="6">
        <v>29.324028015136719</v>
      </c>
      <c r="CI51" s="5">
        <f t="shared" ref="CI51" si="105">AVERAGE(CH46:CH51)</f>
        <v>28.461184819539387</v>
      </c>
      <c r="CJ51" s="4">
        <f t="shared" si="78"/>
        <v>1.0655975341796875</v>
      </c>
      <c r="CK51" s="4">
        <f t="shared" si="97"/>
        <v>2.0657563922998046</v>
      </c>
      <c r="CL51" s="4">
        <f t="shared" si="25"/>
        <v>0.58219026457531209</v>
      </c>
      <c r="CM51" s="4">
        <f t="shared" si="14"/>
        <v>0.58219026457531209</v>
      </c>
      <c r="CN51" s="4">
        <f>AVERAGE(CM46:CM51)</f>
        <v>1.6544141892951292</v>
      </c>
      <c r="CO51" s="4">
        <f>_xlfn.STDEV.P(CM46:CM51)</f>
        <v>1.2557007986315982</v>
      </c>
      <c r="CQ51" s="8" t="s">
        <v>33</v>
      </c>
      <c r="CR51" s="7">
        <v>2</v>
      </c>
      <c r="CS51" s="6">
        <v>26.594169616699219</v>
      </c>
      <c r="CT51" s="5">
        <f>AVERAGE(CS46:CS51)</f>
        <v>26.754764556884766</v>
      </c>
      <c r="CU51" s="4">
        <f t="shared" si="80"/>
        <v>0.85261142476399598</v>
      </c>
      <c r="CV51" s="4">
        <f t="shared" si="98"/>
        <v>1.821623668151326</v>
      </c>
      <c r="CW51" s="4">
        <f t="shared" si="26"/>
        <v>0.51338655868177285</v>
      </c>
      <c r="CX51" s="4">
        <f t="shared" si="16"/>
        <v>0.51338655868177285</v>
      </c>
      <c r="CY51" s="4">
        <f>AVERAGE(CX46:CX51)</f>
        <v>0.58124766305337305</v>
      </c>
      <c r="CZ51" s="4">
        <f>_xlfn.STDEV.P(CX46:CX51)</f>
        <v>0.19568443644138842</v>
      </c>
      <c r="DB51" s="8" t="s">
        <v>33</v>
      </c>
      <c r="DC51" s="7">
        <v>2</v>
      </c>
      <c r="DD51" s="6">
        <v>22.761020660400391</v>
      </c>
      <c r="DE51" s="5"/>
      <c r="DF51" s="4">
        <f t="shared" si="82"/>
        <v>0.83419418334960938</v>
      </c>
      <c r="DG51" s="4">
        <f t="shared" si="99"/>
        <v>1.7700146780798416</v>
      </c>
      <c r="DH51" s="4">
        <f t="shared" si="27"/>
        <v>0.49884164346515736</v>
      </c>
      <c r="DI51" s="4">
        <f t="shared" si="18"/>
        <v>0.49884164346515736</v>
      </c>
      <c r="DJ51" s="4">
        <f>AVERAGE(DI46:DI51)</f>
        <v>0.6074881038954647</v>
      </c>
      <c r="DK51" s="4">
        <f>_xlfn.STDEV.P(DI46:DI51)</f>
        <v>0.16657795732050482</v>
      </c>
    </row>
    <row r="52" spans="10:115" x14ac:dyDescent="0.2">
      <c r="J52" s="1">
        <v>43</v>
      </c>
      <c r="K52" s="8" t="s">
        <v>32</v>
      </c>
      <c r="L52" s="7">
        <v>2</v>
      </c>
      <c r="M52" s="6">
        <v>9.7441864013671875</v>
      </c>
      <c r="N52" s="9"/>
      <c r="O52" s="4">
        <f t="shared" si="64"/>
        <v>1.2071706453959141</v>
      </c>
      <c r="P52" s="4">
        <f t="shared" si="90"/>
        <v>2.3123002363895226</v>
      </c>
      <c r="R52" s="8" t="s">
        <v>32</v>
      </c>
      <c r="S52" s="7">
        <v>2</v>
      </c>
      <c r="T52" s="6">
        <v>29.484180450439453</v>
      </c>
      <c r="U52" s="9"/>
      <c r="V52" s="4">
        <f t="shared" si="66"/>
        <v>0.44003200531005859</v>
      </c>
      <c r="W52" s="4">
        <f t="shared" si="91"/>
        <v>1.3488271284730602</v>
      </c>
      <c r="X52" s="4">
        <f t="shared" si="19"/>
        <v>0.5833269863688415</v>
      </c>
      <c r="Y52" s="4">
        <f t="shared" si="2"/>
        <v>0.5833269863688415</v>
      </c>
      <c r="Z52" s="4"/>
      <c r="AA52" s="4"/>
      <c r="AC52" s="8" t="s">
        <v>32</v>
      </c>
      <c r="AD52" s="7">
        <v>2</v>
      </c>
      <c r="AE52" s="6">
        <v>23.351924896240234</v>
      </c>
      <c r="AF52" s="9"/>
      <c r="AG52" s="4">
        <f t="shared" si="68"/>
        <v>5.8472315470378788E-2</v>
      </c>
      <c r="AH52" s="4">
        <f t="shared" si="92"/>
        <v>1.0405396954826482</v>
      </c>
      <c r="AI52" s="4">
        <f t="shared" si="20"/>
        <v>0.45000198465030228</v>
      </c>
      <c r="AJ52" s="4">
        <f t="shared" si="4"/>
        <v>0.45000198465030228</v>
      </c>
      <c r="AK52" s="4"/>
      <c r="AL52" s="4"/>
      <c r="AN52" s="8" t="s">
        <v>32</v>
      </c>
      <c r="AO52" s="7">
        <v>2</v>
      </c>
      <c r="AP52" s="6">
        <v>25.636014938354492</v>
      </c>
      <c r="AQ52" s="9"/>
      <c r="AR52" s="4">
        <f t="shared" si="70"/>
        <v>0.35681724548339844</v>
      </c>
      <c r="AS52" s="4">
        <f t="shared" si="93"/>
        <v>1.2896436837341316</v>
      </c>
      <c r="AT52" s="4">
        <f t="shared" si="21"/>
        <v>0.55773193439092938</v>
      </c>
      <c r="AU52" s="4">
        <f t="shared" si="6"/>
        <v>0.55773193439092938</v>
      </c>
      <c r="AV52" s="4"/>
      <c r="AW52" s="4"/>
      <c r="AY52" s="8" t="s">
        <v>32</v>
      </c>
      <c r="AZ52" s="7">
        <v>2</v>
      </c>
      <c r="BA52" s="6">
        <v>25.393712997436523</v>
      </c>
      <c r="BB52" s="9"/>
      <c r="BC52" s="4">
        <f t="shared" si="72"/>
        <v>0.76530869801839074</v>
      </c>
      <c r="BD52" s="4">
        <f t="shared" si="94"/>
        <v>1.7505992926724907</v>
      </c>
      <c r="BE52" s="4">
        <f t="shared" si="22"/>
        <v>0.75708131025662806</v>
      </c>
      <c r="BF52" s="4">
        <f t="shared" si="8"/>
        <v>0.75708131025662806</v>
      </c>
      <c r="BG52" s="4"/>
      <c r="BH52" s="4"/>
      <c r="BJ52" s="8" t="s">
        <v>32</v>
      </c>
      <c r="BK52" s="7">
        <v>2</v>
      </c>
      <c r="BL52" s="6">
        <v>25.569877624511719</v>
      </c>
      <c r="BM52" s="9"/>
      <c r="BN52" s="4">
        <f t="shared" si="74"/>
        <v>0.45226097106933594</v>
      </c>
      <c r="BO52" s="4">
        <f t="shared" si="95"/>
        <v>1.3592281430981579</v>
      </c>
      <c r="BP52" s="4">
        <f t="shared" si="23"/>
        <v>0.58782511099012258</v>
      </c>
      <c r="BQ52" s="4">
        <f t="shared" si="10"/>
        <v>0.58782511099012258</v>
      </c>
      <c r="BR52" s="4"/>
      <c r="BS52" s="4"/>
      <c r="BU52" s="8" t="s">
        <v>32</v>
      </c>
      <c r="BV52" s="7">
        <v>2</v>
      </c>
      <c r="BW52" s="6">
        <v>31.563821792602539</v>
      </c>
      <c r="BX52" s="9"/>
      <c r="BY52" s="4">
        <f t="shared" si="76"/>
        <v>1.000887552897133</v>
      </c>
      <c r="BZ52" s="4">
        <f t="shared" si="96"/>
        <v>1.973545146753465</v>
      </c>
      <c r="CA52" s="4">
        <f t="shared" si="24"/>
        <v>0.85349865717913975</v>
      </c>
      <c r="CB52" s="4">
        <f t="shared" si="12"/>
        <v>0.85349865717913975</v>
      </c>
      <c r="CC52" s="4"/>
      <c r="CD52" s="4"/>
      <c r="CF52" s="8" t="s">
        <v>32</v>
      </c>
      <c r="CG52" s="7">
        <v>2</v>
      </c>
      <c r="CH52" s="6">
        <v>30.246299743652344</v>
      </c>
      <c r="CI52" s="9"/>
      <c r="CJ52" s="4">
        <f t="shared" si="78"/>
        <v>0.1433258056640625</v>
      </c>
      <c r="CK52" s="4">
        <f t="shared" si="97"/>
        <v>1.1025010409278528</v>
      </c>
      <c r="CL52" s="4">
        <f t="shared" si="25"/>
        <v>0.47679839476612373</v>
      </c>
      <c r="CM52" s="4">
        <f t="shared" si="14"/>
        <v>0.47679839476612373</v>
      </c>
      <c r="CN52" s="4"/>
      <c r="CO52" s="4"/>
      <c r="CQ52" s="8" t="s">
        <v>32</v>
      </c>
      <c r="CR52" s="7">
        <v>2</v>
      </c>
      <c r="CS52" s="6">
        <v>26.866476058959961</v>
      </c>
      <c r="CT52" s="9"/>
      <c r="CU52" s="4">
        <f t="shared" si="80"/>
        <v>0.5803049825032538</v>
      </c>
      <c r="CV52" s="4">
        <f t="shared" si="98"/>
        <v>1.504089069134767</v>
      </c>
      <c r="CW52" s="4">
        <f t="shared" si="26"/>
        <v>0.65047308539970805</v>
      </c>
      <c r="CX52" s="4">
        <f t="shared" si="16"/>
        <v>0.65047308539970805</v>
      </c>
      <c r="CY52" s="4"/>
      <c r="CZ52" s="4"/>
      <c r="DB52" s="8" t="s">
        <v>32</v>
      </c>
      <c r="DC52" s="7">
        <v>2</v>
      </c>
      <c r="DD52" s="6">
        <v>22.760305404663086</v>
      </c>
      <c r="DE52" s="9"/>
      <c r="DF52" s="4">
        <f t="shared" si="82"/>
        <v>0.83490943908691406</v>
      </c>
      <c r="DG52" s="4">
        <f t="shared" si="99"/>
        <v>1.7708814488037627</v>
      </c>
      <c r="DH52" s="4">
        <f t="shared" si="27"/>
        <v>0.76585273008009402</v>
      </c>
      <c r="DI52" s="4">
        <f t="shared" si="18"/>
        <v>0.76585273008009402</v>
      </c>
      <c r="DJ52" s="4"/>
      <c r="DK52" s="4"/>
    </row>
    <row r="53" spans="10:115" x14ac:dyDescent="0.2">
      <c r="J53" s="1">
        <v>44</v>
      </c>
      <c r="K53" s="8" t="s">
        <v>32</v>
      </c>
      <c r="L53" s="7">
        <v>2</v>
      </c>
      <c r="M53" s="6">
        <v>9.4495067596435547</v>
      </c>
      <c r="N53" s="9"/>
      <c r="O53" s="4">
        <f t="shared" si="64"/>
        <v>1.5018502871195469</v>
      </c>
      <c r="P53" s="4">
        <f t="shared" si="90"/>
        <v>2.8373324124446984</v>
      </c>
      <c r="R53" s="8" t="s">
        <v>32</v>
      </c>
      <c r="S53" s="7">
        <v>2</v>
      </c>
      <c r="T53" s="6">
        <v>28.883003234863281</v>
      </c>
      <c r="U53" s="9"/>
      <c r="V53" s="4">
        <f t="shared" si="66"/>
        <v>1.0412092208862305</v>
      </c>
      <c r="W53" s="4">
        <f t="shared" si="91"/>
        <v>2.0300381515410653</v>
      </c>
      <c r="X53" s="4">
        <f t="shared" si="19"/>
        <v>0.71547420479786039</v>
      </c>
      <c r="Y53" s="4">
        <f t="shared" si="2"/>
        <v>0.71547420479786039</v>
      </c>
      <c r="Z53" s="4"/>
      <c r="AA53" s="4"/>
      <c r="AC53" s="8" t="s">
        <v>32</v>
      </c>
      <c r="AD53" s="7">
        <v>2</v>
      </c>
      <c r="AE53" s="6">
        <v>22.349100112915039</v>
      </c>
      <c r="AF53" s="9"/>
      <c r="AG53" s="4">
        <f t="shared" si="68"/>
        <v>1.0612970987955741</v>
      </c>
      <c r="AH53" s="4">
        <f t="shared" si="92"/>
        <v>2.057082928868764</v>
      </c>
      <c r="AI53" s="4">
        <f t="shared" si="20"/>
        <v>0.72500596681808704</v>
      </c>
      <c r="AJ53" s="4">
        <f t="shared" si="4"/>
        <v>0.72500596681808704</v>
      </c>
      <c r="AK53" s="4"/>
      <c r="AL53" s="4"/>
      <c r="AN53" s="8" t="s">
        <v>32</v>
      </c>
      <c r="AO53" s="7">
        <v>2</v>
      </c>
      <c r="AP53" s="6">
        <v>25.159688949584961</v>
      </c>
      <c r="AQ53" s="9"/>
      <c r="AR53" s="4">
        <f t="shared" si="70"/>
        <v>0.83314323425292969</v>
      </c>
      <c r="AS53" s="4">
        <f t="shared" si="93"/>
        <v>1.8110860350106504</v>
      </c>
      <c r="AT53" s="4">
        <f t="shared" si="21"/>
        <v>0.63830590559890898</v>
      </c>
      <c r="AU53" s="4">
        <f t="shared" si="6"/>
        <v>0.63830590559890898</v>
      </c>
      <c r="AV53" s="4"/>
      <c r="AW53" s="4"/>
      <c r="AY53" s="8" t="s">
        <v>32</v>
      </c>
      <c r="AZ53" s="7">
        <v>2</v>
      </c>
      <c r="BA53" s="6">
        <v>25.065135955810547</v>
      </c>
      <c r="BB53" s="9"/>
      <c r="BC53" s="4">
        <f t="shared" si="72"/>
        <v>1.0938857396443673</v>
      </c>
      <c r="BD53" s="4">
        <f t="shared" si="94"/>
        <v>2.2263649608037812</v>
      </c>
      <c r="BE53" s="4">
        <f t="shared" si="22"/>
        <v>0.78466835646003974</v>
      </c>
      <c r="BF53" s="4">
        <f t="shared" si="8"/>
        <v>0.78466835646003974</v>
      </c>
      <c r="BG53" s="4"/>
      <c r="BH53" s="4"/>
      <c r="BJ53" s="8" t="s">
        <v>32</v>
      </c>
      <c r="BK53" s="7">
        <v>2</v>
      </c>
      <c r="BL53" s="6">
        <v>24.996757507324219</v>
      </c>
      <c r="BM53" s="9"/>
      <c r="BN53" s="4">
        <f t="shared" si="74"/>
        <v>1.0253810882568359</v>
      </c>
      <c r="BO53" s="4">
        <f t="shared" si="95"/>
        <v>2.0054177727142108</v>
      </c>
      <c r="BP53" s="4">
        <f t="shared" si="23"/>
        <v>0.706796906812306</v>
      </c>
      <c r="BQ53" s="4">
        <f t="shared" si="10"/>
        <v>0.706796906812306</v>
      </c>
      <c r="BR53" s="4"/>
      <c r="BS53" s="4"/>
      <c r="BU53" s="8" t="s">
        <v>32</v>
      </c>
      <c r="BV53" s="7">
        <v>2</v>
      </c>
      <c r="BW53" s="6">
        <v>31.182222366333008</v>
      </c>
      <c r="BX53" s="9"/>
      <c r="BY53" s="4">
        <f t="shared" si="76"/>
        <v>1.3824869791666643</v>
      </c>
      <c r="BZ53" s="4">
        <f t="shared" si="96"/>
        <v>2.5574860187421624</v>
      </c>
      <c r="CA53" s="4">
        <f t="shared" si="24"/>
        <v>0.90136989502001452</v>
      </c>
      <c r="CB53" s="4">
        <f t="shared" si="12"/>
        <v>0.90136989502001452</v>
      </c>
      <c r="CC53" s="4"/>
      <c r="CD53" s="4"/>
      <c r="CF53" s="8" t="s">
        <v>32</v>
      </c>
      <c r="CG53" s="7">
        <v>2</v>
      </c>
      <c r="CH53" s="6">
        <v>29.826513290405273</v>
      </c>
      <c r="CI53" s="9"/>
      <c r="CJ53" s="4">
        <f t="shared" si="78"/>
        <v>0.56311225891113281</v>
      </c>
      <c r="CK53" s="4">
        <f t="shared" si="97"/>
        <v>1.4672453360907045</v>
      </c>
      <c r="CL53" s="4">
        <f t="shared" si="25"/>
        <v>0.51712140941092577</v>
      </c>
      <c r="CM53" s="4">
        <f t="shared" si="14"/>
        <v>0.51712140941092577</v>
      </c>
      <c r="CN53" s="4"/>
      <c r="CO53" s="4"/>
      <c r="CQ53" s="8" t="s">
        <v>32</v>
      </c>
      <c r="CR53" s="7">
        <v>2</v>
      </c>
      <c r="CS53" s="6">
        <v>26.367256164550781</v>
      </c>
      <c r="CT53" s="9"/>
      <c r="CU53" s="4">
        <f t="shared" si="80"/>
        <v>1.0795248769124335</v>
      </c>
      <c r="CV53" s="4">
        <f t="shared" si="98"/>
        <v>2.1368643787716155</v>
      </c>
      <c r="CW53" s="4">
        <f t="shared" si="26"/>
        <v>0.75312443808106833</v>
      </c>
      <c r="CX53" s="4">
        <f t="shared" si="16"/>
        <v>0.75312443808106833</v>
      </c>
      <c r="CY53" s="4"/>
      <c r="CZ53" s="4"/>
      <c r="DB53" s="8" t="s">
        <v>32</v>
      </c>
      <c r="DC53" s="7">
        <v>2</v>
      </c>
      <c r="DD53" s="6">
        <v>22.359354019165039</v>
      </c>
      <c r="DE53" s="9"/>
      <c r="DF53" s="4">
        <f t="shared" si="82"/>
        <v>1.2358608245849609</v>
      </c>
      <c r="DG53" s="4">
        <f t="shared" si="99"/>
        <v>2.3301204230899861</v>
      </c>
      <c r="DH53" s="4">
        <f t="shared" si="27"/>
        <v>0.82123631791253926</v>
      </c>
      <c r="DI53" s="4">
        <f t="shared" si="18"/>
        <v>0.82123631791253926</v>
      </c>
      <c r="DJ53" s="4"/>
      <c r="DK53" s="4"/>
    </row>
    <row r="54" spans="10:115" x14ac:dyDescent="0.2">
      <c r="J54" s="1">
        <v>45</v>
      </c>
      <c r="K54" s="8" t="s">
        <v>32</v>
      </c>
      <c r="L54" s="7">
        <v>2</v>
      </c>
      <c r="M54" s="6">
        <v>9.3769741058349609</v>
      </c>
      <c r="N54" s="9"/>
      <c r="O54" s="4">
        <f t="shared" si="64"/>
        <v>1.5743829409281407</v>
      </c>
      <c r="P54" s="4">
        <f t="shared" si="90"/>
        <v>2.9838965190867253</v>
      </c>
      <c r="R54" s="8" t="s">
        <v>32</v>
      </c>
      <c r="S54" s="7">
        <v>2</v>
      </c>
      <c r="T54" s="6">
        <v>29.269821166992188</v>
      </c>
      <c r="U54" s="9"/>
      <c r="V54" s="4">
        <f t="shared" si="66"/>
        <v>0.65439128875732422</v>
      </c>
      <c r="W54" s="4">
        <f t="shared" si="91"/>
        <v>1.5605001627595179</v>
      </c>
      <c r="X54" s="4">
        <f t="shared" si="19"/>
        <v>0.52297395461861951</v>
      </c>
      <c r="Y54" s="4">
        <f t="shared" si="2"/>
        <v>0.52297395461861951</v>
      </c>
      <c r="Z54" s="4"/>
      <c r="AA54" s="4"/>
      <c r="AC54" s="8" t="s">
        <v>32</v>
      </c>
      <c r="AD54" s="7">
        <v>2</v>
      </c>
      <c r="AE54" s="6">
        <v>22.811397552490234</v>
      </c>
      <c r="AF54" s="9"/>
      <c r="AG54" s="4">
        <f t="shared" si="68"/>
        <v>0.59899965922037879</v>
      </c>
      <c r="AH54" s="4">
        <f t="shared" si="92"/>
        <v>1.5024511888012679</v>
      </c>
      <c r="AI54" s="4">
        <f t="shared" si="20"/>
        <v>0.50351987047497204</v>
      </c>
      <c r="AJ54" s="4">
        <f t="shared" si="4"/>
        <v>0.50351987047497204</v>
      </c>
      <c r="AK54" s="4"/>
      <c r="AL54" s="4"/>
      <c r="AN54" s="8" t="s">
        <v>32</v>
      </c>
      <c r="AO54" s="7">
        <v>2</v>
      </c>
      <c r="AP54" s="6">
        <v>25.255247116088867</v>
      </c>
      <c r="AQ54" s="9"/>
      <c r="AR54" s="4">
        <f t="shared" si="70"/>
        <v>0.73758506774902344</v>
      </c>
      <c r="AS54" s="4">
        <f t="shared" si="93"/>
        <v>1.691821384616202</v>
      </c>
      <c r="AT54" s="4">
        <f t="shared" si="21"/>
        <v>0.56698393318747331</v>
      </c>
      <c r="AU54" s="4">
        <f t="shared" si="6"/>
        <v>0.56698393318747331</v>
      </c>
      <c r="AV54" s="4"/>
      <c r="AW54" s="4"/>
      <c r="AY54" s="8" t="s">
        <v>32</v>
      </c>
      <c r="AZ54" s="7">
        <v>2</v>
      </c>
      <c r="BA54" s="6">
        <v>24.946342468261719</v>
      </c>
      <c r="BB54" s="9"/>
      <c r="BC54" s="4">
        <f t="shared" si="72"/>
        <v>1.2126792271931954</v>
      </c>
      <c r="BD54" s="4">
        <f t="shared" si="94"/>
        <v>2.4285358965631136</v>
      </c>
      <c r="BE54" s="4">
        <f t="shared" si="22"/>
        <v>0.81388073648961878</v>
      </c>
      <c r="BF54" s="4">
        <f t="shared" si="8"/>
        <v>0.81388073648961878</v>
      </c>
      <c r="BG54" s="4"/>
      <c r="BH54" s="4"/>
      <c r="BJ54" s="8" t="s">
        <v>32</v>
      </c>
      <c r="BK54" s="7">
        <v>2</v>
      </c>
      <c r="BL54" s="6">
        <v>24.944328308105469</v>
      </c>
      <c r="BM54" s="9"/>
      <c r="BN54" s="4">
        <f t="shared" si="74"/>
        <v>1.0778102874755859</v>
      </c>
      <c r="BO54" s="4">
        <f t="shared" si="95"/>
        <v>2.0780549407458029</v>
      </c>
      <c r="BP54" s="4">
        <f t="shared" si="23"/>
        <v>0.69642325980588249</v>
      </c>
      <c r="BQ54" s="4">
        <f t="shared" si="10"/>
        <v>0.69642325980588249</v>
      </c>
      <c r="BR54" s="4"/>
      <c r="BS54" s="4"/>
      <c r="BU54" s="8" t="s">
        <v>32</v>
      </c>
      <c r="BV54" s="7">
        <v>2</v>
      </c>
      <c r="BW54" s="6">
        <v>31.277713775634766</v>
      </c>
      <c r="BX54" s="9"/>
      <c r="BY54" s="4">
        <f t="shared" si="76"/>
        <v>1.2869955698649065</v>
      </c>
      <c r="BZ54" s="4">
        <f t="shared" si="96"/>
        <v>2.3968712760271331</v>
      </c>
      <c r="CA54" s="4">
        <f t="shared" si="24"/>
        <v>0.80326890047806965</v>
      </c>
      <c r="CB54" s="4">
        <f t="shared" si="12"/>
        <v>0.80326890047806965</v>
      </c>
      <c r="CC54" s="4"/>
      <c r="CD54" s="4"/>
      <c r="CF54" s="8" t="s">
        <v>32</v>
      </c>
      <c r="CG54" s="7">
        <v>2</v>
      </c>
      <c r="CH54" s="6">
        <v>30.052215576171875</v>
      </c>
      <c r="CI54" s="9"/>
      <c r="CJ54" s="4">
        <f t="shared" si="78"/>
        <v>0.33740997314453125</v>
      </c>
      <c r="CK54" s="4">
        <f t="shared" si="97"/>
        <v>1.2582484453432472</v>
      </c>
      <c r="CL54" s="4">
        <f t="shared" si="25"/>
        <v>0.42167965185614298</v>
      </c>
      <c r="CM54" s="4">
        <f t="shared" si="14"/>
        <v>0.42167965185614298</v>
      </c>
      <c r="CN54" s="4"/>
      <c r="CO54" s="4"/>
      <c r="CQ54" s="8" t="s">
        <v>32</v>
      </c>
      <c r="CR54" s="7">
        <v>2</v>
      </c>
      <c r="CS54" s="6">
        <v>26.6259765625</v>
      </c>
      <c r="CT54" s="9"/>
      <c r="CU54" s="4">
        <f t="shared" si="80"/>
        <v>0.82080447896321473</v>
      </c>
      <c r="CV54" s="4">
        <f t="shared" si="98"/>
        <v>1.7813209086462487</v>
      </c>
      <c r="CW54" s="4">
        <f t="shared" si="26"/>
        <v>0.59697811142306423</v>
      </c>
      <c r="CX54" s="4">
        <f t="shared" si="16"/>
        <v>0.59697811142306423</v>
      </c>
      <c r="CY54" s="4"/>
      <c r="CZ54" s="4"/>
      <c r="DB54" s="8" t="s">
        <v>32</v>
      </c>
      <c r="DC54" s="7">
        <v>2</v>
      </c>
      <c r="DD54" s="6">
        <v>22.537380218505859</v>
      </c>
      <c r="DE54" s="9"/>
      <c r="DF54" s="4">
        <f t="shared" si="82"/>
        <v>1.0578346252441406</v>
      </c>
      <c r="DG54" s="4">
        <f t="shared" si="99"/>
        <v>2.062801220433073</v>
      </c>
      <c r="DH54" s="4">
        <f t="shared" si="27"/>
        <v>0.69131124596252091</v>
      </c>
      <c r="DI54" s="4">
        <f t="shared" si="18"/>
        <v>0.69131124596252091</v>
      </c>
      <c r="DJ54" s="4"/>
      <c r="DK54" s="4"/>
    </row>
    <row r="55" spans="10:115" x14ac:dyDescent="0.2">
      <c r="J55" s="1">
        <v>46</v>
      </c>
      <c r="K55" s="8" t="s">
        <v>32</v>
      </c>
      <c r="L55" s="7">
        <v>2</v>
      </c>
      <c r="M55" s="6">
        <v>9.6142196655273438</v>
      </c>
      <c r="N55" s="9"/>
      <c r="O55" s="4">
        <f t="shared" si="64"/>
        <v>1.3371373812357579</v>
      </c>
      <c r="P55" s="4">
        <f t="shared" si="90"/>
        <v>2.5306847746175571</v>
      </c>
      <c r="R55" s="8" t="s">
        <v>32</v>
      </c>
      <c r="S55" s="7">
        <v>2</v>
      </c>
      <c r="T55" s="6">
        <v>29.526679992675781</v>
      </c>
      <c r="U55" s="9"/>
      <c r="V55" s="4">
        <f t="shared" si="66"/>
        <v>0.39753246307373047</v>
      </c>
      <c r="W55" s="4">
        <f t="shared" si="91"/>
        <v>1.3104025935325236</v>
      </c>
      <c r="X55" s="4">
        <f t="shared" si="19"/>
        <v>0.51780553891013736</v>
      </c>
      <c r="Y55" s="4">
        <f t="shared" si="2"/>
        <v>0.51780553891013736</v>
      </c>
      <c r="Z55" s="4"/>
      <c r="AA55" s="4"/>
      <c r="AC55" s="8" t="s">
        <v>32</v>
      </c>
      <c r="AD55" s="7">
        <v>2</v>
      </c>
      <c r="AE55" s="6">
        <v>22.551422119140625</v>
      </c>
      <c r="AF55" s="9"/>
      <c r="AG55" s="4">
        <f t="shared" si="68"/>
        <v>0.85897509256998816</v>
      </c>
      <c r="AH55" s="4">
        <f t="shared" si="92"/>
        <v>1.792811217846799</v>
      </c>
      <c r="AI55" s="4">
        <f t="shared" si="20"/>
        <v>0.70842928990147847</v>
      </c>
      <c r="AJ55" s="4">
        <f t="shared" si="4"/>
        <v>0.70842928990147847</v>
      </c>
      <c r="AK55" s="4"/>
      <c r="AL55" s="4"/>
      <c r="AN55" s="8" t="s">
        <v>32</v>
      </c>
      <c r="AO55" s="7">
        <v>2</v>
      </c>
      <c r="AP55" s="6">
        <v>25.143909454345703</v>
      </c>
      <c r="AQ55" s="9"/>
      <c r="AR55" s="4">
        <f t="shared" si="70"/>
        <v>0.8489227294921875</v>
      </c>
      <c r="AS55" s="4">
        <f t="shared" si="93"/>
        <v>1.8315735974868621</v>
      </c>
      <c r="AT55" s="4">
        <f t="shared" si="21"/>
        <v>0.72374624285778688</v>
      </c>
      <c r="AU55" s="4">
        <f t="shared" si="6"/>
        <v>0.72374624285778688</v>
      </c>
      <c r="AV55" s="4"/>
      <c r="AW55" s="4"/>
      <c r="AY55" s="8" t="s">
        <v>32</v>
      </c>
      <c r="AZ55" s="7">
        <v>2</v>
      </c>
      <c r="BA55" s="6">
        <v>25.202000000000002</v>
      </c>
      <c r="BB55" s="9"/>
      <c r="BC55" s="4">
        <f t="shared" si="72"/>
        <v>0.95702169545491245</v>
      </c>
      <c r="BD55" s="4">
        <f t="shared" si="94"/>
        <v>2.014215974825353</v>
      </c>
      <c r="BE55" s="4">
        <f t="shared" si="22"/>
        <v>0.79591737186222489</v>
      </c>
      <c r="BF55" s="4">
        <f t="shared" si="8"/>
        <v>0.79591737186222489</v>
      </c>
      <c r="BG55" s="4"/>
      <c r="BH55" s="4"/>
      <c r="BJ55" s="8" t="s">
        <v>32</v>
      </c>
      <c r="BK55" s="7">
        <v>2</v>
      </c>
      <c r="BL55" s="6">
        <v>25.023952484130859</v>
      </c>
      <c r="BM55" s="9"/>
      <c r="BN55" s="4">
        <f t="shared" si="74"/>
        <v>0.99818611145019531</v>
      </c>
      <c r="BO55" s="4">
        <f t="shared" si="95"/>
        <v>1.9687466646814895</v>
      </c>
      <c r="BP55" s="4">
        <f t="shared" si="23"/>
        <v>0.77795017555239021</v>
      </c>
      <c r="BQ55" s="4">
        <f t="shared" si="10"/>
        <v>0.77795017555239021</v>
      </c>
      <c r="BR55" s="4"/>
      <c r="BS55" s="4"/>
      <c r="BU55" s="8" t="s">
        <v>32</v>
      </c>
      <c r="BV55" s="7">
        <v>2</v>
      </c>
      <c r="BW55" s="6">
        <v>30.711694717407227</v>
      </c>
      <c r="BX55" s="9"/>
      <c r="BY55" s="4">
        <f t="shared" si="76"/>
        <v>1.8530146280924455</v>
      </c>
      <c r="BZ55" s="4">
        <f t="shared" si="96"/>
        <v>3.5205619001491364</v>
      </c>
      <c r="CA55" s="4">
        <f t="shared" si="24"/>
        <v>1.391149911462668</v>
      </c>
      <c r="CB55" s="4">
        <f t="shared" si="12"/>
        <v>1.391149911462668</v>
      </c>
      <c r="CC55" s="4"/>
      <c r="CD55" s="4"/>
      <c r="CF55" s="8" t="s">
        <v>32</v>
      </c>
      <c r="CG55" s="7">
        <v>2</v>
      </c>
      <c r="CH55" s="6">
        <v>29.74736213684082</v>
      </c>
      <c r="CI55" s="9"/>
      <c r="CJ55" s="4">
        <f t="shared" si="78"/>
        <v>0.64226341247558594</v>
      </c>
      <c r="CK55" s="4">
        <f t="shared" si="97"/>
        <v>1.5484828168018741</v>
      </c>
      <c r="CL55" s="4">
        <f t="shared" si="25"/>
        <v>0.61188293079128531</v>
      </c>
      <c r="CM55" s="4">
        <f t="shared" si="14"/>
        <v>0.61188293079128531</v>
      </c>
      <c r="CN55" s="4"/>
      <c r="CO55" s="4"/>
      <c r="CQ55" s="8" t="s">
        <v>32</v>
      </c>
      <c r="CR55" s="7">
        <v>2</v>
      </c>
      <c r="CS55" s="6">
        <v>26.615901947021484</v>
      </c>
      <c r="CT55" s="9"/>
      <c r="CU55" s="4">
        <f t="shared" si="80"/>
        <v>0.83087909444173036</v>
      </c>
      <c r="CV55" s="4">
        <f t="shared" si="98"/>
        <v>1.7939890736374975</v>
      </c>
      <c r="CW55" s="4">
        <f t="shared" si="26"/>
        <v>0.70889471957589389</v>
      </c>
      <c r="CX55" s="4">
        <f t="shared" si="16"/>
        <v>0.70889471957589389</v>
      </c>
      <c r="CY55" s="4"/>
      <c r="CZ55" s="4"/>
      <c r="DB55" s="8" t="s">
        <v>32</v>
      </c>
      <c r="DC55" s="7">
        <v>2</v>
      </c>
      <c r="DD55" s="6">
        <v>22.734016418457031</v>
      </c>
      <c r="DE55" s="9"/>
      <c r="DF55" s="4">
        <f t="shared" si="82"/>
        <v>0.86119842529296875</v>
      </c>
      <c r="DG55" s="4">
        <f t="shared" si="99"/>
        <v>1.8030355435847536</v>
      </c>
      <c r="DH55" s="4">
        <f t="shared" si="27"/>
        <v>0.71246943185851053</v>
      </c>
      <c r="DI55" s="4">
        <f t="shared" si="18"/>
        <v>0.71246943185851053</v>
      </c>
      <c r="DJ55" s="4"/>
      <c r="DK55" s="4"/>
    </row>
    <row r="56" spans="10:115" x14ac:dyDescent="0.2">
      <c r="J56" s="1">
        <v>47</v>
      </c>
      <c r="K56" s="8" t="s">
        <v>32</v>
      </c>
      <c r="L56" s="7">
        <v>2</v>
      </c>
      <c r="M56" s="6">
        <v>9.2714481353759766</v>
      </c>
      <c r="N56" s="9"/>
      <c r="O56" s="4">
        <f t="shared" si="64"/>
        <v>1.6799089113871251</v>
      </c>
      <c r="P56" s="4">
        <f t="shared" si="90"/>
        <v>3.2107539829650347</v>
      </c>
      <c r="R56" s="8" t="s">
        <v>32</v>
      </c>
      <c r="S56" s="7">
        <v>2</v>
      </c>
      <c r="T56" s="6">
        <v>29.606174468994141</v>
      </c>
      <c r="U56" s="8"/>
      <c r="V56" s="4">
        <f t="shared" si="66"/>
        <v>0.31803798675537109</v>
      </c>
      <c r="W56" s="4">
        <f t="shared" si="91"/>
        <v>1.2414446007056548</v>
      </c>
      <c r="X56" s="4">
        <f t="shared" si="19"/>
        <v>0.38665204724256641</v>
      </c>
      <c r="Y56" s="4">
        <f t="shared" si="2"/>
        <v>0.38665204724256641</v>
      </c>
      <c r="Z56" s="4"/>
      <c r="AA56" s="4"/>
      <c r="AC56" s="8" t="s">
        <v>32</v>
      </c>
      <c r="AD56" s="7">
        <v>2</v>
      </c>
      <c r="AE56" s="6">
        <v>22.601436614990234</v>
      </c>
      <c r="AF56" s="8"/>
      <c r="AG56" s="4">
        <f t="shared" si="68"/>
        <v>0.80896059672037879</v>
      </c>
      <c r="AH56" s="4">
        <f t="shared" si="92"/>
        <v>1.7328952571584526</v>
      </c>
      <c r="AI56" s="4">
        <f t="shared" si="20"/>
        <v>0.53971598769401075</v>
      </c>
      <c r="AJ56" s="4">
        <f t="shared" si="4"/>
        <v>0.53971598769401075</v>
      </c>
      <c r="AK56" s="4"/>
      <c r="AL56" s="4"/>
      <c r="AN56" s="8" t="s">
        <v>32</v>
      </c>
      <c r="AO56" s="7">
        <v>2</v>
      </c>
      <c r="AP56" s="6">
        <v>24.924837112426758</v>
      </c>
      <c r="AQ56" s="8"/>
      <c r="AR56" s="4">
        <f t="shared" si="70"/>
        <v>1.0679950714111328</v>
      </c>
      <c r="AS56" s="4">
        <f t="shared" si="93"/>
        <v>2.1411575713276507</v>
      </c>
      <c r="AT56" s="4">
        <f t="shared" si="21"/>
        <v>0.6668706424371873</v>
      </c>
      <c r="AU56" s="4">
        <f t="shared" si="6"/>
        <v>0.6668706424371873</v>
      </c>
      <c r="AV56" s="4"/>
      <c r="AW56" s="4"/>
      <c r="AY56" s="8" t="s">
        <v>32</v>
      </c>
      <c r="AZ56" s="7">
        <v>2</v>
      </c>
      <c r="BA56" s="6">
        <v>24.938150405883789</v>
      </c>
      <c r="BB56" s="8"/>
      <c r="BC56" s="4">
        <f t="shared" si="72"/>
        <v>1.2208712895711251</v>
      </c>
      <c r="BD56" s="4">
        <f t="shared" si="94"/>
        <v>2.4431361011237485</v>
      </c>
      <c r="BE56" s="4">
        <f t="shared" si="22"/>
        <v>0.76092285926796099</v>
      </c>
      <c r="BF56" s="4">
        <f t="shared" si="8"/>
        <v>0.76092285926796099</v>
      </c>
      <c r="BG56" s="4"/>
      <c r="BH56" s="4"/>
      <c r="BJ56" s="8" t="s">
        <v>32</v>
      </c>
      <c r="BK56" s="7">
        <v>2</v>
      </c>
      <c r="BL56" s="6">
        <v>25.08489990234375</v>
      </c>
      <c r="BM56" s="8"/>
      <c r="BN56" s="4">
        <f t="shared" si="74"/>
        <v>0.93723869323730469</v>
      </c>
      <c r="BO56" s="4">
        <f t="shared" si="95"/>
        <v>1.8889790534161426</v>
      </c>
      <c r="BP56" s="4">
        <f t="shared" si="23"/>
        <v>0.58832880483472216</v>
      </c>
      <c r="BQ56" s="4">
        <f t="shared" si="10"/>
        <v>0.58832880483472216</v>
      </c>
      <c r="BR56" s="4"/>
      <c r="BS56" s="4"/>
      <c r="BU56" s="8" t="s">
        <v>32</v>
      </c>
      <c r="BV56" s="7">
        <v>2</v>
      </c>
      <c r="BW56" s="6">
        <v>30.645275115966797</v>
      </c>
      <c r="BX56" s="8"/>
      <c r="BY56" s="4">
        <f t="shared" si="76"/>
        <v>1.9194342295328752</v>
      </c>
      <c r="BZ56" s="4">
        <f t="shared" si="96"/>
        <v>3.6830260232634018</v>
      </c>
      <c r="CA56" s="4">
        <f t="shared" si="24"/>
        <v>1.1470906967036565</v>
      </c>
      <c r="CB56" s="4">
        <f t="shared" si="12"/>
        <v>1.1470906967036565</v>
      </c>
      <c r="CC56" s="4"/>
      <c r="CD56" s="4"/>
      <c r="CF56" s="8" t="s">
        <v>32</v>
      </c>
      <c r="CG56" s="7">
        <v>2</v>
      </c>
      <c r="CH56" s="6">
        <v>26.370201110839844</v>
      </c>
      <c r="CI56" s="8"/>
      <c r="CJ56" s="4">
        <f t="shared" si="78"/>
        <v>4.0194244384765625</v>
      </c>
      <c r="CK56" s="4">
        <f t="shared" si="97"/>
        <v>15.433896657149436</v>
      </c>
      <c r="CL56" s="4">
        <f t="shared" si="25"/>
        <v>4.8069384135425715</v>
      </c>
      <c r="CM56" s="4">
        <f t="shared" si="14"/>
        <v>4.8069384135425715</v>
      </c>
      <c r="CN56" s="4"/>
      <c r="CO56" s="4"/>
      <c r="CQ56" s="8" t="s">
        <v>32</v>
      </c>
      <c r="CR56" s="7">
        <v>2</v>
      </c>
      <c r="CS56" s="6">
        <v>26.733070373535156</v>
      </c>
      <c r="CT56" s="9"/>
      <c r="CU56" s="4">
        <f t="shared" si="80"/>
        <v>0.71371066792805848</v>
      </c>
      <c r="CV56" s="4">
        <f t="shared" si="98"/>
        <v>1.6520636708492433</v>
      </c>
      <c r="CW56" s="4">
        <f t="shared" si="26"/>
        <v>0.51454072146742691</v>
      </c>
      <c r="CX56" s="4">
        <f t="shared" si="16"/>
        <v>0.51454072146742691</v>
      </c>
      <c r="CY56" s="4"/>
      <c r="CZ56" s="4"/>
      <c r="DB56" s="8" t="s">
        <v>32</v>
      </c>
      <c r="DC56" s="7">
        <v>2</v>
      </c>
      <c r="DD56" s="6">
        <v>22.977947235107422</v>
      </c>
      <c r="DE56" s="9"/>
      <c r="DF56" s="4">
        <f t="shared" si="82"/>
        <v>0.61726760864257812</v>
      </c>
      <c r="DG56" s="4">
        <f t="shared" si="99"/>
        <v>1.5257808323772635</v>
      </c>
      <c r="DH56" s="4">
        <f t="shared" si="27"/>
        <v>0.47520951168244002</v>
      </c>
      <c r="DI56" s="4">
        <f t="shared" si="18"/>
        <v>0.47520951168244002</v>
      </c>
      <c r="DJ56" s="4"/>
      <c r="DK56" s="4"/>
    </row>
    <row r="57" spans="10:115" x14ac:dyDescent="0.2">
      <c r="J57" s="1">
        <v>48</v>
      </c>
      <c r="K57" s="8" t="s">
        <v>32</v>
      </c>
      <c r="L57" s="7">
        <v>2</v>
      </c>
      <c r="M57" s="6">
        <v>9.2871408462524414</v>
      </c>
      <c r="N57" s="5">
        <f>AVERAGE(M52:M57)</f>
        <v>9.4572459856669102</v>
      </c>
      <c r="O57" s="4">
        <f t="shared" si="64"/>
        <v>1.6642162005106602</v>
      </c>
      <c r="P57" s="4">
        <f t="shared" si="90"/>
        <v>3.1759569585484573</v>
      </c>
      <c r="R57" s="8" t="s">
        <v>32</v>
      </c>
      <c r="S57" s="7">
        <v>2</v>
      </c>
      <c r="T57" s="6">
        <v>29.36717414855957</v>
      </c>
      <c r="U57" s="5">
        <f>AVERAGE(T52:T57)</f>
        <v>29.35617224375407</v>
      </c>
      <c r="V57" s="4">
        <f t="shared" si="66"/>
        <v>0.55703830718994141</v>
      </c>
      <c r="W57" s="4">
        <f t="shared" si="91"/>
        <v>1.4605357755654413</v>
      </c>
      <c r="X57" s="4">
        <f t="shared" si="19"/>
        <v>0.4598726603124263</v>
      </c>
      <c r="Y57" s="4">
        <f t="shared" si="2"/>
        <v>0.4598726603124263</v>
      </c>
      <c r="Z57" s="4">
        <f>AVERAGE(Y52:Y57)</f>
        <v>0.53101756537507527</v>
      </c>
      <c r="AA57" s="4">
        <f>_xlfn.STDEV.P(Y52:Y57)</f>
        <v>0.10239041704118217</v>
      </c>
      <c r="AC57" s="8" t="s">
        <v>32</v>
      </c>
      <c r="AD57" s="7">
        <v>2</v>
      </c>
      <c r="AE57" s="6">
        <v>22.578624725341797</v>
      </c>
      <c r="AF57" s="5">
        <f t="shared" ref="AF57" si="106">AVERAGE(AE52:AE57)</f>
        <v>22.707317670186359</v>
      </c>
      <c r="AG57" s="4">
        <f t="shared" si="68"/>
        <v>0.83177248636881629</v>
      </c>
      <c r="AH57" s="4">
        <f t="shared" si="92"/>
        <v>1.759970775730334</v>
      </c>
      <c r="AI57" s="4">
        <f t="shared" si="20"/>
        <v>0.55415447964216524</v>
      </c>
      <c r="AJ57" s="4">
        <f t="shared" si="4"/>
        <v>0.55415447964216524</v>
      </c>
      <c r="AK57" s="4">
        <f>AVERAGE(AJ52:AJ57)</f>
        <v>0.58013792986350265</v>
      </c>
      <c r="AL57" s="4">
        <f>_xlfn.STDEV.P(AJ52:AJ57)</f>
        <v>0.10211120208431622</v>
      </c>
      <c r="AN57" s="8" t="s">
        <v>32</v>
      </c>
      <c r="AO57" s="7">
        <v>2</v>
      </c>
      <c r="AP57" s="6">
        <v>25.332546234130859</v>
      </c>
      <c r="AQ57" s="5">
        <f t="shared" ref="AQ57" si="107">AVERAGE(AP52:AP57)</f>
        <v>25.242040634155273</v>
      </c>
      <c r="AR57" s="4">
        <f t="shared" si="70"/>
        <v>0.66028594970703125</v>
      </c>
      <c r="AS57" s="4">
        <f t="shared" si="93"/>
        <v>1.6011163582869383</v>
      </c>
      <c r="AT57" s="4">
        <f t="shared" si="21"/>
        <v>0.50413666784033317</v>
      </c>
      <c r="AU57" s="4">
        <f t="shared" si="6"/>
        <v>0.50413666784033317</v>
      </c>
      <c r="AV57" s="4">
        <f>AVERAGE(AU52:AU57)</f>
        <v>0.60962922105210315</v>
      </c>
      <c r="AW57" s="4">
        <f>_xlfn.STDEV.P(AU52:AU57)</f>
        <v>7.3894355837199777E-2</v>
      </c>
      <c r="AY57" s="8" t="s">
        <v>32</v>
      </c>
      <c r="AZ57" s="7">
        <v>2</v>
      </c>
      <c r="BA57" s="6">
        <v>24.551235198974609</v>
      </c>
      <c r="BB57" s="5">
        <f t="shared" ref="BB57" si="108">AVERAGE(BA52:BA57)</f>
        <v>25.016096171061196</v>
      </c>
      <c r="BC57" s="4">
        <f t="shared" si="72"/>
        <v>1.6077864964803048</v>
      </c>
      <c r="BD57" s="4">
        <f t="shared" si="94"/>
        <v>3.242611945167424</v>
      </c>
      <c r="BE57" s="4">
        <f t="shared" si="22"/>
        <v>1.0209873708897588</v>
      </c>
      <c r="BF57" s="4">
        <f t="shared" si="8"/>
        <v>1.0209873708897588</v>
      </c>
      <c r="BG57" s="4">
        <f>AVERAGE(BF52:BF57)</f>
        <v>0.82224300087103863</v>
      </c>
      <c r="BH57" s="4">
        <f>_xlfn.STDEV.P(BF52:BF57)</f>
        <v>9.099482624028192E-2</v>
      </c>
      <c r="BJ57" s="8" t="s">
        <v>32</v>
      </c>
      <c r="BK57" s="7">
        <v>2</v>
      </c>
      <c r="BL57" s="6">
        <v>25.3045654296875</v>
      </c>
      <c r="BM57" s="5">
        <f t="shared" ref="BM57" si="109">AVERAGE(BL52:BL57)</f>
        <v>25.154063542683918</v>
      </c>
      <c r="BN57" s="4">
        <f t="shared" si="74"/>
        <v>0.71757316589355469</v>
      </c>
      <c r="BO57" s="4">
        <f t="shared" si="95"/>
        <v>1.6273701444196549</v>
      </c>
      <c r="BP57" s="4">
        <f t="shared" si="23"/>
        <v>0.512403085325007</v>
      </c>
      <c r="BQ57" s="4">
        <f t="shared" si="10"/>
        <v>0.512403085325007</v>
      </c>
      <c r="BR57" s="4">
        <f>AVERAGE(BQ52:BQ57)</f>
        <v>0.64495455722007178</v>
      </c>
      <c r="BS57" s="4">
        <f>_xlfn.STDEV.P(BQ52:BQ57)</f>
        <v>8.9630240623952792E-2</v>
      </c>
      <c r="BU57" s="8" t="s">
        <v>32</v>
      </c>
      <c r="BV57" s="7">
        <v>2</v>
      </c>
      <c r="BW57" s="6">
        <v>30.458099365234375</v>
      </c>
      <c r="BX57" s="5">
        <f t="shared" ref="BX57" si="110">AVERAGE(BW52:BW57)</f>
        <v>30.973137855529785</v>
      </c>
      <c r="BY57" s="4">
        <f t="shared" si="76"/>
        <v>2.1066099802652971</v>
      </c>
      <c r="BZ57" s="4">
        <f t="shared" si="96"/>
        <v>4.182335547903242</v>
      </c>
      <c r="CA57" s="4">
        <f t="shared" si="24"/>
        <v>1.3168741272283302</v>
      </c>
      <c r="CB57" s="4">
        <f t="shared" si="12"/>
        <v>1.3168741272283302</v>
      </c>
      <c r="CC57" s="4">
        <f>AVERAGE(CB52:CB57)</f>
        <v>1.0688753646786464</v>
      </c>
      <c r="CD57" s="4">
        <f>_xlfn.STDEV.P(CB52:CB57)</f>
        <v>0.22966421511227453</v>
      </c>
      <c r="CF57" s="8" t="s">
        <v>32</v>
      </c>
      <c r="CG57" s="7">
        <v>2</v>
      </c>
      <c r="CH57" s="6">
        <v>31.154674530029297</v>
      </c>
      <c r="CI57" s="5">
        <f t="shared" ref="CI57" si="111">AVERAGE(CH52:CH57)</f>
        <v>29.566211064656574</v>
      </c>
      <c r="CJ57" s="4">
        <f t="shared" si="78"/>
        <v>-0.76504898071289062</v>
      </c>
      <c r="CK57" s="4">
        <f t="shared" si="97"/>
        <v>0.59400212818766773</v>
      </c>
      <c r="CL57" s="4">
        <f t="shared" si="25"/>
        <v>0.18703091255340912</v>
      </c>
      <c r="CM57" s="4">
        <f t="shared" si="14"/>
        <v>0.18703091255340912</v>
      </c>
      <c r="CN57" s="4">
        <f>AVERAGE(CM52:CM57)</f>
        <v>1.1702419521534095</v>
      </c>
      <c r="CO57" s="4">
        <f>_xlfn.STDEV.P(CM52:CM57)</f>
        <v>1.6315537495216401</v>
      </c>
      <c r="CQ57" s="8" t="s">
        <v>32</v>
      </c>
      <c r="CR57" s="7">
        <v>2</v>
      </c>
      <c r="CS57" s="6">
        <v>27.041421890258789</v>
      </c>
      <c r="CT57" s="5">
        <f>AVERAGE(CS52:CS57)</f>
        <v>26.708350499471027</v>
      </c>
      <c r="CU57" s="4">
        <f t="shared" si="80"/>
        <v>0.40535915120442567</v>
      </c>
      <c r="CV57" s="4">
        <f t="shared" si="98"/>
        <v>1.3299352675155609</v>
      </c>
      <c r="CW57" s="4">
        <f t="shared" si="26"/>
        <v>0.41875103626196369</v>
      </c>
      <c r="CX57" s="4">
        <f t="shared" si="16"/>
        <v>0.41875103626196369</v>
      </c>
      <c r="CY57" s="4">
        <f>AVERAGE(CX52:CX57)</f>
        <v>0.60712701870152086</v>
      </c>
      <c r="CZ57" s="4">
        <f>_xlfn.STDEV.P(CX52:CX57)</f>
        <v>0.11380650715101348</v>
      </c>
      <c r="DB57" s="8" t="s">
        <v>32</v>
      </c>
      <c r="DC57" s="7">
        <v>2</v>
      </c>
      <c r="DD57" s="6">
        <v>22.888973236083984</v>
      </c>
      <c r="DE57" s="5"/>
      <c r="DF57" s="4">
        <f t="shared" si="82"/>
        <v>0.70624160766601562</v>
      </c>
      <c r="DG57" s="4">
        <f t="shared" si="99"/>
        <v>1.6215898781992804</v>
      </c>
      <c r="DH57" s="4">
        <f t="shared" si="27"/>
        <v>0.51058307759322197</v>
      </c>
      <c r="DI57" s="4">
        <f t="shared" si="18"/>
        <v>0.51058307759322197</v>
      </c>
      <c r="DJ57" s="4">
        <f>AVERAGE(DI52:DI57)</f>
        <v>0.66277705251488772</v>
      </c>
      <c r="DK57" s="4">
        <f>_xlfn.STDEV.P(DI52:DI57)</f>
        <v>0.12738527860576901</v>
      </c>
    </row>
    <row r="58" spans="10:115" x14ac:dyDescent="0.2">
      <c r="J58" s="1">
        <v>49</v>
      </c>
      <c r="K58" s="8" t="s">
        <v>31</v>
      </c>
      <c r="L58" s="7">
        <v>2</v>
      </c>
      <c r="M58" s="6">
        <v>10.571449279785156</v>
      </c>
      <c r="N58" s="9"/>
      <c r="O58" s="4">
        <f t="shared" si="64"/>
        <v>0.37990776697794537</v>
      </c>
      <c r="P58" s="4">
        <f t="shared" si="90"/>
        <v>1.3018713933159034</v>
      </c>
      <c r="R58" s="8" t="s">
        <v>31</v>
      </c>
      <c r="S58" s="7">
        <v>2</v>
      </c>
      <c r="T58" s="6">
        <v>29.903293609619141</v>
      </c>
      <c r="U58" s="9"/>
      <c r="V58" s="4">
        <f t="shared" si="66"/>
        <v>2.0918846130371094E-2</v>
      </c>
      <c r="W58" s="4">
        <f t="shared" si="91"/>
        <v>1.0143271280573136</v>
      </c>
      <c r="X58" s="4">
        <f t="shared" si="19"/>
        <v>0.77913005329489082</v>
      </c>
      <c r="Y58" s="4">
        <f t="shared" si="2"/>
        <v>0.77913005329489082</v>
      </c>
      <c r="Z58" s="4"/>
      <c r="AA58" s="4"/>
      <c r="AC58" s="8" t="s">
        <v>31</v>
      </c>
      <c r="AD58" s="7">
        <v>2</v>
      </c>
      <c r="AE58" s="6">
        <v>24.251789093017578</v>
      </c>
      <c r="AF58" s="9"/>
      <c r="AG58" s="4">
        <f t="shared" si="68"/>
        <v>-0.84139188130696496</v>
      </c>
      <c r="AH58" s="4">
        <f t="shared" si="92"/>
        <v>0.56448874715553721</v>
      </c>
      <c r="AI58" s="4">
        <f t="shared" si="20"/>
        <v>0.43359793452237116</v>
      </c>
      <c r="AJ58" s="4">
        <f t="shared" si="4"/>
        <v>0.43359793452237116</v>
      </c>
      <c r="AK58" s="4"/>
      <c r="AL58" s="4"/>
      <c r="AN58" s="8" t="s">
        <v>31</v>
      </c>
      <c r="AO58" s="7">
        <v>2</v>
      </c>
      <c r="AP58" s="6">
        <v>26.396209716796875</v>
      </c>
      <c r="AQ58" s="9"/>
      <c r="AR58" s="4">
        <f t="shared" si="70"/>
        <v>-0.40337753295898438</v>
      </c>
      <c r="AS58" s="4">
        <f t="shared" si="93"/>
        <v>0.75009334941090333</v>
      </c>
      <c r="AT58" s="4">
        <f t="shared" si="21"/>
        <v>0.57616547476352042</v>
      </c>
      <c r="AU58" s="4">
        <f t="shared" si="6"/>
        <v>0.57616547476352042</v>
      </c>
      <c r="AV58" s="4"/>
      <c r="AW58" s="4"/>
      <c r="AY58" s="8" t="s">
        <v>31</v>
      </c>
      <c r="AZ58" s="7">
        <v>2</v>
      </c>
      <c r="BA58" s="6">
        <v>25.940933227539062</v>
      </c>
      <c r="BB58" s="9"/>
      <c r="BC58" s="4">
        <f t="shared" si="72"/>
        <v>0.21808846791585168</v>
      </c>
      <c r="BD58" s="4">
        <f t="shared" si="94"/>
        <v>1.1730065431819368</v>
      </c>
      <c r="BE58" s="4">
        <f t="shared" si="22"/>
        <v>0.90101568342649863</v>
      </c>
      <c r="BF58" s="4">
        <f t="shared" si="8"/>
        <v>0.90101568342649863</v>
      </c>
      <c r="BG58" s="4"/>
      <c r="BH58" s="4"/>
      <c r="BJ58" s="8" t="s">
        <v>31</v>
      </c>
      <c r="BK58" s="7">
        <v>2</v>
      </c>
      <c r="BL58" s="6">
        <v>26.104587554931641</v>
      </c>
      <c r="BM58" s="9"/>
      <c r="BN58" s="4">
        <f t="shared" si="74"/>
        <v>-8.2448959350585938E-2</v>
      </c>
      <c r="BO58" s="4">
        <f t="shared" si="95"/>
        <v>0.94558435321217515</v>
      </c>
      <c r="BP58" s="4">
        <f t="shared" si="23"/>
        <v>0.72632700746557233</v>
      </c>
      <c r="BQ58" s="4">
        <f t="shared" si="10"/>
        <v>0.72632700746557233</v>
      </c>
      <c r="BR58" s="4"/>
      <c r="BS58" s="4"/>
      <c r="BU58" s="8" t="s">
        <v>31</v>
      </c>
      <c r="BV58" s="7">
        <v>2</v>
      </c>
      <c r="BW58" s="6">
        <v>32.396999999999998</v>
      </c>
      <c r="BX58" s="9"/>
      <c r="BY58" s="4">
        <f t="shared" si="76"/>
        <v>0.16770934549967365</v>
      </c>
      <c r="BZ58" s="4">
        <f t="shared" si="96"/>
        <v>1.1206546134108228</v>
      </c>
      <c r="CA58" s="4">
        <f t="shared" si="24"/>
        <v>0.86080285592302919</v>
      </c>
      <c r="CB58" s="4">
        <f t="shared" si="12"/>
        <v>0.86080285592302919</v>
      </c>
      <c r="CC58" s="4"/>
      <c r="CD58" s="4"/>
      <c r="CF58" s="8" t="s">
        <v>31</v>
      </c>
      <c r="CG58" s="7">
        <v>2</v>
      </c>
      <c r="CH58" s="6">
        <v>30.323707580566406</v>
      </c>
      <c r="CI58" s="9"/>
      <c r="CJ58" s="4">
        <f t="shared" si="78"/>
        <v>6.591796875E-2</v>
      </c>
      <c r="CK58" s="4">
        <f t="shared" si="97"/>
        <v>1.0459015932875173</v>
      </c>
      <c r="CL58" s="4">
        <f t="shared" si="25"/>
        <v>0.80338319027317762</v>
      </c>
      <c r="CM58" s="4">
        <f t="shared" si="14"/>
        <v>0.80338319027317762</v>
      </c>
      <c r="CN58" s="4"/>
      <c r="CO58" s="4"/>
      <c r="CQ58" s="8" t="s">
        <v>31</v>
      </c>
      <c r="CR58" s="7">
        <v>2</v>
      </c>
      <c r="CS58" s="6">
        <v>27.502218246459961</v>
      </c>
      <c r="CT58" s="9"/>
      <c r="CU58" s="4">
        <f t="shared" si="80"/>
        <v>-5.5437204996746203E-2</v>
      </c>
      <c r="CV58" s="4">
        <f t="shared" si="98"/>
        <v>0.9617558853614423</v>
      </c>
      <c r="CW58" s="4">
        <f t="shared" si="26"/>
        <v>0.73874876604502593</v>
      </c>
      <c r="CX58" s="4">
        <f t="shared" si="16"/>
        <v>0.73874876604502593</v>
      </c>
      <c r="CY58" s="4"/>
      <c r="CZ58" s="4"/>
      <c r="DB58" s="8" t="s">
        <v>31</v>
      </c>
      <c r="DC58" s="7">
        <v>2</v>
      </c>
      <c r="DD58" s="6">
        <v>23.479583740234375</v>
      </c>
      <c r="DE58" s="9"/>
      <c r="DF58" s="4">
        <f t="shared" si="82"/>
        <v>0.115631103515625</v>
      </c>
      <c r="DG58" s="4">
        <f t="shared" si="99"/>
        <v>1.0823634008239271</v>
      </c>
      <c r="DH58" s="4">
        <f t="shared" si="27"/>
        <v>0.83139041719560092</v>
      </c>
      <c r="DI58" s="4">
        <f t="shared" si="18"/>
        <v>0.83139041719560092</v>
      </c>
      <c r="DJ58" s="4"/>
      <c r="DK58" s="4"/>
    </row>
    <row r="59" spans="10:115" x14ac:dyDescent="0.2">
      <c r="J59" s="1">
        <v>50</v>
      </c>
      <c r="K59" s="8" t="s">
        <v>31</v>
      </c>
      <c r="L59" s="7">
        <v>2</v>
      </c>
      <c r="M59" s="6">
        <v>9.8641929626464844</v>
      </c>
      <c r="N59" s="9"/>
      <c r="O59" s="4">
        <f t="shared" si="64"/>
        <v>1.0871640841166172</v>
      </c>
      <c r="P59" s="4">
        <f t="shared" si="90"/>
        <v>2.1274240590920117</v>
      </c>
      <c r="R59" s="8" t="s">
        <v>31</v>
      </c>
      <c r="S59" s="7">
        <v>2</v>
      </c>
      <c r="T59" s="6">
        <v>29.3175048828125</v>
      </c>
      <c r="U59" s="9"/>
      <c r="V59" s="4">
        <f t="shared" si="66"/>
        <v>0.60670757293701172</v>
      </c>
      <c r="W59" s="4">
        <f t="shared" si="91"/>
        <v>1.5107103645242514</v>
      </c>
      <c r="X59" s="4">
        <f t="shared" si="19"/>
        <v>0.71011247525753063</v>
      </c>
      <c r="Y59" s="4">
        <f t="shared" si="2"/>
        <v>0.71011247525753063</v>
      </c>
      <c r="Z59" s="4"/>
      <c r="AA59" s="4"/>
      <c r="AC59" s="8" t="s">
        <v>31</v>
      </c>
      <c r="AD59" s="7">
        <v>2</v>
      </c>
      <c r="AE59" s="6">
        <v>24.449893951416016</v>
      </c>
      <c r="AF59" s="9"/>
      <c r="AG59" s="4">
        <f t="shared" si="68"/>
        <v>-1.0394967397054025</v>
      </c>
      <c r="AH59" s="4">
        <f t="shared" si="92"/>
        <v>0.4933814085278625</v>
      </c>
      <c r="AI59" s="4">
        <f t="shared" si="20"/>
        <v>0.23191493318846762</v>
      </c>
      <c r="AJ59" s="4">
        <f t="shared" si="4"/>
        <v>0.23191493318846762</v>
      </c>
      <c r="AK59" s="4"/>
      <c r="AL59" s="4"/>
      <c r="AN59" s="8" t="s">
        <v>31</v>
      </c>
      <c r="AO59" s="7">
        <v>2</v>
      </c>
      <c r="AP59" s="6">
        <v>25.706008911132812</v>
      </c>
      <c r="AQ59" s="9"/>
      <c r="AR59" s="4">
        <f t="shared" si="70"/>
        <v>0.28682327270507812</v>
      </c>
      <c r="AS59" s="4">
        <f t="shared" si="93"/>
        <v>1.2268734685409572</v>
      </c>
      <c r="AT59" s="4">
        <f t="shared" si="21"/>
        <v>0.57669436579775679</v>
      </c>
      <c r="AU59" s="4">
        <f t="shared" si="6"/>
        <v>0.57669436579775679</v>
      </c>
      <c r="AV59" s="4"/>
      <c r="AW59" s="4"/>
      <c r="AY59" s="8" t="s">
        <v>31</v>
      </c>
      <c r="AZ59" s="7">
        <v>2</v>
      </c>
      <c r="BA59" s="6">
        <v>25.540094375610352</v>
      </c>
      <c r="BB59" s="9"/>
      <c r="BC59" s="4">
        <f t="shared" si="72"/>
        <v>0.61892731984456262</v>
      </c>
      <c r="BD59" s="4">
        <f t="shared" si="94"/>
        <v>1.5727951826205182</v>
      </c>
      <c r="BE59" s="4">
        <f t="shared" si="22"/>
        <v>0.73929557010452818</v>
      </c>
      <c r="BF59" s="4">
        <f t="shared" si="8"/>
        <v>0.73929557010452818</v>
      </c>
      <c r="BG59" s="4"/>
      <c r="BH59" s="4"/>
      <c r="BJ59" s="8" t="s">
        <v>31</v>
      </c>
      <c r="BK59" s="7">
        <v>2</v>
      </c>
      <c r="BL59" s="6">
        <v>25.478960037231445</v>
      </c>
      <c r="BM59" s="9"/>
      <c r="BN59" s="4">
        <f t="shared" si="74"/>
        <v>0.54317855834960938</v>
      </c>
      <c r="BO59" s="4">
        <f t="shared" si="95"/>
        <v>1.4457326610853809</v>
      </c>
      <c r="BP59" s="4">
        <f t="shared" si="23"/>
        <v>0.67956957377948524</v>
      </c>
      <c r="BQ59" s="4">
        <f t="shared" si="10"/>
        <v>0.67956957377948524</v>
      </c>
      <c r="BR59" s="4"/>
      <c r="BS59" s="4"/>
      <c r="BU59" s="8" t="s">
        <v>31</v>
      </c>
      <c r="BV59" s="7">
        <v>2</v>
      </c>
      <c r="BW59" s="6">
        <v>32.141147613525391</v>
      </c>
      <c r="BX59" s="9"/>
      <c r="BY59" s="4">
        <f t="shared" si="76"/>
        <v>0.42356173197428149</v>
      </c>
      <c r="BZ59" s="4">
        <f t="shared" si="96"/>
        <v>1.333350916298897</v>
      </c>
      <c r="CA59" s="4">
        <f t="shared" si="24"/>
        <v>0.62674430638336087</v>
      </c>
      <c r="CB59" s="4">
        <f t="shared" si="12"/>
        <v>0.62674430638336087</v>
      </c>
      <c r="CC59" s="4"/>
      <c r="CD59" s="4"/>
      <c r="CF59" s="8" t="s">
        <v>31</v>
      </c>
      <c r="CG59" s="7">
        <v>2</v>
      </c>
      <c r="CH59" s="6">
        <v>30.993236541748047</v>
      </c>
      <c r="CI59" s="9"/>
      <c r="CJ59" s="4">
        <f t="shared" si="78"/>
        <v>-0.60361099243164062</v>
      </c>
      <c r="CK59" s="4">
        <f t="shared" si="97"/>
        <v>0.66301365683667879</v>
      </c>
      <c r="CL59" s="4">
        <f t="shared" si="25"/>
        <v>0.31165091604710637</v>
      </c>
      <c r="CM59" s="4">
        <f t="shared" si="14"/>
        <v>0.31165091604710637</v>
      </c>
      <c r="CN59" s="4"/>
      <c r="CO59" s="4"/>
      <c r="CQ59" s="8" t="s">
        <v>31</v>
      </c>
      <c r="CR59" s="7">
        <v>2</v>
      </c>
      <c r="CS59" s="6">
        <v>26.925491333007812</v>
      </c>
      <c r="CT59" s="9"/>
      <c r="CU59" s="4">
        <f t="shared" si="80"/>
        <v>0.52128970845540223</v>
      </c>
      <c r="CV59" s="4">
        <f t="shared" si="98"/>
        <v>1.4429303453237783</v>
      </c>
      <c r="CW59" s="4">
        <f t="shared" si="26"/>
        <v>0.6782523395639436</v>
      </c>
      <c r="CX59" s="4">
        <f t="shared" si="16"/>
        <v>0.6782523395639436</v>
      </c>
      <c r="CY59" s="4"/>
      <c r="CZ59" s="4"/>
      <c r="DB59" s="8" t="s">
        <v>31</v>
      </c>
      <c r="DC59" s="7">
        <v>2</v>
      </c>
      <c r="DD59" s="6">
        <v>22.874706268310547</v>
      </c>
      <c r="DE59" s="9"/>
      <c r="DF59" s="4">
        <f t="shared" si="82"/>
        <v>0.72050857543945312</v>
      </c>
      <c r="DG59" s="4">
        <f t="shared" si="99"/>
        <v>1.6375029736791038</v>
      </c>
      <c r="DH59" s="4">
        <f t="shared" si="27"/>
        <v>0.76971159871999983</v>
      </c>
      <c r="DI59" s="4">
        <f t="shared" si="18"/>
        <v>0.76971159871999983</v>
      </c>
      <c r="DJ59" s="4"/>
      <c r="DK59" s="4"/>
    </row>
    <row r="60" spans="10:115" x14ac:dyDescent="0.2">
      <c r="J60" s="1">
        <v>51</v>
      </c>
      <c r="K60" s="8" t="s">
        <v>31</v>
      </c>
      <c r="L60" s="7">
        <v>2</v>
      </c>
      <c r="M60" s="6">
        <v>9.1917839050292969</v>
      </c>
      <c r="N60" s="9"/>
      <c r="O60" s="4">
        <f t="shared" si="64"/>
        <v>1.7595731417338047</v>
      </c>
      <c r="P60" s="4">
        <f t="shared" si="90"/>
        <v>3.3933700692621382</v>
      </c>
      <c r="R60" s="8" t="s">
        <v>31</v>
      </c>
      <c r="S60" s="7">
        <v>2</v>
      </c>
      <c r="T60" s="6">
        <v>28.852291107177734</v>
      </c>
      <c r="U60" s="9"/>
      <c r="V60" s="4">
        <f t="shared" si="66"/>
        <v>1.0719213485717773</v>
      </c>
      <c r="W60" s="4">
        <f t="shared" si="91"/>
        <v>2.0728817456469684</v>
      </c>
      <c r="X60" s="4">
        <f t="shared" si="19"/>
        <v>0.61086227064462206</v>
      </c>
      <c r="Y60" s="4">
        <f t="shared" si="2"/>
        <v>0.61086227064462206</v>
      </c>
      <c r="Z60" s="4"/>
      <c r="AA60" s="4"/>
      <c r="AC60" s="8" t="s">
        <v>31</v>
      </c>
      <c r="AD60" s="7">
        <v>2</v>
      </c>
      <c r="AE60" s="6">
        <v>22.639413833618164</v>
      </c>
      <c r="AF60" s="9"/>
      <c r="AG60" s="4">
        <f t="shared" si="68"/>
        <v>0.7709833780924491</v>
      </c>
      <c r="AH60" s="4">
        <f t="shared" si="92"/>
        <v>1.6887407396499465</v>
      </c>
      <c r="AI60" s="4">
        <f t="shared" si="20"/>
        <v>0.49765887751144983</v>
      </c>
      <c r="AJ60" s="4">
        <f t="shared" si="4"/>
        <v>0.49765887751144983</v>
      </c>
      <c r="AK60" s="4"/>
      <c r="AL60" s="4"/>
      <c r="AN60" s="8" t="s">
        <v>31</v>
      </c>
      <c r="AO60" s="7">
        <v>2</v>
      </c>
      <c r="AP60" s="6">
        <v>24.850570678710938</v>
      </c>
      <c r="AQ60" s="9"/>
      <c r="AR60" s="4">
        <f t="shared" si="70"/>
        <v>1.1422615051269531</v>
      </c>
      <c r="AS60" s="4">
        <f t="shared" si="93"/>
        <v>2.2575705592499102</v>
      </c>
      <c r="AT60" s="4">
        <f t="shared" si="21"/>
        <v>0.66528864025160728</v>
      </c>
      <c r="AU60" s="4">
        <f t="shared" si="6"/>
        <v>0.66528864025160728</v>
      </c>
      <c r="AV60" s="4"/>
      <c r="AW60" s="4"/>
      <c r="AY60" s="8" t="s">
        <v>31</v>
      </c>
      <c r="AZ60" s="7">
        <v>2</v>
      </c>
      <c r="BA60" s="6">
        <v>24.880348205566406</v>
      </c>
      <c r="BB60" s="9"/>
      <c r="BC60" s="4">
        <f t="shared" si="72"/>
        <v>1.2786734898885079</v>
      </c>
      <c r="BD60" s="4">
        <f t="shared" si="94"/>
        <v>2.5486785198605939</v>
      </c>
      <c r="BE60" s="4">
        <f t="shared" si="22"/>
        <v>0.75107591209902558</v>
      </c>
      <c r="BF60" s="4">
        <f t="shared" si="8"/>
        <v>0.75107591209902558</v>
      </c>
      <c r="BG60" s="4"/>
      <c r="BH60" s="4"/>
      <c r="BJ60" s="8" t="s">
        <v>31</v>
      </c>
      <c r="BK60" s="7">
        <v>2</v>
      </c>
      <c r="BL60" s="6">
        <v>24.911031723022461</v>
      </c>
      <c r="BM60" s="9"/>
      <c r="BN60" s="4">
        <f t="shared" si="74"/>
        <v>1.1111068725585938</v>
      </c>
      <c r="BO60" s="4">
        <f t="shared" si="95"/>
        <v>2.125545189738943</v>
      </c>
      <c r="BP60" s="4">
        <f t="shared" si="23"/>
        <v>0.62638178163725189</v>
      </c>
      <c r="BQ60" s="4">
        <f t="shared" si="10"/>
        <v>0.62638178163725189</v>
      </c>
      <c r="BR60" s="4"/>
      <c r="BS60" s="4"/>
      <c r="BU60" s="8" t="s">
        <v>31</v>
      </c>
      <c r="BV60" s="7">
        <v>2</v>
      </c>
      <c r="BW60" s="6">
        <v>32.268894195556641</v>
      </c>
      <c r="BX60" s="9"/>
      <c r="BY60" s="4">
        <f t="shared" si="76"/>
        <v>0.29581514994303149</v>
      </c>
      <c r="BZ60" s="4">
        <f t="shared" si="96"/>
        <v>1.2225344504332991</v>
      </c>
      <c r="CA60" s="4">
        <f t="shared" si="24"/>
        <v>0.36027147805282839</v>
      </c>
      <c r="CB60" s="4">
        <f t="shared" si="12"/>
        <v>0.36027147805282839</v>
      </c>
      <c r="CC60" s="4"/>
      <c r="CD60" s="4"/>
      <c r="CF60" s="8" t="s">
        <v>31</v>
      </c>
      <c r="CG60" s="7">
        <v>2</v>
      </c>
      <c r="CH60" s="6">
        <v>27.427158355712891</v>
      </c>
      <c r="CI60" s="9"/>
      <c r="CJ60" s="4">
        <f t="shared" si="78"/>
        <v>2.9624671936035156</v>
      </c>
      <c r="CK60" s="4">
        <f t="shared" si="97"/>
        <v>7.5153856213783561</v>
      </c>
      <c r="CL60" s="4">
        <f t="shared" si="25"/>
        <v>2.2147262066858855</v>
      </c>
      <c r="CM60" s="4">
        <f t="shared" si="14"/>
        <v>2.2147262066858855</v>
      </c>
      <c r="CN60" s="4"/>
      <c r="CO60" s="4"/>
      <c r="CQ60" s="8" t="s">
        <v>31</v>
      </c>
      <c r="CR60" s="7">
        <v>2</v>
      </c>
      <c r="CS60" s="6">
        <v>26.316886901855469</v>
      </c>
      <c r="CT60" s="9"/>
      <c r="CU60" s="4">
        <f t="shared" si="80"/>
        <v>1.129894139607746</v>
      </c>
      <c r="CV60" s="4">
        <f t="shared" si="98"/>
        <v>2.2139302511273424</v>
      </c>
      <c r="CW60" s="4">
        <f t="shared" si="26"/>
        <v>0.65242817787001472</v>
      </c>
      <c r="CX60" s="4">
        <f t="shared" si="16"/>
        <v>0.65242817787001472</v>
      </c>
      <c r="CY60" s="4"/>
      <c r="CZ60" s="4"/>
      <c r="DB60" s="8" t="s">
        <v>31</v>
      </c>
      <c r="DC60" s="7">
        <v>2</v>
      </c>
      <c r="DD60" s="6">
        <v>22.267868041992188</v>
      </c>
      <c r="DE60" s="9"/>
      <c r="DF60" s="4">
        <f t="shared" si="82"/>
        <v>1.3273468017578125</v>
      </c>
      <c r="DG60" s="4">
        <f t="shared" si="99"/>
        <v>2.4806983631926847</v>
      </c>
      <c r="DH60" s="4">
        <f t="shared" si="27"/>
        <v>0.73104268398645156</v>
      </c>
      <c r="DI60" s="4">
        <f t="shared" si="18"/>
        <v>0.73104268398645156</v>
      </c>
      <c r="DJ60" s="4"/>
      <c r="DK60" s="4"/>
    </row>
    <row r="61" spans="10:115" x14ac:dyDescent="0.2">
      <c r="J61" s="1">
        <v>52</v>
      </c>
      <c r="K61" s="8" t="s">
        <v>31</v>
      </c>
      <c r="L61" s="7">
        <v>2</v>
      </c>
      <c r="M61" s="6">
        <v>9.6472721099853516</v>
      </c>
      <c r="N61" s="9"/>
      <c r="O61" s="4">
        <f t="shared" si="64"/>
        <v>1.3040849367777501</v>
      </c>
      <c r="P61" s="4">
        <f t="shared" si="90"/>
        <v>2.4732640653359574</v>
      </c>
      <c r="R61" s="8" t="s">
        <v>31</v>
      </c>
      <c r="S61" s="7">
        <v>2</v>
      </c>
      <c r="T61" s="6">
        <v>29.009212493896484</v>
      </c>
      <c r="U61" s="9"/>
      <c r="V61" s="4">
        <f t="shared" si="66"/>
        <v>0.91499996185302734</v>
      </c>
      <c r="W61" s="4">
        <f t="shared" si="91"/>
        <v>1.8630750464249131</v>
      </c>
      <c r="X61" s="4">
        <f t="shared" si="19"/>
        <v>0.75328594004047078</v>
      </c>
      <c r="Y61" s="4">
        <f t="shared" si="2"/>
        <v>0.75328594004047078</v>
      </c>
      <c r="Z61" s="4"/>
      <c r="AA61" s="4"/>
      <c r="AC61" s="8" t="s">
        <v>31</v>
      </c>
      <c r="AD61" s="7">
        <v>2</v>
      </c>
      <c r="AE61" s="6">
        <v>22.544528961181641</v>
      </c>
      <c r="AF61" s="9"/>
      <c r="AG61" s="4">
        <f t="shared" si="68"/>
        <v>0.86586825052897254</v>
      </c>
      <c r="AH61" s="4">
        <f t="shared" si="92"/>
        <v>1.8012298738856527</v>
      </c>
      <c r="AI61" s="4">
        <f t="shared" si="20"/>
        <v>0.72828045299763877</v>
      </c>
      <c r="AJ61" s="4">
        <f t="shared" si="4"/>
        <v>0.72828045299763877</v>
      </c>
      <c r="AK61" s="4"/>
      <c r="AL61" s="4"/>
      <c r="AN61" s="8" t="s">
        <v>31</v>
      </c>
      <c r="AO61" s="7">
        <v>2</v>
      </c>
      <c r="AP61" s="6">
        <v>25.281112670898438</v>
      </c>
      <c r="AQ61" s="9"/>
      <c r="AR61" s="4">
        <f t="shared" si="70"/>
        <v>0.71171951293945312</v>
      </c>
      <c r="AS61" s="4">
        <f t="shared" si="93"/>
        <v>1.6609119065723332</v>
      </c>
      <c r="AT61" s="4">
        <f t="shared" si="21"/>
        <v>0.67154653231365413</v>
      </c>
      <c r="AU61" s="4">
        <f t="shared" si="6"/>
        <v>0.67154653231365413</v>
      </c>
      <c r="AV61" s="4"/>
      <c r="AW61" s="4"/>
      <c r="AY61" s="8" t="s">
        <v>31</v>
      </c>
      <c r="AZ61" s="7">
        <v>2</v>
      </c>
      <c r="BA61" s="6">
        <v>25.304069519042969</v>
      </c>
      <c r="BB61" s="9"/>
      <c r="BC61" s="4">
        <f t="shared" si="72"/>
        <v>0.85495217641194543</v>
      </c>
      <c r="BD61" s="4">
        <f t="shared" si="94"/>
        <v>1.8692703816737961</v>
      </c>
      <c r="BE61" s="4">
        <f t="shared" si="22"/>
        <v>0.75579086271965967</v>
      </c>
      <c r="BF61" s="4">
        <f t="shared" si="8"/>
        <v>0.75579086271965967</v>
      </c>
      <c r="BG61" s="4"/>
      <c r="BH61" s="4"/>
      <c r="BJ61" s="8" t="s">
        <v>31</v>
      </c>
      <c r="BK61" s="7">
        <v>2</v>
      </c>
      <c r="BL61" s="6">
        <v>24.969596862792969</v>
      </c>
      <c r="BM61" s="9"/>
      <c r="BN61" s="4">
        <f t="shared" si="74"/>
        <v>1.0525417327880859</v>
      </c>
      <c r="BO61" s="4">
        <f t="shared" si="95"/>
        <v>2.042724346090353</v>
      </c>
      <c r="BP61" s="4">
        <f t="shared" si="23"/>
        <v>0.82592246202909114</v>
      </c>
      <c r="BQ61" s="4">
        <f t="shared" si="10"/>
        <v>0.82592246202909114</v>
      </c>
      <c r="BR61" s="4"/>
      <c r="BS61" s="4"/>
      <c r="BU61" s="8" t="s">
        <v>31</v>
      </c>
      <c r="BV61" s="7">
        <v>2</v>
      </c>
      <c r="BW61" s="6">
        <v>31.74152946472168</v>
      </c>
      <c r="BX61" s="9"/>
      <c r="BY61" s="4">
        <f t="shared" si="76"/>
        <v>0.82317988077799242</v>
      </c>
      <c r="BZ61" s="4">
        <f t="shared" si="96"/>
        <v>1.7491454453383524</v>
      </c>
      <c r="CA61" s="4">
        <f t="shared" si="24"/>
        <v>0.70722146892986781</v>
      </c>
      <c r="CB61" s="4">
        <f t="shared" si="12"/>
        <v>0.70722146892986781</v>
      </c>
      <c r="CC61" s="4"/>
      <c r="CD61" s="4"/>
      <c r="CF61" s="8" t="s">
        <v>31</v>
      </c>
      <c r="CG61" s="7">
        <v>2</v>
      </c>
      <c r="CH61" s="6">
        <v>31.155960083007812</v>
      </c>
      <c r="CI61" s="9"/>
      <c r="CJ61" s="4">
        <f t="shared" si="78"/>
        <v>-0.76633453369140625</v>
      </c>
      <c r="CK61" s="4">
        <f t="shared" si="97"/>
        <v>0.59348245534588184</v>
      </c>
      <c r="CL61" s="4">
        <f t="shared" si="25"/>
        <v>0.23995919548738753</v>
      </c>
      <c r="CM61" s="4">
        <f t="shared" si="14"/>
        <v>0.23995919548738753</v>
      </c>
      <c r="CN61" s="4"/>
      <c r="CO61" s="4"/>
      <c r="CQ61" s="8" t="s">
        <v>31</v>
      </c>
      <c r="CR61" s="7">
        <v>2</v>
      </c>
      <c r="CS61" s="6">
        <v>26.318450927734375</v>
      </c>
      <c r="CT61" s="9"/>
      <c r="CU61" s="4">
        <f t="shared" si="80"/>
        <v>1.1283301137288397</v>
      </c>
      <c r="CV61" s="4">
        <f t="shared" si="98"/>
        <v>2.2114959609726088</v>
      </c>
      <c r="CW61" s="4">
        <f t="shared" si="26"/>
        <v>0.89416087508319042</v>
      </c>
      <c r="CX61" s="4">
        <f t="shared" si="16"/>
        <v>0.89416087508319042</v>
      </c>
      <c r="CY61" s="4"/>
      <c r="CZ61" s="4"/>
      <c r="DB61" s="8" t="s">
        <v>31</v>
      </c>
      <c r="DC61" s="7">
        <v>2</v>
      </c>
      <c r="DD61" s="6">
        <v>22.679656982421875</v>
      </c>
      <c r="DE61" s="9"/>
      <c r="DF61" s="4">
        <f t="shared" si="82"/>
        <v>0.915557861328125</v>
      </c>
      <c r="DG61" s="4">
        <f t="shared" si="99"/>
        <v>1.8713863380753575</v>
      </c>
      <c r="DH61" s="4">
        <f t="shared" si="27"/>
        <v>0.75664639465869432</v>
      </c>
      <c r="DI61" s="4">
        <f t="shared" si="18"/>
        <v>0.75664639465869432</v>
      </c>
      <c r="DJ61" s="4"/>
      <c r="DK61" s="4"/>
    </row>
    <row r="62" spans="10:115" x14ac:dyDescent="0.2">
      <c r="J62" s="1">
        <v>53</v>
      </c>
      <c r="K62" s="8" t="s">
        <v>31</v>
      </c>
      <c r="L62" s="7">
        <v>2</v>
      </c>
      <c r="M62" s="6">
        <v>10.038103103637695</v>
      </c>
      <c r="N62" s="9"/>
      <c r="O62" s="4">
        <f t="shared" si="64"/>
        <v>0.91325394312540631</v>
      </c>
      <c r="P62" s="4">
        <f t="shared" si="90"/>
        <v>1.8854208530175371</v>
      </c>
      <c r="R62" s="8" t="s">
        <v>31</v>
      </c>
      <c r="S62" s="7">
        <v>2</v>
      </c>
      <c r="T62" s="6">
        <v>29.700992584228516</v>
      </c>
      <c r="U62" s="8"/>
      <c r="V62" s="4">
        <f t="shared" si="66"/>
        <v>0.22321987152099609</v>
      </c>
      <c r="W62" s="4">
        <f t="shared" si="91"/>
        <v>1.1639232850493002</v>
      </c>
      <c r="X62" s="4">
        <f t="shared" si="19"/>
        <v>0.6173281064471573</v>
      </c>
      <c r="Y62" s="4">
        <f t="shared" si="2"/>
        <v>0.6173281064471573</v>
      </c>
      <c r="Z62" s="4"/>
      <c r="AA62" s="4"/>
      <c r="AC62" s="8" t="s">
        <v>31</v>
      </c>
      <c r="AD62" s="7">
        <v>2</v>
      </c>
      <c r="AE62" s="6">
        <v>23.62744140625</v>
      </c>
      <c r="AF62" s="8"/>
      <c r="AG62" s="4">
        <f t="shared" si="68"/>
        <v>-0.21704419453938684</v>
      </c>
      <c r="AH62" s="4">
        <f t="shared" si="92"/>
        <v>0.86285410341933222</v>
      </c>
      <c r="AI62" s="4">
        <f t="shared" si="20"/>
        <v>0.45764535914534432</v>
      </c>
      <c r="AJ62" s="4">
        <f t="shared" si="4"/>
        <v>0.45764535914534432</v>
      </c>
      <c r="AK62" s="4"/>
      <c r="AL62" s="4"/>
      <c r="AN62" s="8" t="s">
        <v>31</v>
      </c>
      <c r="AO62" s="7">
        <v>2</v>
      </c>
      <c r="AP62" s="6">
        <v>25.727516174316406</v>
      </c>
      <c r="AQ62" s="8"/>
      <c r="AR62" s="4">
        <f t="shared" si="70"/>
        <v>0.26531600952148438</v>
      </c>
      <c r="AS62" s="4">
        <f t="shared" si="93"/>
        <v>1.2082065321839308</v>
      </c>
      <c r="AT62" s="4">
        <f t="shared" si="21"/>
        <v>0.64081530139557263</v>
      </c>
      <c r="AU62" s="4">
        <f t="shared" si="6"/>
        <v>0.64081530139557263</v>
      </c>
      <c r="AV62" s="4"/>
      <c r="AW62" s="4"/>
      <c r="AY62" s="8" t="s">
        <v>31</v>
      </c>
      <c r="AZ62" s="7">
        <v>2</v>
      </c>
      <c r="BA62" s="6">
        <v>25.497367858886719</v>
      </c>
      <c r="BB62" s="8"/>
      <c r="BC62" s="4">
        <f t="shared" si="72"/>
        <v>0.66165383656819543</v>
      </c>
      <c r="BD62" s="4">
        <f t="shared" si="94"/>
        <v>1.6227404958760341</v>
      </c>
      <c r="BE62" s="4">
        <f t="shared" si="22"/>
        <v>0.86067813097479318</v>
      </c>
      <c r="BF62" s="4">
        <f t="shared" si="8"/>
        <v>0.86067813097479318</v>
      </c>
      <c r="BG62" s="4"/>
      <c r="BH62" s="4"/>
      <c r="BJ62" s="8" t="s">
        <v>31</v>
      </c>
      <c r="BK62" s="7">
        <v>2</v>
      </c>
      <c r="BL62" s="6">
        <v>25.637386322021484</v>
      </c>
      <c r="BM62" s="8"/>
      <c r="BN62" s="4">
        <f t="shared" si="74"/>
        <v>0.38475227355957031</v>
      </c>
      <c r="BO62" s="4">
        <f t="shared" si="95"/>
        <v>1.2983622968988802</v>
      </c>
      <c r="BP62" s="4">
        <f t="shared" si="23"/>
        <v>0.68863261739197679</v>
      </c>
      <c r="BQ62" s="4">
        <f t="shared" si="10"/>
        <v>0.68863261739197679</v>
      </c>
      <c r="BR62" s="4"/>
      <c r="BS62" s="4"/>
      <c r="BU62" s="8" t="s">
        <v>31</v>
      </c>
      <c r="BV62" s="7">
        <v>2</v>
      </c>
      <c r="BW62" s="6">
        <v>32.658309936523438</v>
      </c>
      <c r="BX62" s="8"/>
      <c r="BY62" s="4">
        <f t="shared" si="76"/>
        <v>-9.3600591023765389E-2</v>
      </c>
      <c r="BZ62" s="4">
        <f t="shared" si="96"/>
        <v>0.93840260819717403</v>
      </c>
      <c r="CA62" s="4">
        <f t="shared" si="24"/>
        <v>0.49771519536091902</v>
      </c>
      <c r="CB62" s="4">
        <f t="shared" si="12"/>
        <v>0.49771519536091902</v>
      </c>
      <c r="CC62" s="4"/>
      <c r="CD62" s="4"/>
      <c r="CF62" s="8" t="s">
        <v>31</v>
      </c>
      <c r="CG62" s="7">
        <v>2</v>
      </c>
      <c r="CH62" s="6">
        <v>30.637231826782227</v>
      </c>
      <c r="CI62" s="8"/>
      <c r="CJ62" s="4">
        <f t="shared" si="78"/>
        <v>-0.24760627746582031</v>
      </c>
      <c r="CK62" s="4">
        <f t="shared" si="97"/>
        <v>0.8448644301944388</v>
      </c>
      <c r="CL62" s="4">
        <f t="shared" si="25"/>
        <v>0.44810389618968555</v>
      </c>
      <c r="CM62" s="4">
        <f t="shared" si="14"/>
        <v>0.44810389618968555</v>
      </c>
      <c r="CN62" s="4"/>
      <c r="CO62" s="4"/>
      <c r="CQ62" s="8" t="s">
        <v>31</v>
      </c>
      <c r="CR62" s="7">
        <v>2</v>
      </c>
      <c r="CS62" s="6">
        <v>26.928281784057617</v>
      </c>
      <c r="CT62" s="9"/>
      <c r="CU62" s="4">
        <f t="shared" si="80"/>
        <v>0.51849925740559755</v>
      </c>
      <c r="CV62" s="4">
        <f t="shared" si="98"/>
        <v>1.440100928247632</v>
      </c>
      <c r="CW62" s="4">
        <f t="shared" si="26"/>
        <v>0.76380874113215136</v>
      </c>
      <c r="CX62" s="4">
        <f t="shared" si="16"/>
        <v>0.76380874113215136</v>
      </c>
      <c r="CY62" s="4"/>
      <c r="CZ62" s="4"/>
      <c r="DB62" s="8" t="s">
        <v>31</v>
      </c>
      <c r="DC62" s="7">
        <v>2</v>
      </c>
      <c r="DD62" s="6">
        <v>22.920351028442383</v>
      </c>
      <c r="DE62" s="8"/>
      <c r="DF62" s="4">
        <f t="shared" si="82"/>
        <v>0.67486381530761719</v>
      </c>
      <c r="DG62" s="4">
        <f t="shared" si="99"/>
        <v>1.5871336530934912</v>
      </c>
      <c r="DH62" s="4">
        <f t="shared" si="27"/>
        <v>0.84179277563062394</v>
      </c>
      <c r="DI62" s="4">
        <f t="shared" si="18"/>
        <v>0.84179277563062394</v>
      </c>
      <c r="DJ62" s="4"/>
      <c r="DK62" s="4"/>
    </row>
    <row r="63" spans="10:115" x14ac:dyDescent="0.2">
      <c r="J63" s="1">
        <v>54</v>
      </c>
      <c r="K63" s="8" t="s">
        <v>31</v>
      </c>
      <c r="L63" s="7">
        <v>2</v>
      </c>
      <c r="M63" s="6">
        <v>9.5084457397460938</v>
      </c>
      <c r="N63" s="5">
        <f>AVERAGE(M58:M63)</f>
        <v>9.8035411834716797</v>
      </c>
      <c r="O63" s="4">
        <f t="shared" si="64"/>
        <v>1.4429113070170079</v>
      </c>
      <c r="P63" s="4">
        <f t="shared" si="90"/>
        <v>2.723554685806703</v>
      </c>
      <c r="R63" s="8" t="s">
        <v>31</v>
      </c>
      <c r="S63" s="7">
        <v>2</v>
      </c>
      <c r="T63" s="6">
        <v>29.067817687988281</v>
      </c>
      <c r="U63" s="5">
        <f>AVERAGE(T58:T63)</f>
        <v>29.308518727620442</v>
      </c>
      <c r="V63" s="4">
        <f t="shared" si="66"/>
        <v>0.85639476776123047</v>
      </c>
      <c r="W63" s="4">
        <f t="shared" si="91"/>
        <v>1.7902853533649146</v>
      </c>
      <c r="X63" s="4">
        <f t="shared" si="19"/>
        <v>0.6573340945546835</v>
      </c>
      <c r="Y63" s="4">
        <f t="shared" si="2"/>
        <v>0.6573340945546835</v>
      </c>
      <c r="Z63" s="4">
        <f>AVERAGE(Y58:Y63)</f>
        <v>0.68800882337322589</v>
      </c>
      <c r="AA63" s="4">
        <f>_xlfn.STDEV.P(Y58:Y63)</f>
        <v>6.4473567271957744E-2</v>
      </c>
      <c r="AC63" s="8" t="s">
        <v>31</v>
      </c>
      <c r="AD63" s="7">
        <v>2</v>
      </c>
      <c r="AE63" s="6">
        <v>22.269241333007812</v>
      </c>
      <c r="AF63" s="5">
        <f t="shared" ref="AF63" si="112">AVERAGE(AE58:AE63)</f>
        <v>23.297051429748535</v>
      </c>
      <c r="AG63" s="4">
        <f t="shared" si="68"/>
        <v>1.1411558787028007</v>
      </c>
      <c r="AH63" s="4">
        <f t="shared" si="92"/>
        <v>2.1718152012191858</v>
      </c>
      <c r="AI63" s="4">
        <f t="shared" si="20"/>
        <v>0.79741934778735868</v>
      </c>
      <c r="AJ63" s="4">
        <f t="shared" si="4"/>
        <v>0.79741934778735868</v>
      </c>
      <c r="AK63" s="4">
        <f>AVERAGE(AJ58:AJ63)</f>
        <v>0.52441948419210505</v>
      </c>
      <c r="AL63" s="4">
        <f>_xlfn.STDEV.P(AJ58:AJ63)</f>
        <v>0.18932802231985571</v>
      </c>
      <c r="AN63" s="8" t="s">
        <v>31</v>
      </c>
      <c r="AO63" s="7">
        <v>2</v>
      </c>
      <c r="AP63" s="6">
        <v>24.870992660522461</v>
      </c>
      <c r="AQ63" s="5">
        <f t="shared" ref="AQ63" si="113">AVERAGE(AP58:AP63)</f>
        <v>25.472068468729656</v>
      </c>
      <c r="AR63" s="4">
        <f t="shared" si="70"/>
        <v>1.1218395233154297</v>
      </c>
      <c r="AS63" s="4">
        <f t="shared" si="93"/>
        <v>2.2249422235419964</v>
      </c>
      <c r="AT63" s="4">
        <f t="shared" si="21"/>
        <v>0.81692584883162711</v>
      </c>
      <c r="AU63" s="4">
        <f t="shared" si="6"/>
        <v>0.81692584883162711</v>
      </c>
      <c r="AV63" s="4">
        <f>AVERAGE(AU58:AU63)</f>
        <v>0.65790602722562308</v>
      </c>
      <c r="AW63" s="4">
        <f>_xlfn.STDEV.P(AU58:AU63)</f>
        <v>8.0722585434968824E-2</v>
      </c>
      <c r="AY63" s="8" t="s">
        <v>31</v>
      </c>
      <c r="AZ63" s="7">
        <v>2</v>
      </c>
      <c r="BA63" s="6">
        <v>25.005664825439453</v>
      </c>
      <c r="BB63" s="5">
        <f t="shared" ref="BB63" si="114">AVERAGE(BA58:BA63)</f>
        <v>25.36141300201416</v>
      </c>
      <c r="BC63" s="4">
        <f t="shared" si="72"/>
        <v>1.1533568700154611</v>
      </c>
      <c r="BD63" s="4">
        <f t="shared" si="94"/>
        <v>2.3253807881201309</v>
      </c>
      <c r="BE63" s="4">
        <f t="shared" si="22"/>
        <v>0.85380359727616961</v>
      </c>
      <c r="BF63" s="4">
        <f t="shared" si="8"/>
        <v>0.85380359727616961</v>
      </c>
      <c r="BG63" s="4">
        <f>AVERAGE(BF58:BF63)</f>
        <v>0.81027662610011253</v>
      </c>
      <c r="BH63" s="4">
        <f>_xlfn.STDEV.P(BF58:BF63)</f>
        <v>6.3482568076483822E-2</v>
      </c>
      <c r="BJ63" s="8" t="s">
        <v>31</v>
      </c>
      <c r="BK63" s="7">
        <v>2</v>
      </c>
      <c r="BL63" s="6">
        <v>24.924835205078125</v>
      </c>
      <c r="BM63" s="5">
        <f t="shared" ref="BM63" si="115">AVERAGE(BL58:BL63)</f>
        <v>25.337732950846355</v>
      </c>
      <c r="BN63" s="4">
        <f t="shared" si="74"/>
        <v>1.0973033905029297</v>
      </c>
      <c r="BO63" s="4">
        <f t="shared" si="95"/>
        <v>2.1057272591560525</v>
      </c>
      <c r="BP63" s="4">
        <f t="shared" si="23"/>
        <v>0.77315402188531668</v>
      </c>
      <c r="BQ63" s="4">
        <f t="shared" si="10"/>
        <v>0.77315402188531668</v>
      </c>
      <c r="BR63" s="4">
        <f>AVERAGE(BQ58:BQ63)</f>
        <v>0.71999791069811581</v>
      </c>
      <c r="BS63" s="4">
        <f>_xlfn.STDEV.P(BQ58:BQ63)</f>
        <v>6.5150916938588418E-2</v>
      </c>
      <c r="BU63" s="8" t="s">
        <v>31</v>
      </c>
      <c r="BV63" s="7">
        <v>2</v>
      </c>
      <c r="BW63" s="6">
        <v>31.277000000000001</v>
      </c>
      <c r="BX63" s="5">
        <f t="shared" ref="BX63" si="116">AVERAGE(BW58:BW63)</f>
        <v>32.080646868387852</v>
      </c>
      <c r="BY63" s="4">
        <f t="shared" si="76"/>
        <v>1.2877093454996711</v>
      </c>
      <c r="BZ63" s="4">
        <f t="shared" si="96"/>
        <v>2.3980336013542201</v>
      </c>
      <c r="CA63" s="4">
        <f t="shared" si="24"/>
        <v>0.88047932866967005</v>
      </c>
      <c r="CB63" s="4">
        <f t="shared" si="12"/>
        <v>0.88047932866967005</v>
      </c>
      <c r="CC63" s="4">
        <f>AVERAGE(CB58:CB63)</f>
        <v>0.65553910555327921</v>
      </c>
      <c r="CD63" s="4">
        <f>_xlfn.STDEV.P(CB58:CB63)</f>
        <v>0.18633432176828663</v>
      </c>
      <c r="CF63" s="8" t="s">
        <v>31</v>
      </c>
      <c r="CG63" s="7">
        <v>2</v>
      </c>
      <c r="CH63" s="6">
        <v>27.083339691162109</v>
      </c>
      <c r="CI63" s="5">
        <f t="shared" ref="CI63" si="117">AVERAGE(CH58:CH63)</f>
        <v>29.60343901316325</v>
      </c>
      <c r="CJ63" s="4">
        <f t="shared" si="78"/>
        <v>3.3062858581542969</v>
      </c>
      <c r="CK63" s="4">
        <f t="shared" si="97"/>
        <v>9.4975724093108198</v>
      </c>
      <c r="CL63" s="4">
        <f t="shared" si="25"/>
        <v>3.4871972495377626</v>
      </c>
      <c r="CM63" s="4">
        <f t="shared" si="14"/>
        <v>3.4871972495377626</v>
      </c>
      <c r="CN63" s="4">
        <f>AVERAGE(CM58:CM63)</f>
        <v>1.2508367757035008</v>
      </c>
      <c r="CO63" s="4">
        <f>_xlfn.STDEV.P(CM58:CM63)</f>
        <v>1.202700388862278</v>
      </c>
      <c r="CQ63" s="8" t="s">
        <v>31</v>
      </c>
      <c r="CR63" s="7">
        <v>2</v>
      </c>
      <c r="CS63" s="6">
        <v>26.251499176025391</v>
      </c>
      <c r="CT63" s="5">
        <f>AVERAGE(CS58:CS63)</f>
        <v>26.707138061523438</v>
      </c>
      <c r="CU63" s="4">
        <f t="shared" si="80"/>
        <v>1.1952818654378241</v>
      </c>
      <c r="CV63" s="4">
        <f t="shared" si="98"/>
        <v>2.3181354108406693</v>
      </c>
      <c r="CW63" s="4">
        <f t="shared" si="26"/>
        <v>0.85114333224928418</v>
      </c>
      <c r="CX63" s="4">
        <f t="shared" si="16"/>
        <v>0.85114333224928418</v>
      </c>
      <c r="CY63" s="4">
        <f>AVERAGE(CX58:CX63)</f>
        <v>0.76309037199060181</v>
      </c>
      <c r="CZ63" s="4">
        <f>_xlfn.STDEV.P(CX58:CX63)</f>
        <v>8.657313226313687E-2</v>
      </c>
      <c r="DB63" s="8" t="s">
        <v>31</v>
      </c>
      <c r="DC63" s="7">
        <v>2</v>
      </c>
      <c r="DD63" s="6">
        <v>22.464004516601562</v>
      </c>
      <c r="DE63" s="5"/>
      <c r="DF63" s="4">
        <f t="shared" si="82"/>
        <v>1.1312103271484375</v>
      </c>
      <c r="DG63" s="4">
        <f t="shared" si="99"/>
        <v>2.169049281740369</v>
      </c>
      <c r="DH63" s="4">
        <f t="shared" si="27"/>
        <v>0.79640379282412233</v>
      </c>
      <c r="DI63" s="4">
        <f t="shared" si="18"/>
        <v>0.79640379282412233</v>
      </c>
      <c r="DJ63" s="4">
        <f>AVERAGE(DI58:DI63)</f>
        <v>0.78783127716924872</v>
      </c>
      <c r="DK63" s="4">
        <f>_xlfn.STDEV.P(DI58:DI63)</f>
        <v>3.9599019307443931E-2</v>
      </c>
    </row>
    <row r="64" spans="10:115" x14ac:dyDescent="0.2">
      <c r="J64" s="1">
        <v>55</v>
      </c>
      <c r="K64" s="8" t="s">
        <v>30</v>
      </c>
      <c r="L64" s="7">
        <v>2</v>
      </c>
      <c r="M64" s="6">
        <v>9.325347900390625</v>
      </c>
      <c r="N64" s="9"/>
      <c r="O64" s="4">
        <f t="shared" si="64"/>
        <v>1.6260091463724766</v>
      </c>
      <c r="P64" s="4">
        <f t="shared" si="90"/>
        <v>3.0928052743480241</v>
      </c>
      <c r="R64" s="8" t="s">
        <v>30</v>
      </c>
      <c r="S64" s="7">
        <v>2</v>
      </c>
      <c r="T64" s="6">
        <v>28.432060241699219</v>
      </c>
      <c r="U64" s="9"/>
      <c r="V64" s="4">
        <f t="shared" si="66"/>
        <v>1.492152214050293</v>
      </c>
      <c r="W64" s="4">
        <f t="shared" si="91"/>
        <v>2.7585627966061881</v>
      </c>
      <c r="X64" s="4">
        <f t="shared" si="19"/>
        <v>0.8919290262099363</v>
      </c>
      <c r="Y64" s="4">
        <f t="shared" si="2"/>
        <v>0.8919290262099363</v>
      </c>
      <c r="Z64" s="4"/>
      <c r="AA64" s="4"/>
      <c r="AC64" s="8" t="s">
        <v>30</v>
      </c>
      <c r="AD64" s="7">
        <v>2</v>
      </c>
      <c r="AE64" s="6">
        <v>24.154</v>
      </c>
      <c r="AF64" s="9"/>
      <c r="AG64" s="4">
        <f t="shared" si="68"/>
        <v>-0.74360278828938675</v>
      </c>
      <c r="AH64" s="4">
        <f t="shared" si="92"/>
        <v>0.60327962459423867</v>
      </c>
      <c r="AI64" s="4">
        <f t="shared" si="20"/>
        <v>0.19505903898893617</v>
      </c>
      <c r="AJ64" s="4">
        <f t="shared" si="4"/>
        <v>0.19505903898893617</v>
      </c>
      <c r="AK64" s="4"/>
      <c r="AL64" s="4"/>
      <c r="AN64" s="8" t="s">
        <v>30</v>
      </c>
      <c r="AO64" s="7">
        <v>2</v>
      </c>
      <c r="AP64" s="6">
        <v>25.453727722167969</v>
      </c>
      <c r="AQ64" s="9"/>
      <c r="AR64" s="4">
        <f t="shared" si="70"/>
        <v>0.53910446166992188</v>
      </c>
      <c r="AS64" s="4">
        <f t="shared" si="93"/>
        <v>1.4686063648777639</v>
      </c>
      <c r="AT64" s="4">
        <f t="shared" si="21"/>
        <v>0.47484604900880867</v>
      </c>
      <c r="AU64" s="4">
        <f t="shared" si="6"/>
        <v>0.47484604900880867</v>
      </c>
      <c r="AV64" s="4"/>
      <c r="AW64" s="4"/>
      <c r="AY64" s="8" t="s">
        <v>30</v>
      </c>
      <c r="AZ64" s="7">
        <v>2</v>
      </c>
      <c r="BA64" s="6">
        <v>24.186</v>
      </c>
      <c r="BB64" s="9"/>
      <c r="BC64" s="4">
        <f t="shared" si="72"/>
        <v>1.9730216954549142</v>
      </c>
      <c r="BD64" s="4">
        <f t="shared" si="94"/>
        <v>4.2359730859564442</v>
      </c>
      <c r="BE64" s="4">
        <f t="shared" si="22"/>
        <v>1.369621657428596</v>
      </c>
      <c r="BF64" s="4">
        <f t="shared" si="8"/>
        <v>1.369621657428596</v>
      </c>
      <c r="BG64" s="4"/>
      <c r="BH64" s="4"/>
      <c r="BJ64" s="8" t="s">
        <v>30</v>
      </c>
      <c r="BK64" s="7">
        <v>2</v>
      </c>
      <c r="BL64" s="6">
        <v>24.96272087097168</v>
      </c>
      <c r="BM64" s="9"/>
      <c r="BN64" s="4">
        <f t="shared" si="74"/>
        <v>1.059417724609375</v>
      </c>
      <c r="BO64" s="4">
        <f t="shared" si="95"/>
        <v>2.0522784640930234</v>
      </c>
      <c r="BP64" s="4">
        <f t="shared" si="23"/>
        <v>0.66356536608197947</v>
      </c>
      <c r="BQ64" s="4">
        <f t="shared" si="10"/>
        <v>0.66356536608197947</v>
      </c>
      <c r="BR64" s="4"/>
      <c r="BS64" s="4"/>
      <c r="BU64" s="8" t="s">
        <v>30</v>
      </c>
      <c r="BV64" s="7">
        <v>2</v>
      </c>
      <c r="BW64" s="6">
        <v>30.687412261962891</v>
      </c>
      <c r="BX64" s="9"/>
      <c r="BY64" s="4">
        <f t="shared" si="76"/>
        <v>1.8772970835367815</v>
      </c>
      <c r="BZ64" s="4">
        <f t="shared" si="96"/>
        <v>3.579109214931163</v>
      </c>
      <c r="CA64" s="4">
        <f t="shared" si="24"/>
        <v>1.15723716737571</v>
      </c>
      <c r="CB64" s="4">
        <f t="shared" si="12"/>
        <v>1.15723716737571</v>
      </c>
      <c r="CC64" s="4"/>
      <c r="CD64" s="4"/>
      <c r="CF64" s="8" t="s">
        <v>30</v>
      </c>
      <c r="CG64" s="7">
        <v>2</v>
      </c>
      <c r="CH64" s="6">
        <v>30.317653656005859</v>
      </c>
      <c r="CI64" s="9"/>
      <c r="CJ64" s="4">
        <f t="shared" si="78"/>
        <v>7.1971893310546875E-2</v>
      </c>
      <c r="CK64" s="4">
        <f t="shared" si="97"/>
        <v>1.050221409237041</v>
      </c>
      <c r="CL64" s="4">
        <f t="shared" si="25"/>
        <v>0.339569198858933</v>
      </c>
      <c r="CM64" s="4">
        <f t="shared" si="14"/>
        <v>0.339569198858933</v>
      </c>
      <c r="CN64" s="4"/>
      <c r="CO64" s="4"/>
      <c r="CQ64" s="8" t="s">
        <v>30</v>
      </c>
      <c r="CR64" s="7">
        <v>2</v>
      </c>
      <c r="CS64" s="6">
        <v>26.340152740478516</v>
      </c>
      <c r="CT64" s="9"/>
      <c r="CU64" s="4">
        <f t="shared" si="80"/>
        <v>1.1066283009846991</v>
      </c>
      <c r="CV64" s="4">
        <f t="shared" si="98"/>
        <v>2.1779936357360743</v>
      </c>
      <c r="CW64" s="4">
        <f t="shared" si="26"/>
        <v>0.70421298547326239</v>
      </c>
      <c r="CX64" s="4">
        <f t="shared" si="16"/>
        <v>0.70421298547326239</v>
      </c>
      <c r="CY64" s="4"/>
      <c r="CZ64" s="4"/>
      <c r="DB64" s="8" t="s">
        <v>30</v>
      </c>
      <c r="DC64" s="7">
        <v>2</v>
      </c>
      <c r="DD64" s="6">
        <v>22.23834228515625</v>
      </c>
      <c r="DE64" s="9"/>
      <c r="DF64" s="4">
        <f t="shared" si="82"/>
        <v>1.35687255859375</v>
      </c>
      <c r="DG64" s="4">
        <f t="shared" si="99"/>
        <v>2.5313426641150731</v>
      </c>
      <c r="DH64" s="4">
        <f t="shared" si="27"/>
        <v>0.81846170048603861</v>
      </c>
      <c r="DI64" s="4">
        <f t="shared" si="18"/>
        <v>0.81846170048603861</v>
      </c>
      <c r="DJ64" s="4"/>
      <c r="DK64" s="4"/>
    </row>
    <row r="65" spans="10:115" x14ac:dyDescent="0.2">
      <c r="J65" s="1">
        <v>56</v>
      </c>
      <c r="K65" s="8" t="s">
        <v>30</v>
      </c>
      <c r="L65" s="7">
        <v>2</v>
      </c>
      <c r="M65" s="6">
        <v>8.9601917266845703</v>
      </c>
      <c r="N65" s="9"/>
      <c r="O65" s="4">
        <f t="shared" si="64"/>
        <v>1.9911653200785313</v>
      </c>
      <c r="P65" s="4">
        <f t="shared" si="90"/>
        <v>3.9854012317096204</v>
      </c>
      <c r="R65" s="8" t="s">
        <v>30</v>
      </c>
      <c r="S65" s="7">
        <v>2</v>
      </c>
      <c r="T65" s="6">
        <v>29.016643524169922</v>
      </c>
      <c r="U65" s="9"/>
      <c r="V65" s="4">
        <f t="shared" si="66"/>
        <v>0.90756893157958984</v>
      </c>
      <c r="W65" s="4">
        <f t="shared" si="91"/>
        <v>1.8536840589845252</v>
      </c>
      <c r="X65" s="4">
        <f t="shared" si="19"/>
        <v>0.4651185542463811</v>
      </c>
      <c r="Y65" s="4">
        <f t="shared" si="2"/>
        <v>0.4651185542463811</v>
      </c>
      <c r="Z65" s="4"/>
      <c r="AA65" s="4"/>
      <c r="AC65" s="8" t="s">
        <v>30</v>
      </c>
      <c r="AD65" s="7">
        <v>2</v>
      </c>
      <c r="AE65" s="6">
        <v>23.117999999999999</v>
      </c>
      <c r="AF65" s="9"/>
      <c r="AG65" s="4">
        <f t="shared" si="68"/>
        <v>0.29239721171061461</v>
      </c>
      <c r="AH65" s="4">
        <f t="shared" si="92"/>
        <v>1.2198425593972784</v>
      </c>
      <c r="AI65" s="4">
        <f t="shared" si="20"/>
        <v>0.30607772931158594</v>
      </c>
      <c r="AJ65" s="4">
        <f t="shared" si="4"/>
        <v>0.30607772931158594</v>
      </c>
      <c r="AK65" s="4"/>
      <c r="AL65" s="4"/>
      <c r="AN65" s="8" t="s">
        <v>30</v>
      </c>
      <c r="AO65" s="7">
        <v>2</v>
      </c>
      <c r="AP65" s="6">
        <v>24.978363037109375</v>
      </c>
      <c r="AQ65" s="9"/>
      <c r="AR65" s="4">
        <f t="shared" si="70"/>
        <v>1.0144691467285156</v>
      </c>
      <c r="AS65" s="4">
        <f t="shared" si="93"/>
        <v>2.0609959350455909</v>
      </c>
      <c r="AT65" s="4">
        <f t="shared" si="21"/>
        <v>0.51713637227975762</v>
      </c>
      <c r="AU65" s="4">
        <f t="shared" si="6"/>
        <v>0.51713637227975762</v>
      </c>
      <c r="AV65" s="4"/>
      <c r="AW65" s="4"/>
      <c r="AY65" s="8" t="s">
        <v>30</v>
      </c>
      <c r="AZ65" s="7">
        <v>2</v>
      </c>
      <c r="BA65" s="6">
        <v>24.867622375488281</v>
      </c>
      <c r="BB65" s="9"/>
      <c r="BC65" s="4">
        <f t="shared" si="72"/>
        <v>1.2913993199666329</v>
      </c>
      <c r="BD65" s="4">
        <f t="shared" si="94"/>
        <v>2.5725205697308322</v>
      </c>
      <c r="BE65" s="4">
        <f t="shared" si="22"/>
        <v>0.64548596745108555</v>
      </c>
      <c r="BF65" s="4">
        <f t="shared" si="8"/>
        <v>0.64548596745108555</v>
      </c>
      <c r="BG65" s="4"/>
      <c r="BH65" s="4"/>
      <c r="BJ65" s="8" t="s">
        <v>30</v>
      </c>
      <c r="BK65" s="7">
        <v>2</v>
      </c>
      <c r="BL65" s="6">
        <v>25.017549514770508</v>
      </c>
      <c r="BM65" s="9"/>
      <c r="BN65" s="4">
        <f t="shared" si="74"/>
        <v>1.0045890808105469</v>
      </c>
      <c r="BO65" s="4">
        <f t="shared" si="95"/>
        <v>1.9773199442401066</v>
      </c>
      <c r="BP65" s="4">
        <f t="shared" si="23"/>
        <v>0.49614074701128508</v>
      </c>
      <c r="BQ65" s="4">
        <f t="shared" si="10"/>
        <v>0.49614074701128508</v>
      </c>
      <c r="BR65" s="4"/>
      <c r="BS65" s="4"/>
      <c r="BU65" s="8" t="s">
        <v>30</v>
      </c>
      <c r="BV65" s="7">
        <v>2</v>
      </c>
      <c r="BW65" s="6">
        <v>32.560688018798828</v>
      </c>
      <c r="BX65" s="9"/>
      <c r="BY65" s="4">
        <f t="shared" si="76"/>
        <v>4.0213267008439857E-3</v>
      </c>
      <c r="BZ65" s="4">
        <f t="shared" si="96"/>
        <v>1.0027351339423642</v>
      </c>
      <c r="CA65" s="4">
        <f t="shared" si="24"/>
        <v>0.25160205350571946</v>
      </c>
      <c r="CB65" s="4">
        <f t="shared" si="12"/>
        <v>0.25160205350571946</v>
      </c>
      <c r="CC65" s="4"/>
      <c r="CD65" s="4"/>
      <c r="CF65" s="8" t="s">
        <v>30</v>
      </c>
      <c r="CG65" s="7">
        <v>2</v>
      </c>
      <c r="CH65" s="6">
        <v>30.981048583984375</v>
      </c>
      <c r="CI65" s="9"/>
      <c r="CJ65" s="4">
        <f t="shared" si="78"/>
        <v>-0.59142303466796875</v>
      </c>
      <c r="CK65" s="4">
        <f t="shared" si="97"/>
        <v>0.66853822876401492</v>
      </c>
      <c r="CL65" s="4">
        <f t="shared" si="25"/>
        <v>0.16774678128887704</v>
      </c>
      <c r="CM65" s="4">
        <f t="shared" si="14"/>
        <v>0.16774678128887704</v>
      </c>
      <c r="CN65" s="4"/>
      <c r="CO65" s="4"/>
      <c r="CQ65" s="8" t="s">
        <v>30</v>
      </c>
      <c r="CR65" s="7">
        <v>2</v>
      </c>
      <c r="CS65" s="6">
        <v>26.38055419921875</v>
      </c>
      <c r="CT65" s="9"/>
      <c r="CU65" s="4">
        <f t="shared" si="80"/>
        <v>1.0662268422444647</v>
      </c>
      <c r="CV65" s="4">
        <f t="shared" si="98"/>
        <v>2.1169696426835798</v>
      </c>
      <c r="CW65" s="4">
        <f t="shared" si="26"/>
        <v>0.53118105796727066</v>
      </c>
      <c r="CX65" s="4">
        <f t="shared" si="16"/>
        <v>0.53118105796727066</v>
      </c>
      <c r="CY65" s="4"/>
      <c r="CZ65" s="4"/>
      <c r="DB65" s="8" t="s">
        <v>30</v>
      </c>
      <c r="DC65" s="7">
        <v>2</v>
      </c>
      <c r="DD65" s="6">
        <v>22.511009216308594</v>
      </c>
      <c r="DE65" s="9"/>
      <c r="DF65" s="4">
        <f t="shared" si="82"/>
        <v>1.0842056274414062</v>
      </c>
      <c r="DG65" s="4">
        <f t="shared" si="99"/>
        <v>2.100373643348195</v>
      </c>
      <c r="DH65" s="4">
        <f t="shared" si="27"/>
        <v>0.52701686009345572</v>
      </c>
      <c r="DI65" s="4">
        <f t="shared" si="18"/>
        <v>0.52701686009345572</v>
      </c>
      <c r="DJ65" s="4"/>
      <c r="DK65" s="4"/>
    </row>
    <row r="66" spans="10:115" x14ac:dyDescent="0.2">
      <c r="J66" s="1">
        <v>57</v>
      </c>
      <c r="K66" s="8" t="s">
        <v>30</v>
      </c>
      <c r="L66" s="7">
        <v>2</v>
      </c>
      <c r="M66" s="6">
        <v>9.2226142883300781</v>
      </c>
      <c r="N66" s="9"/>
      <c r="O66" s="4">
        <f t="shared" si="64"/>
        <v>1.7287427584330235</v>
      </c>
      <c r="P66" s="4">
        <f t="shared" si="90"/>
        <v>3.3214962243229729</v>
      </c>
      <c r="R66" s="8" t="s">
        <v>30</v>
      </c>
      <c r="S66" s="7">
        <v>2</v>
      </c>
      <c r="T66" s="6">
        <v>29.151498794555664</v>
      </c>
      <c r="U66" s="9"/>
      <c r="V66" s="4">
        <f t="shared" si="66"/>
        <v>0.77271366119384766</v>
      </c>
      <c r="W66" s="4">
        <f t="shared" si="91"/>
        <v>1.6912523207577785</v>
      </c>
      <c r="X66" s="4">
        <f t="shared" si="19"/>
        <v>0.5091838757403705</v>
      </c>
      <c r="Y66" s="4">
        <f t="shared" si="2"/>
        <v>0.5091838757403705</v>
      </c>
      <c r="Z66" s="4"/>
      <c r="AA66" s="4"/>
      <c r="AC66" s="8" t="s">
        <v>30</v>
      </c>
      <c r="AD66" s="7">
        <v>2</v>
      </c>
      <c r="AE66" s="6">
        <v>23.524000000000001</v>
      </c>
      <c r="AF66" s="9"/>
      <c r="AG66" s="4">
        <f t="shared" si="68"/>
        <v>-0.11360278828938775</v>
      </c>
      <c r="AH66" s="4">
        <f t="shared" si="92"/>
        <v>0.92569745717059171</v>
      </c>
      <c r="AI66" s="4">
        <f t="shared" si="20"/>
        <v>0.27869893405020457</v>
      </c>
      <c r="AJ66" s="4">
        <f t="shared" si="4"/>
        <v>0.27869893405020457</v>
      </c>
      <c r="AK66" s="4"/>
      <c r="AL66" s="4"/>
      <c r="AN66" s="8" t="s">
        <v>30</v>
      </c>
      <c r="AO66" s="7">
        <v>2</v>
      </c>
      <c r="AP66" s="6">
        <v>25.191814422607422</v>
      </c>
      <c r="AQ66" s="9"/>
      <c r="AR66" s="4">
        <f t="shared" si="70"/>
        <v>0.80101776123046875</v>
      </c>
      <c r="AS66" s="4">
        <f t="shared" si="93"/>
        <v>1.7700808961973882</v>
      </c>
      <c r="AT66" s="4">
        <f t="shared" si="21"/>
        <v>0.5329167268760594</v>
      </c>
      <c r="AU66" s="4">
        <f t="shared" si="6"/>
        <v>0.5329167268760594</v>
      </c>
      <c r="AV66" s="4"/>
      <c r="AW66" s="4"/>
      <c r="AY66" s="8" t="s">
        <v>30</v>
      </c>
      <c r="AZ66" s="7">
        <v>2</v>
      </c>
      <c r="BA66" s="6">
        <v>24.663799285888672</v>
      </c>
      <c r="BB66" s="9"/>
      <c r="BC66" s="4">
        <f t="shared" si="72"/>
        <v>1.4952224095662423</v>
      </c>
      <c r="BD66" s="4">
        <f t="shared" si="94"/>
        <v>2.9862508201650981</v>
      </c>
      <c r="BE66" s="4">
        <f t="shared" si="22"/>
        <v>0.89906795566922304</v>
      </c>
      <c r="BF66" s="4">
        <f t="shared" si="8"/>
        <v>0.89906795566922304</v>
      </c>
      <c r="BG66" s="4"/>
      <c r="BH66" s="4"/>
      <c r="BJ66" s="8" t="s">
        <v>30</v>
      </c>
      <c r="BK66" s="7">
        <v>2</v>
      </c>
      <c r="BL66" s="6">
        <v>25.161972045898438</v>
      </c>
      <c r="BM66" s="9"/>
      <c r="BN66" s="4">
        <f t="shared" si="74"/>
        <v>0.86016654968261719</v>
      </c>
      <c r="BO66" s="4">
        <f t="shared" si="95"/>
        <v>1.7927184922670809</v>
      </c>
      <c r="BP66" s="4">
        <f t="shared" si="23"/>
        <v>0.53973220837620983</v>
      </c>
      <c r="BQ66" s="4">
        <f t="shared" si="10"/>
        <v>0.53973220837620983</v>
      </c>
      <c r="BR66" s="4"/>
      <c r="BS66" s="4"/>
      <c r="BU66" s="8" t="s">
        <v>30</v>
      </c>
      <c r="BV66" s="7">
        <v>2</v>
      </c>
      <c r="BW66" s="6">
        <v>30.853981018066406</v>
      </c>
      <c r="BX66" s="9"/>
      <c r="BY66" s="4">
        <f t="shared" si="76"/>
        <v>1.7107283274332659</v>
      </c>
      <c r="BZ66" s="4">
        <f t="shared" si="96"/>
        <v>3.1962417835432748</v>
      </c>
      <c r="CA66" s="4">
        <f t="shared" si="24"/>
        <v>0.96228975367713121</v>
      </c>
      <c r="CB66" s="4">
        <f t="shared" si="12"/>
        <v>0.96228975367713121</v>
      </c>
      <c r="CC66" s="4"/>
      <c r="CD66" s="4"/>
      <c r="CF66" s="8" t="s">
        <v>30</v>
      </c>
      <c r="CG66" s="7">
        <v>2</v>
      </c>
      <c r="CH66" s="6">
        <v>31.58447265625</v>
      </c>
      <c r="CI66" s="9"/>
      <c r="CJ66" s="4">
        <f t="shared" si="78"/>
        <v>-1.1948471069335938</v>
      </c>
      <c r="CK66" s="4">
        <f t="shared" si="97"/>
        <v>0.44330638819083518</v>
      </c>
      <c r="CL66" s="4">
        <f t="shared" si="25"/>
        <v>0.13346587147820563</v>
      </c>
      <c r="CM66" s="4">
        <f t="shared" si="14"/>
        <v>0.13346587147820563</v>
      </c>
      <c r="CN66" s="4"/>
      <c r="CO66" s="4"/>
      <c r="CQ66" s="8" t="s">
        <v>30</v>
      </c>
      <c r="CR66" s="7">
        <v>2</v>
      </c>
      <c r="CS66" s="6">
        <v>26.787017822265625</v>
      </c>
      <c r="CT66" s="9"/>
      <c r="CU66" s="4">
        <f t="shared" si="80"/>
        <v>0.65976321919758973</v>
      </c>
      <c r="CV66" s="4">
        <f t="shared" si="98"/>
        <v>1.590547815614044</v>
      </c>
      <c r="CW66" s="4">
        <f t="shared" si="26"/>
        <v>0.47886485733948064</v>
      </c>
      <c r="CX66" s="4">
        <f t="shared" si="16"/>
        <v>0.47886485733948064</v>
      </c>
      <c r="CY66" s="4"/>
      <c r="CZ66" s="4"/>
      <c r="DB66" s="8" t="s">
        <v>30</v>
      </c>
      <c r="DC66" s="7">
        <v>2</v>
      </c>
      <c r="DD66" s="6">
        <v>22.724193572998047</v>
      </c>
      <c r="DE66" s="9"/>
      <c r="DF66" s="4">
        <f t="shared" si="82"/>
        <v>0.87102127075195312</v>
      </c>
      <c r="DG66" s="4">
        <f t="shared" si="99"/>
        <v>1.8151991431393057</v>
      </c>
      <c r="DH66" s="4">
        <f t="shared" si="27"/>
        <v>0.5465004385212876</v>
      </c>
      <c r="DI66" s="4">
        <f t="shared" si="18"/>
        <v>0.5465004385212876</v>
      </c>
      <c r="DJ66" s="4"/>
      <c r="DK66" s="4"/>
    </row>
    <row r="67" spans="10:115" x14ac:dyDescent="0.2">
      <c r="J67" s="1">
        <v>58</v>
      </c>
      <c r="K67" s="8" t="s">
        <v>30</v>
      </c>
      <c r="L67" s="7">
        <v>2</v>
      </c>
      <c r="M67" s="6">
        <v>8.7398281097412109</v>
      </c>
      <c r="N67" s="9"/>
      <c r="O67" s="4">
        <f t="shared" si="64"/>
        <v>2.2115289370218907</v>
      </c>
      <c r="P67" s="4">
        <f t="shared" si="90"/>
        <v>4.6443688113114527</v>
      </c>
      <c r="R67" s="8" t="s">
        <v>30</v>
      </c>
      <c r="S67" s="7">
        <v>2</v>
      </c>
      <c r="T67" s="6">
        <v>29.842180252075195</v>
      </c>
      <c r="U67" s="9"/>
      <c r="V67" s="4">
        <f t="shared" si="66"/>
        <v>8.2032203674316406E-2</v>
      </c>
      <c r="W67" s="4">
        <f t="shared" si="91"/>
        <v>1.0573697373852664</v>
      </c>
      <c r="X67" s="4">
        <f t="shared" si="19"/>
        <v>0.22766704806259602</v>
      </c>
      <c r="Y67" s="4">
        <f t="shared" si="2"/>
        <v>0.22766704806259602</v>
      </c>
      <c r="Z67" s="4"/>
      <c r="AA67" s="4"/>
      <c r="AC67" s="8" t="s">
        <v>30</v>
      </c>
      <c r="AD67" s="7">
        <v>2</v>
      </c>
      <c r="AE67" s="6">
        <v>23.344000000000001</v>
      </c>
      <c r="AF67" s="9"/>
      <c r="AG67" s="4">
        <f t="shared" si="68"/>
        <v>6.639721171061197E-2</v>
      </c>
      <c r="AH67" s="4">
        <f t="shared" si="92"/>
        <v>1.046159155728793</v>
      </c>
      <c r="AI67" s="4">
        <f t="shared" si="20"/>
        <v>0.22525324715402695</v>
      </c>
      <c r="AJ67" s="4">
        <f t="shared" si="4"/>
        <v>0.22525324715402695</v>
      </c>
      <c r="AK67" s="4"/>
      <c r="AL67" s="4"/>
      <c r="AN67" s="8" t="s">
        <v>30</v>
      </c>
      <c r="AO67" s="7">
        <v>2</v>
      </c>
      <c r="AP67" s="6">
        <v>24.405040740966797</v>
      </c>
      <c r="AQ67" s="9"/>
      <c r="AR67" s="4">
        <f t="shared" si="70"/>
        <v>1.5877914428710938</v>
      </c>
      <c r="AS67" s="4">
        <f t="shared" si="93"/>
        <v>3.1015322267652765</v>
      </c>
      <c r="AT67" s="4">
        <f t="shared" si="21"/>
        <v>0.66780489508314522</v>
      </c>
      <c r="AU67" s="4">
        <f t="shared" si="6"/>
        <v>0.66780489508314522</v>
      </c>
      <c r="AV67" s="4"/>
      <c r="AW67" s="4"/>
      <c r="AY67" s="8" t="s">
        <v>30</v>
      </c>
      <c r="AZ67" s="7">
        <v>2</v>
      </c>
      <c r="BA67" s="6">
        <v>25.226154327392578</v>
      </c>
      <c r="BB67" s="9"/>
      <c r="BC67" s="4">
        <f t="shared" si="72"/>
        <v>0.93286736806233606</v>
      </c>
      <c r="BD67" s="4">
        <f t="shared" si="94"/>
        <v>1.9789311547534623</v>
      </c>
      <c r="BE67" s="4">
        <f t="shared" si="22"/>
        <v>0.42609259409669104</v>
      </c>
      <c r="BF67" s="4">
        <f t="shared" si="8"/>
        <v>0.42609259409669104</v>
      </c>
      <c r="BG67" s="4"/>
      <c r="BH67" s="4"/>
      <c r="BJ67" s="8" t="s">
        <v>30</v>
      </c>
      <c r="BK67" s="7">
        <v>2</v>
      </c>
      <c r="BL67" s="6">
        <v>25.612855911254883</v>
      </c>
      <c r="BM67" s="9"/>
      <c r="BN67" s="4">
        <f t="shared" si="74"/>
        <v>0.40928268432617188</v>
      </c>
      <c r="BO67" s="4">
        <f t="shared" si="95"/>
        <v>1.3201570731888377</v>
      </c>
      <c r="BP67" s="4">
        <f t="shared" si="23"/>
        <v>0.28424897479579331</v>
      </c>
      <c r="BQ67" s="4">
        <f t="shared" si="10"/>
        <v>0.28424897479579331</v>
      </c>
      <c r="BR67" s="4"/>
      <c r="BS67" s="4"/>
      <c r="BU67" s="8" t="s">
        <v>30</v>
      </c>
      <c r="BV67" s="7">
        <v>2</v>
      </c>
      <c r="BW67" s="6">
        <v>31.959</v>
      </c>
      <c r="BX67" s="9"/>
      <c r="BY67" s="4">
        <f t="shared" si="76"/>
        <v>0.60570934549967248</v>
      </c>
      <c r="BZ67" s="4">
        <f t="shared" si="96"/>
        <v>1.5089516460765631</v>
      </c>
      <c r="CA67" s="4">
        <f t="shared" si="24"/>
        <v>0.32489918595643852</v>
      </c>
      <c r="CB67" s="4">
        <f t="shared" si="12"/>
        <v>0.32489918595643852</v>
      </c>
      <c r="CC67" s="4"/>
      <c r="CD67" s="4"/>
      <c r="CF67" s="8" t="s">
        <v>30</v>
      </c>
      <c r="CG67" s="7">
        <v>2</v>
      </c>
      <c r="CH67" s="6">
        <v>27.877880096435547</v>
      </c>
      <c r="CI67" s="9"/>
      <c r="CJ67" s="4">
        <f t="shared" si="78"/>
        <v>2.5117454528808594</v>
      </c>
      <c r="CK67" s="4">
        <f t="shared" si="97"/>
        <v>5.5294317326871383</v>
      </c>
      <c r="CL67" s="4">
        <f t="shared" si="25"/>
        <v>1.1905668902133908</v>
      </c>
      <c r="CM67" s="4">
        <f t="shared" si="14"/>
        <v>1.1905668902133908</v>
      </c>
      <c r="CN67" s="4"/>
      <c r="CO67" s="4"/>
      <c r="CQ67" s="8" t="s">
        <v>30</v>
      </c>
      <c r="CR67" s="7">
        <v>2</v>
      </c>
      <c r="CS67" s="6">
        <v>27.318214416503906</v>
      </c>
      <c r="CT67" s="9"/>
      <c r="CU67" s="4">
        <f t="shared" si="80"/>
        <v>0.12856662495930848</v>
      </c>
      <c r="CV67" s="4">
        <f t="shared" si="98"/>
        <v>1.094649223324067</v>
      </c>
      <c r="CW67" s="4">
        <f t="shared" si="26"/>
        <v>0.23569386235176393</v>
      </c>
      <c r="CX67" s="4">
        <f t="shared" si="16"/>
        <v>0.23569386235176393</v>
      </c>
      <c r="CY67" s="4"/>
      <c r="CZ67" s="4"/>
      <c r="DB67" s="8" t="s">
        <v>30</v>
      </c>
      <c r="DC67" s="7">
        <v>2</v>
      </c>
      <c r="DD67" s="6">
        <v>23.024307250976562</v>
      </c>
      <c r="DE67" s="9"/>
      <c r="DF67" s="4">
        <f t="shared" si="82"/>
        <v>0.5709075927734375</v>
      </c>
      <c r="DG67" s="4">
        <f t="shared" si="99"/>
        <v>1.4781242335021432</v>
      </c>
      <c r="DH67" s="4">
        <f t="shared" si="27"/>
        <v>0.31826159668933746</v>
      </c>
      <c r="DI67" s="4">
        <f t="shared" si="18"/>
        <v>0.31826159668933746</v>
      </c>
      <c r="DJ67" s="4"/>
      <c r="DK67" s="4"/>
    </row>
    <row r="68" spans="10:115" x14ac:dyDescent="0.2">
      <c r="J68" s="1">
        <v>59</v>
      </c>
      <c r="K68" s="8" t="s">
        <v>30</v>
      </c>
      <c r="L68" s="7">
        <v>2</v>
      </c>
      <c r="M68" s="6">
        <v>9.5136022567749023</v>
      </c>
      <c r="N68" s="9"/>
      <c r="O68" s="4">
        <f t="shared" si="64"/>
        <v>1.4377547899881993</v>
      </c>
      <c r="P68" s="4">
        <f t="shared" si="90"/>
        <v>2.7138201233859984</v>
      </c>
      <c r="R68" s="8" t="s">
        <v>30</v>
      </c>
      <c r="S68" s="7">
        <v>2</v>
      </c>
      <c r="T68" s="6">
        <v>30.120824813842773</v>
      </c>
      <c r="U68" s="8"/>
      <c r="V68" s="4">
        <f t="shared" si="66"/>
        <v>-0.19661235809326172</v>
      </c>
      <c r="W68" s="4">
        <f t="shared" si="91"/>
        <v>0.87485028872759807</v>
      </c>
      <c r="X68" s="4">
        <f t="shared" si="19"/>
        <v>0.32236856127224034</v>
      </c>
      <c r="Y68" s="4">
        <f t="shared" ref="Y68:Y131" si="118">(S$2^V68)/($G$3^$O68)</f>
        <v>0.32236856127224034</v>
      </c>
      <c r="Z68" s="4"/>
      <c r="AA68" s="4"/>
      <c r="AC68" s="8" t="s">
        <v>30</v>
      </c>
      <c r="AD68" s="7">
        <v>2</v>
      </c>
      <c r="AE68" s="6">
        <v>22.992000000000001</v>
      </c>
      <c r="AF68" s="8"/>
      <c r="AG68" s="4">
        <f t="shared" si="68"/>
        <v>0.41839721171061228</v>
      </c>
      <c r="AH68" s="4">
        <f t="shared" si="92"/>
        <v>1.3289047817796236</v>
      </c>
      <c r="AI68" s="4">
        <f t="shared" si="20"/>
        <v>0.48968049515439738</v>
      </c>
      <c r="AJ68" s="4">
        <f t="shared" ref="AJ68:AJ131" si="119">(AD$2^AG68)/($G$3^$O68)</f>
        <v>0.48968049515439738</v>
      </c>
      <c r="AK68" s="4"/>
      <c r="AL68" s="4"/>
      <c r="AN68" s="8" t="s">
        <v>30</v>
      </c>
      <c r="AO68" s="7">
        <v>2</v>
      </c>
      <c r="AP68" s="6">
        <v>25.932493209838867</v>
      </c>
      <c r="AQ68" s="8"/>
      <c r="AR68" s="4">
        <f t="shared" si="70"/>
        <v>6.0338973999023438E-2</v>
      </c>
      <c r="AS68" s="4">
        <f t="shared" si="93"/>
        <v>1.0439526400302377</v>
      </c>
      <c r="AT68" s="4">
        <f t="shared" si="21"/>
        <v>0.38468011606005464</v>
      </c>
      <c r="AU68" s="4">
        <f t="shared" ref="AU68:AU131" si="120">(AO$2^AR68)/($G$3^$O68)</f>
        <v>0.38468011606005464</v>
      </c>
      <c r="AV68" s="4"/>
      <c r="AW68" s="4"/>
      <c r="AY68" s="8" t="s">
        <v>30</v>
      </c>
      <c r="AZ68" s="7">
        <v>2</v>
      </c>
      <c r="BA68" s="6">
        <v>25.084434509277344</v>
      </c>
      <c r="BB68" s="8"/>
      <c r="BC68" s="4">
        <f t="shared" si="72"/>
        <v>1.0745871861775704</v>
      </c>
      <c r="BD68" s="4">
        <f t="shared" si="94"/>
        <v>2.1951489439247092</v>
      </c>
      <c r="BE68" s="4">
        <f t="shared" si="22"/>
        <v>0.80887783424122084</v>
      </c>
      <c r="BF68" s="4">
        <f t="shared" ref="BF68:BF75" si="121">(AZ$2^BC68)/($G$3^$O68)</f>
        <v>0.80887783424122084</v>
      </c>
      <c r="BG68" s="4"/>
      <c r="BH68" s="4"/>
      <c r="BJ68" s="8" t="s">
        <v>30</v>
      </c>
      <c r="BK68" s="7">
        <v>2</v>
      </c>
      <c r="BL68" s="6">
        <v>25.768146514892578</v>
      </c>
      <c r="BM68" s="8"/>
      <c r="BN68" s="4">
        <f t="shared" si="74"/>
        <v>0.25399208068847656</v>
      </c>
      <c r="BO68" s="4">
        <f t="shared" si="95"/>
        <v>1.1881127922046686</v>
      </c>
      <c r="BP68" s="4">
        <f t="shared" si="23"/>
        <v>0.43780086305877763</v>
      </c>
      <c r="BQ68" s="4">
        <f t="shared" ref="BQ68:BQ131" si="122">(BK$2^BN68)/($G$3^$O68)</f>
        <v>0.43780086305877763</v>
      </c>
      <c r="BR68" s="4"/>
      <c r="BS68" s="4"/>
      <c r="BU68" s="8" t="s">
        <v>30</v>
      </c>
      <c r="BV68" s="7">
        <v>2</v>
      </c>
      <c r="BW68" s="6">
        <v>32.183296203613281</v>
      </c>
      <c r="BX68" s="8"/>
      <c r="BY68" s="4">
        <f t="shared" si="76"/>
        <v>0.38141314188639086</v>
      </c>
      <c r="BZ68" s="4">
        <f t="shared" si="96"/>
        <v>1.2957202653870028</v>
      </c>
      <c r="CA68" s="4">
        <f t="shared" si="24"/>
        <v>0.47745252318725873</v>
      </c>
      <c r="CB68" s="4">
        <f t="shared" ref="CB68:CB131" si="123">(BV$2^BY68)/($G$3^$O68)</f>
        <v>0.47745252318725873</v>
      </c>
      <c r="CC68" s="4"/>
      <c r="CD68" s="4"/>
      <c r="CF68" s="8" t="s">
        <v>30</v>
      </c>
      <c r="CG68" s="7">
        <v>2</v>
      </c>
      <c r="CH68" s="6">
        <v>27.771526336669922</v>
      </c>
      <c r="CI68" s="8"/>
      <c r="CJ68" s="4">
        <f t="shared" si="78"/>
        <v>2.6180992126464844</v>
      </c>
      <c r="CK68" s="4">
        <f t="shared" si="97"/>
        <v>5.9446665937741576</v>
      </c>
      <c r="CL68" s="4">
        <f t="shared" si="25"/>
        <v>2.1905160708872162</v>
      </c>
      <c r="CM68" s="4">
        <f t="shared" ref="CM68:CM131" si="124">(CG$2^CJ68)/($G$3^$O68)</f>
        <v>2.1905160708872162</v>
      </c>
      <c r="CN68" s="4"/>
      <c r="CO68" s="4"/>
      <c r="CQ68" s="8" t="s">
        <v>30</v>
      </c>
      <c r="CR68" s="7">
        <v>2</v>
      </c>
      <c r="CS68" s="6">
        <v>27.065769195556641</v>
      </c>
      <c r="CT68" s="9"/>
      <c r="CU68" s="4">
        <f t="shared" si="80"/>
        <v>0.38101184590657411</v>
      </c>
      <c r="CV68" s="4">
        <f t="shared" si="98"/>
        <v>1.3073528097797584</v>
      </c>
      <c r="CW68" s="4">
        <f t="shared" si="26"/>
        <v>0.48173893270000195</v>
      </c>
      <c r="CX68" s="4">
        <f t="shared" ref="CX68:CX131" si="125">(CR$2^CU68)/($G$3^$O68)</f>
        <v>0.48173893270000195</v>
      </c>
      <c r="CY68" s="4"/>
      <c r="CZ68" s="4"/>
      <c r="DB68" s="8" t="s">
        <v>30</v>
      </c>
      <c r="DC68" s="7">
        <v>2</v>
      </c>
      <c r="DD68" s="6">
        <v>23.163658142089844</v>
      </c>
      <c r="DE68" s="9"/>
      <c r="DF68" s="4">
        <f t="shared" si="82"/>
        <v>0.43155670166015625</v>
      </c>
      <c r="DG68" s="4">
        <f t="shared" si="99"/>
        <v>1.3436519049771674</v>
      </c>
      <c r="DH68" s="4">
        <f t="shared" si="27"/>
        <v>0.49511457793330466</v>
      </c>
      <c r="DI68" s="4">
        <f t="shared" ref="DI68:DI131" si="126">(DC$2^DF68)/($G$3^$O68)</f>
        <v>0.49511457793330466</v>
      </c>
      <c r="DJ68" s="4"/>
      <c r="DK68" s="4"/>
    </row>
    <row r="69" spans="10:115" x14ac:dyDescent="0.2">
      <c r="J69" s="1">
        <v>60</v>
      </c>
      <c r="K69" s="8" t="s">
        <v>30</v>
      </c>
      <c r="L69" s="7">
        <v>2</v>
      </c>
      <c r="M69" s="6">
        <v>8.9284076690673828</v>
      </c>
      <c r="N69" s="5">
        <f>AVERAGE(M64:M69)</f>
        <v>9.1149986584981288</v>
      </c>
      <c r="O69" s="4">
        <f t="shared" si="64"/>
        <v>2.0229493776957188</v>
      </c>
      <c r="P69" s="4">
        <f t="shared" si="90"/>
        <v>4.0743385235637195</v>
      </c>
      <c r="R69" s="8" t="s">
        <v>30</v>
      </c>
      <c r="S69" s="7">
        <v>2</v>
      </c>
      <c r="T69" s="6">
        <v>29.142982482910156</v>
      </c>
      <c r="U69" s="5">
        <f>AVERAGE(T64:T69)</f>
        <v>29.28436501820882</v>
      </c>
      <c r="V69" s="4">
        <f t="shared" si="66"/>
        <v>0.78122997283935547</v>
      </c>
      <c r="W69" s="4">
        <f t="shared" si="91"/>
        <v>1.7010753824152542</v>
      </c>
      <c r="X69" s="4">
        <f t="shared" si="19"/>
        <v>0.41750958409007388</v>
      </c>
      <c r="Y69" s="4">
        <f t="shared" si="118"/>
        <v>0.41750958409007388</v>
      </c>
      <c r="Z69" s="4">
        <f>AVERAGE(Y64:Y69)</f>
        <v>0.47229610827026636</v>
      </c>
      <c r="AA69" s="4">
        <f>_xlfn.STDEV.P(Y64:Y69)</f>
        <v>0.20929533366670172</v>
      </c>
      <c r="AC69" s="8" t="s">
        <v>30</v>
      </c>
      <c r="AD69" s="7">
        <v>2</v>
      </c>
      <c r="AE69" s="6">
        <v>22.626999999999999</v>
      </c>
      <c r="AF69" s="5">
        <f t="shared" ref="AF69" si="127">AVERAGE(AE64:AE69)</f>
        <v>23.293166666666664</v>
      </c>
      <c r="AG69" s="4">
        <f t="shared" si="68"/>
        <v>0.78339721171061427</v>
      </c>
      <c r="AH69" s="4">
        <f t="shared" si="92"/>
        <v>1.7030485938400592</v>
      </c>
      <c r="AI69" s="4">
        <f t="shared" si="20"/>
        <v>0.41799388636721485</v>
      </c>
      <c r="AJ69" s="4">
        <f t="shared" si="119"/>
        <v>0.41799388636721485</v>
      </c>
      <c r="AK69" s="4">
        <f>AVERAGE(AJ64:AJ69)</f>
        <v>0.31879388850439433</v>
      </c>
      <c r="AL69" s="4">
        <f>_xlfn.STDEV.P(AJ64:AJ69)</f>
        <v>0.1039810419856171</v>
      </c>
      <c r="AN69" s="8" t="s">
        <v>30</v>
      </c>
      <c r="AO69" s="7">
        <v>2</v>
      </c>
      <c r="AP69" s="6">
        <v>24.903789520263672</v>
      </c>
      <c r="AQ69" s="5">
        <f t="shared" ref="AQ69" si="128">AVERAGE(AP64:AP69)</f>
        <v>25.144204775492351</v>
      </c>
      <c r="AR69" s="4">
        <f t="shared" si="70"/>
        <v>1.0890426635742188</v>
      </c>
      <c r="AS69" s="4">
        <f t="shared" si="93"/>
        <v>2.1735263587310785</v>
      </c>
      <c r="AT69" s="4">
        <f t="shared" si="21"/>
        <v>0.5334672968779115</v>
      </c>
      <c r="AU69" s="4">
        <f t="shared" si="120"/>
        <v>0.5334672968779115</v>
      </c>
      <c r="AV69" s="4">
        <f>AVERAGE(AU64:AU69)</f>
        <v>0.5184752426976228</v>
      </c>
      <c r="AW69" s="4">
        <f>_xlfn.STDEV.P(AU64:AU69)</f>
        <v>8.420124530284219E-2</v>
      </c>
      <c r="AY69" s="8" t="s">
        <v>30</v>
      </c>
      <c r="AZ69" s="7">
        <v>2</v>
      </c>
      <c r="BA69" s="6">
        <v>25.058719635009766</v>
      </c>
      <c r="BB69" s="5">
        <f t="shared" ref="BB69" si="129">AVERAGE(BA64:BA69)</f>
        <v>24.84778835550944</v>
      </c>
      <c r="BC69" s="4">
        <f t="shared" si="72"/>
        <v>1.1003020604451486</v>
      </c>
      <c r="BD69" s="4">
        <f t="shared" si="94"/>
        <v>2.236841581169438</v>
      </c>
      <c r="BE69" s="4">
        <f t="shared" si="22"/>
        <v>0.54900729731532716</v>
      </c>
      <c r="BF69" s="4">
        <f t="shared" si="121"/>
        <v>0.54900729731532716</v>
      </c>
      <c r="BG69" s="4">
        <f>AVERAGE(BF64:BF69)</f>
        <v>0.78302555103369065</v>
      </c>
      <c r="BH69" s="4">
        <f>_xlfn.STDEV.P(BF64:BF69)</f>
        <v>0.30531731802928147</v>
      </c>
      <c r="BJ69" s="8" t="s">
        <v>30</v>
      </c>
      <c r="BK69" s="7">
        <v>2</v>
      </c>
      <c r="BL69" s="6">
        <v>24.987968444824219</v>
      </c>
      <c r="BM69" s="5">
        <f t="shared" ref="BM69" si="130">AVERAGE(BL64:BL69)</f>
        <v>25.251868883768719</v>
      </c>
      <c r="BN69" s="4">
        <f t="shared" si="74"/>
        <v>1.0341701507568359</v>
      </c>
      <c r="BO69" s="4">
        <f t="shared" si="95"/>
        <v>2.0174148390669311</v>
      </c>
      <c r="BP69" s="4">
        <f t="shared" si="23"/>
        <v>0.49515150186940038</v>
      </c>
      <c r="BQ69" s="4">
        <f t="shared" si="122"/>
        <v>0.49515150186940038</v>
      </c>
      <c r="BR69" s="4">
        <f>AVERAGE(BQ64:BQ69)</f>
        <v>0.48610661019890761</v>
      </c>
      <c r="BS69" s="4">
        <f>_xlfn.STDEV.P(BQ64:BQ69)</f>
        <v>0.11374661823811451</v>
      </c>
      <c r="BU69" s="8" t="s">
        <v>30</v>
      </c>
      <c r="BV69" s="7">
        <v>2</v>
      </c>
      <c r="BW69" s="6">
        <v>32.171348571777344</v>
      </c>
      <c r="BX69" s="5">
        <f t="shared" ref="BX69" si="131">AVERAGE(BW64:BW69)</f>
        <v>31.735954345703124</v>
      </c>
      <c r="BY69" s="4">
        <f t="shared" si="76"/>
        <v>0.39336077372232836</v>
      </c>
      <c r="BZ69" s="4">
        <f t="shared" si="96"/>
        <v>1.3062780416058009</v>
      </c>
      <c r="CA69" s="4">
        <f t="shared" si="24"/>
        <v>0.3206110719693544</v>
      </c>
      <c r="CB69" s="4">
        <f t="shared" si="123"/>
        <v>0.3206110719693544</v>
      </c>
      <c r="CC69" s="4">
        <f>AVERAGE(CB64:CB69)</f>
        <v>0.58234862594526871</v>
      </c>
      <c r="CD69" s="4">
        <f>_xlfn.STDEV.P(CB64:CB69)</f>
        <v>0.34881593629409702</v>
      </c>
      <c r="CF69" s="8" t="s">
        <v>30</v>
      </c>
      <c r="CG69" s="7">
        <v>2</v>
      </c>
      <c r="CH69" s="6">
        <v>30.381267547607422</v>
      </c>
      <c r="CI69" s="5">
        <f t="shared" ref="CI69" si="132">AVERAGE(CH64:CH69)</f>
        <v>29.81897481282552</v>
      </c>
      <c r="CJ69" s="4">
        <f t="shared" si="78"/>
        <v>8.358001708984375E-3</v>
      </c>
      <c r="CK69" s="4">
        <f t="shared" si="97"/>
        <v>1.0057066440789451</v>
      </c>
      <c r="CL69" s="4">
        <f t="shared" si="25"/>
        <v>0.2468392447663576</v>
      </c>
      <c r="CM69" s="4">
        <f t="shared" si="124"/>
        <v>0.2468392447663576</v>
      </c>
      <c r="CN69" s="4">
        <f>AVERAGE(CM64:CM69)</f>
        <v>0.71145067624883007</v>
      </c>
      <c r="CO69" s="4">
        <f>_xlfn.STDEV.P(CM64:CM69)</f>
        <v>0.75288630876235052</v>
      </c>
      <c r="CQ69" s="8" t="s">
        <v>30</v>
      </c>
      <c r="CR69" s="7">
        <v>2</v>
      </c>
      <c r="CS69" s="6">
        <v>26.532146453857422</v>
      </c>
      <c r="CT69" s="5">
        <f>AVERAGE(CS64:CS69)</f>
        <v>26.737309137980144</v>
      </c>
      <c r="CU69" s="4">
        <f t="shared" si="80"/>
        <v>0.91463458760579286</v>
      </c>
      <c r="CV69" s="4">
        <f t="shared" si="98"/>
        <v>1.9028550569789522</v>
      </c>
      <c r="CW69" s="4">
        <f t="shared" si="26"/>
        <v>0.46703410773893517</v>
      </c>
      <c r="CX69" s="4">
        <f t="shared" si="125"/>
        <v>0.46703410773893517</v>
      </c>
      <c r="CY69" s="4">
        <f>AVERAGE(CX64:CX69)</f>
        <v>0.48312096726178577</v>
      </c>
      <c r="CZ69" s="4">
        <f>_xlfn.STDEV.P(CX64:CX69)</f>
        <v>0.13704648640765835</v>
      </c>
      <c r="DB69" s="8" t="s">
        <v>30</v>
      </c>
      <c r="DC69" s="7">
        <v>2</v>
      </c>
      <c r="DD69" s="6">
        <v>22.536479949951172</v>
      </c>
      <c r="DE69" s="5"/>
      <c r="DF69" s="4">
        <f t="shared" si="82"/>
        <v>1.0587348937988281</v>
      </c>
      <c r="DG69" s="4">
        <f t="shared" si="99"/>
        <v>2.0640727397968921</v>
      </c>
      <c r="DH69" s="4">
        <f t="shared" si="27"/>
        <v>0.50660315235453257</v>
      </c>
      <c r="DI69" s="4">
        <f t="shared" si="126"/>
        <v>0.50660315235453257</v>
      </c>
      <c r="DJ69" s="4">
        <f>AVERAGE(DI64:DI69)</f>
        <v>0.53532638767965957</v>
      </c>
      <c r="DK69" s="4">
        <f>_xlfn.STDEV.P(DI64:DI69)</f>
        <v>0.14714995208809636</v>
      </c>
    </row>
    <row r="70" spans="10:115" x14ac:dyDescent="0.2">
      <c r="J70" s="1">
        <v>61</v>
      </c>
      <c r="K70" s="8" t="s">
        <v>34</v>
      </c>
      <c r="L70" s="7">
        <v>4</v>
      </c>
      <c r="M70" s="6">
        <v>10.346109390258789</v>
      </c>
      <c r="N70" s="9"/>
      <c r="O70" s="4">
        <f t="shared" ref="O70:O99" si="133">N$75-M70</f>
        <v>-0.59923632939656635</v>
      </c>
      <c r="P70" s="4">
        <f t="shared" ref="P70:P75" si="134">$G$3^($N$75-$N$75)</f>
        <v>1</v>
      </c>
      <c r="R70" s="8" t="s">
        <v>34</v>
      </c>
      <c r="S70" s="7">
        <v>4</v>
      </c>
      <c r="T70" s="6">
        <v>30.370012283325195</v>
      </c>
      <c r="U70" s="9"/>
      <c r="V70" s="4">
        <f t="shared" ref="V70:V99" si="135">U$75-T70</f>
        <v>-0.31681315104166785</v>
      </c>
      <c r="W70" s="4">
        <f t="shared" ref="W70:W75" si="136">S$2^(N$75-N$75)</f>
        <v>1</v>
      </c>
      <c r="X70" s="4">
        <f t="shared" si="19"/>
        <v>1</v>
      </c>
      <c r="Y70" s="4">
        <f t="shared" si="118"/>
        <v>1.2222076148186647</v>
      </c>
      <c r="Z70" s="4"/>
      <c r="AA70" s="4"/>
      <c r="AC70" s="8" t="s">
        <v>34</v>
      </c>
      <c r="AD70" s="7">
        <v>4</v>
      </c>
      <c r="AE70" s="6">
        <v>23.387691497802734</v>
      </c>
      <c r="AF70" s="9"/>
      <c r="AG70" s="4">
        <f t="shared" ref="AG70:AG99" si="137">AF$75-AE70</f>
        <v>-0.37892659505208215</v>
      </c>
      <c r="AH70" s="4">
        <f t="shared" ref="AH70:AH75" si="138">AD$2^(Y$75-Y$75)</f>
        <v>1</v>
      </c>
      <c r="AI70" s="4">
        <f t="shared" si="20"/>
        <v>1</v>
      </c>
      <c r="AJ70" s="4">
        <f t="shared" si="119"/>
        <v>1.1718360455997876</v>
      </c>
      <c r="AK70" s="4"/>
      <c r="AL70" s="4"/>
      <c r="AN70" s="8" t="s">
        <v>34</v>
      </c>
      <c r="AO70" s="7">
        <v>4</v>
      </c>
      <c r="AP70" s="6">
        <v>26.698966979980469</v>
      </c>
      <c r="AQ70" s="9"/>
      <c r="AR70" s="4">
        <f t="shared" ref="AR70:AR99" si="139">AQ$75-AP70</f>
        <v>-0.85923671722412109</v>
      </c>
      <c r="AS70" s="4">
        <f t="shared" ref="AS70:AS75" si="140">AO$2^(AJ$75-AJ$75)</f>
        <v>1</v>
      </c>
      <c r="AT70" s="4">
        <f t="shared" si="21"/>
        <v>1</v>
      </c>
      <c r="AU70" s="4">
        <f t="shared" si="120"/>
        <v>0.82166168232297421</v>
      </c>
      <c r="AV70" s="4"/>
      <c r="AW70" s="4"/>
      <c r="AY70" s="8" t="s">
        <v>34</v>
      </c>
      <c r="AZ70" s="7">
        <v>4</v>
      </c>
      <c r="BA70" s="6">
        <v>25.63</v>
      </c>
      <c r="BB70" s="9"/>
      <c r="BC70" s="4">
        <f t="shared" ref="BC70:BC75" si="141">BB$75-BA70</f>
        <v>-0.39207210540771342</v>
      </c>
      <c r="BD70" s="4">
        <f t="shared" ref="BD70:BD75" si="142">AZ$2^(AU$75-AU$75)</f>
        <v>1</v>
      </c>
      <c r="BE70" s="4">
        <f t="shared" si="22"/>
        <v>1</v>
      </c>
      <c r="BF70" s="4">
        <f t="shared" si="121"/>
        <v>1.1379537348117243</v>
      </c>
      <c r="BG70" s="4"/>
      <c r="BH70" s="4"/>
      <c r="BJ70" s="8" t="s">
        <v>34</v>
      </c>
      <c r="BK70" s="7">
        <v>4</v>
      </c>
      <c r="BL70" s="6">
        <v>26.116344451904297</v>
      </c>
      <c r="BM70" s="9"/>
      <c r="BN70" s="4">
        <f t="shared" ref="BN70:BN99" si="143">BM$75-BL70</f>
        <v>-0.44631830851237098</v>
      </c>
      <c r="BO70" s="4">
        <f t="shared" ref="BO70:BO75" si="144">BK$2^(BF$75-BF$75)</f>
        <v>1</v>
      </c>
      <c r="BP70" s="4">
        <f t="shared" si="23"/>
        <v>1</v>
      </c>
      <c r="BQ70" s="4">
        <f t="shared" si="122"/>
        <v>1.1198753456581432</v>
      </c>
      <c r="BR70" s="4"/>
      <c r="BS70" s="4"/>
      <c r="BU70" s="8" t="s">
        <v>34</v>
      </c>
      <c r="BV70" s="7">
        <v>4</v>
      </c>
      <c r="BW70" s="6">
        <v>32.651000000000003</v>
      </c>
      <c r="BX70" s="9"/>
      <c r="BY70" s="4">
        <f t="shared" ref="BY70:BY99" si="145">BX$75-BW70</f>
        <v>-0.39929372151692633</v>
      </c>
      <c r="BZ70" s="4">
        <f t="shared" ref="BZ70:BZ75" si="146">BV$2^(BQ$75-BQ$75)</f>
        <v>1</v>
      </c>
      <c r="CA70" s="4">
        <f t="shared" si="24"/>
        <v>1</v>
      </c>
      <c r="CB70" s="4">
        <f t="shared" si="123"/>
        <v>1.1559121676831736</v>
      </c>
      <c r="CC70" s="4"/>
      <c r="CD70" s="4"/>
      <c r="CF70" s="8" t="s">
        <v>34</v>
      </c>
      <c r="CG70" s="7">
        <v>4</v>
      </c>
      <c r="CH70" s="6">
        <v>28.672237396240234</v>
      </c>
      <c r="CI70" s="9"/>
      <c r="CJ70" s="4">
        <f t="shared" ref="CJ70:CJ99" si="147">CI$75-CH70</f>
        <v>1.4202750523885079</v>
      </c>
      <c r="CK70" s="4">
        <f t="shared" ref="CK70:CK75" si="148">CG$2^(CB$75-CB$75)</f>
        <v>1</v>
      </c>
      <c r="CL70" s="4">
        <f t="shared" si="25"/>
        <v>1</v>
      </c>
      <c r="CM70" s="4">
        <f t="shared" si="124"/>
        <v>3.9871430887151731</v>
      </c>
      <c r="CN70" s="4"/>
      <c r="CO70" s="4"/>
      <c r="CQ70" s="8" t="s">
        <v>34</v>
      </c>
      <c r="CR70" s="7">
        <v>4</v>
      </c>
      <c r="CS70" s="6">
        <v>27.887357711791992</v>
      </c>
      <c r="CT70" s="9"/>
      <c r="CU70" s="4">
        <f t="shared" ref="CU70:CU99" si="149">CT$75-CS70</f>
        <v>-0.58661937713623047</v>
      </c>
      <c r="CV70" s="4">
        <f t="shared" ref="CV70:CV75" si="150">CR$2^(CM$75-CM$75)</f>
        <v>1</v>
      </c>
      <c r="CW70" s="4">
        <f t="shared" si="26"/>
        <v>1</v>
      </c>
      <c r="CX70" s="4">
        <f t="shared" si="125"/>
        <v>1.0034785553815901</v>
      </c>
      <c r="CY70" s="4"/>
      <c r="CZ70" s="4"/>
      <c r="DB70" s="8" t="s">
        <v>34</v>
      </c>
      <c r="DC70" s="7">
        <v>4</v>
      </c>
      <c r="DD70" s="6">
        <v>23.657108306884766</v>
      </c>
      <c r="DE70" s="9"/>
      <c r="DF70" s="4">
        <f t="shared" ref="DF70:DF99" si="151">DE$75-DD70</f>
        <v>-0.43835226694742957</v>
      </c>
      <c r="DG70" s="4">
        <f t="shared" ref="DG70:DG75" si="152">DC$2^(CX$75-CX$75)</f>
        <v>1</v>
      </c>
      <c r="DH70" s="4">
        <f t="shared" si="27"/>
        <v>1</v>
      </c>
      <c r="DI70" s="4">
        <f t="shared" si="126"/>
        <v>1.1230620109398211</v>
      </c>
      <c r="DJ70" s="4"/>
      <c r="DK70" s="4"/>
    </row>
    <row r="71" spans="10:115" x14ac:dyDescent="0.2">
      <c r="J71" s="1">
        <v>62</v>
      </c>
      <c r="K71" s="8" t="s">
        <v>34</v>
      </c>
      <c r="L71" s="7">
        <v>4</v>
      </c>
      <c r="M71" s="6">
        <v>8.9796743392944336</v>
      </c>
      <c r="N71" s="9"/>
      <c r="O71" s="4">
        <f t="shared" si="133"/>
        <v>0.76719872156778912</v>
      </c>
      <c r="P71" s="4">
        <f t="shared" si="134"/>
        <v>1</v>
      </c>
      <c r="R71" s="8" t="s">
        <v>34</v>
      </c>
      <c r="S71" s="7">
        <v>4</v>
      </c>
      <c r="T71" s="6">
        <v>29.191551208496094</v>
      </c>
      <c r="U71" s="9"/>
      <c r="V71" s="4">
        <f t="shared" si="135"/>
        <v>0.86164792378743371</v>
      </c>
      <c r="W71" s="4">
        <f t="shared" si="136"/>
        <v>1</v>
      </c>
      <c r="X71" s="4">
        <f t="shared" si="19"/>
        <v>1</v>
      </c>
      <c r="Y71" s="4">
        <f t="shared" si="118"/>
        <v>1.0546563947222483</v>
      </c>
      <c r="Z71" s="4"/>
      <c r="AA71" s="4"/>
      <c r="AC71" s="8" t="s">
        <v>34</v>
      </c>
      <c r="AD71" s="7">
        <v>4</v>
      </c>
      <c r="AE71" s="6">
        <v>22.511966705322266</v>
      </c>
      <c r="AF71" s="9"/>
      <c r="AG71" s="4">
        <f t="shared" si="137"/>
        <v>0.4967981974283866</v>
      </c>
      <c r="AH71" s="4">
        <f t="shared" si="138"/>
        <v>1</v>
      </c>
      <c r="AI71" s="4">
        <f t="shared" si="20"/>
        <v>1</v>
      </c>
      <c r="AJ71" s="4">
        <f t="shared" si="119"/>
        <v>0.82275768670437222</v>
      </c>
      <c r="AK71" s="4"/>
      <c r="AL71" s="4"/>
      <c r="AN71" s="8" t="s">
        <v>34</v>
      </c>
      <c r="AO71" s="7">
        <v>4</v>
      </c>
      <c r="AP71" s="6">
        <v>25.283353805541992</v>
      </c>
      <c r="AQ71" s="9"/>
      <c r="AR71" s="4">
        <f t="shared" si="139"/>
        <v>0.55637645721435547</v>
      </c>
      <c r="AS71" s="4">
        <f t="shared" si="140"/>
        <v>1</v>
      </c>
      <c r="AT71" s="4">
        <f t="shared" si="21"/>
        <v>1</v>
      </c>
      <c r="AU71" s="4">
        <f t="shared" si="120"/>
        <v>0.87275042828546245</v>
      </c>
      <c r="AV71" s="4"/>
      <c r="AW71" s="4"/>
      <c r="AY71" s="8" t="s">
        <v>34</v>
      </c>
      <c r="AZ71" s="7">
        <v>4</v>
      </c>
      <c r="BA71" s="6">
        <v>24.805818557739258</v>
      </c>
      <c r="BB71" s="9"/>
      <c r="BC71" s="4">
        <f t="shared" si="141"/>
        <v>0.43210933685302777</v>
      </c>
      <c r="BD71" s="4">
        <f t="shared" si="142"/>
        <v>1</v>
      </c>
      <c r="BE71" s="4">
        <f t="shared" si="22"/>
        <v>1</v>
      </c>
      <c r="BF71" s="4">
        <f t="shared" si="121"/>
        <v>0.80527762941903702</v>
      </c>
      <c r="BG71" s="4"/>
      <c r="BH71" s="4"/>
      <c r="BJ71" s="8" t="s">
        <v>34</v>
      </c>
      <c r="BK71" s="7">
        <v>4</v>
      </c>
      <c r="BL71" s="6">
        <v>25.263467788696289</v>
      </c>
      <c r="BM71" s="9"/>
      <c r="BN71" s="4">
        <f t="shared" si="143"/>
        <v>0.40655835469563684</v>
      </c>
      <c r="BO71" s="4">
        <f t="shared" si="144"/>
        <v>1</v>
      </c>
      <c r="BP71" s="4">
        <f t="shared" si="23"/>
        <v>1</v>
      </c>
      <c r="BQ71" s="4">
        <f t="shared" si="122"/>
        <v>0.77349939421214409</v>
      </c>
      <c r="BR71" s="4"/>
      <c r="BS71" s="4"/>
      <c r="BU71" s="8" t="s">
        <v>34</v>
      </c>
      <c r="BV71" s="7">
        <v>4</v>
      </c>
      <c r="BW71" s="6">
        <v>31.574127197265625</v>
      </c>
      <c r="BX71" s="9"/>
      <c r="BY71" s="4">
        <f t="shared" si="145"/>
        <v>0.67757908121745203</v>
      </c>
      <c r="BZ71" s="4">
        <f t="shared" si="146"/>
        <v>1</v>
      </c>
      <c r="CA71" s="4">
        <f t="shared" si="24"/>
        <v>1</v>
      </c>
      <c r="CB71" s="4">
        <f t="shared" si="123"/>
        <v>0.93006463858138477</v>
      </c>
      <c r="CC71" s="4"/>
      <c r="CD71" s="4"/>
      <c r="CF71" s="8" t="s">
        <v>34</v>
      </c>
      <c r="CG71" s="7">
        <v>4</v>
      </c>
      <c r="CH71" s="6">
        <v>31.356388092041016</v>
      </c>
      <c r="CI71" s="9"/>
      <c r="CJ71" s="4">
        <f t="shared" si="147"/>
        <v>-1.2638756434122733</v>
      </c>
      <c r="CK71" s="4">
        <f t="shared" si="148"/>
        <v>1</v>
      </c>
      <c r="CL71" s="4">
        <f t="shared" si="25"/>
        <v>1</v>
      </c>
      <c r="CM71" s="4">
        <f t="shared" si="124"/>
        <v>0.24827370225371137</v>
      </c>
      <c r="CN71" s="4"/>
      <c r="CO71" s="4"/>
      <c r="CQ71" s="8" t="s">
        <v>34</v>
      </c>
      <c r="CR71" s="7">
        <v>4</v>
      </c>
      <c r="CS71" s="6">
        <v>26.695636749267578</v>
      </c>
      <c r="CT71" s="9"/>
      <c r="CU71" s="4">
        <f t="shared" si="149"/>
        <v>0.60510158538818359</v>
      </c>
      <c r="CV71" s="4">
        <f t="shared" si="150"/>
        <v>1</v>
      </c>
      <c r="CW71" s="4">
        <f t="shared" si="26"/>
        <v>1</v>
      </c>
      <c r="CX71" s="4">
        <f t="shared" si="125"/>
        <v>0.89843322410378246</v>
      </c>
      <c r="CY71" s="4"/>
      <c r="CZ71" s="4"/>
      <c r="DB71" s="8" t="s">
        <v>34</v>
      </c>
      <c r="DC71" s="7">
        <v>4</v>
      </c>
      <c r="DD71" s="6">
        <v>22.801338195800781</v>
      </c>
      <c r="DE71" s="9"/>
      <c r="DF71" s="4">
        <f t="shared" si="151"/>
        <v>0.41741784413655481</v>
      </c>
      <c r="DG71" s="4">
        <f t="shared" si="152"/>
        <v>1</v>
      </c>
      <c r="DH71" s="4">
        <f t="shared" si="27"/>
        <v>1</v>
      </c>
      <c r="DI71" s="4">
        <f t="shared" si="126"/>
        <v>0.7811259752835743</v>
      </c>
      <c r="DJ71" s="4"/>
      <c r="DK71" s="4"/>
    </row>
    <row r="72" spans="10:115" x14ac:dyDescent="0.2">
      <c r="J72" s="1">
        <v>63</v>
      </c>
      <c r="K72" s="8" t="s">
        <v>34</v>
      </c>
      <c r="L72" s="7">
        <v>4</v>
      </c>
      <c r="M72" s="6">
        <v>9.5595264434814453</v>
      </c>
      <c r="N72" s="9"/>
      <c r="O72" s="4">
        <f t="shared" si="133"/>
        <v>0.1873466173807774</v>
      </c>
      <c r="P72" s="4">
        <f t="shared" si="134"/>
        <v>1</v>
      </c>
      <c r="R72" s="8" t="s">
        <v>34</v>
      </c>
      <c r="S72" s="7">
        <v>4</v>
      </c>
      <c r="T72" s="6">
        <v>30.274158477783203</v>
      </c>
      <c r="U72" s="9"/>
      <c r="V72" s="4">
        <f t="shared" si="135"/>
        <v>-0.22095934549967566</v>
      </c>
      <c r="W72" s="4">
        <f t="shared" si="136"/>
        <v>1</v>
      </c>
      <c r="X72" s="4">
        <f t="shared" si="19"/>
        <v>1</v>
      </c>
      <c r="Y72" s="4">
        <f t="shared" si="118"/>
        <v>0.75551915438776207</v>
      </c>
      <c r="Z72" s="4"/>
      <c r="AA72" s="4"/>
      <c r="AC72" s="8" t="s">
        <v>34</v>
      </c>
      <c r="AD72" s="7">
        <v>4</v>
      </c>
      <c r="AE72" s="6">
        <v>22.566661834716797</v>
      </c>
      <c r="AF72" s="9"/>
      <c r="AG72" s="4">
        <f t="shared" si="137"/>
        <v>0.44210306803385535</v>
      </c>
      <c r="AH72" s="4">
        <f t="shared" si="138"/>
        <v>1</v>
      </c>
      <c r="AI72" s="4">
        <f t="shared" si="20"/>
        <v>1</v>
      </c>
      <c r="AJ72" s="4">
        <f t="shared" si="119"/>
        <v>1.18574989946746</v>
      </c>
      <c r="AK72" s="4"/>
      <c r="AL72" s="4"/>
      <c r="AN72" s="8" t="s">
        <v>34</v>
      </c>
      <c r="AO72" s="7">
        <v>4</v>
      </c>
      <c r="AP72" s="6">
        <v>25.498180389404297</v>
      </c>
      <c r="AQ72" s="9"/>
      <c r="AR72" s="4">
        <f t="shared" si="139"/>
        <v>0.34154987335205078</v>
      </c>
      <c r="AS72" s="4">
        <f t="shared" si="140"/>
        <v>1</v>
      </c>
      <c r="AT72" s="4">
        <f t="shared" si="21"/>
        <v>1</v>
      </c>
      <c r="AU72" s="4">
        <f t="shared" si="120"/>
        <v>1.1200701443796797</v>
      </c>
      <c r="AV72" s="4"/>
      <c r="AW72" s="4"/>
      <c r="AY72" s="8" t="s">
        <v>34</v>
      </c>
      <c r="AZ72" s="7">
        <v>4</v>
      </c>
      <c r="BA72" s="6">
        <v>25.143669128417969</v>
      </c>
      <c r="BB72" s="9"/>
      <c r="BC72" s="4">
        <f t="shared" si="141"/>
        <v>9.4258766174316833E-2</v>
      </c>
      <c r="BD72" s="4">
        <f t="shared" si="142"/>
        <v>1</v>
      </c>
      <c r="BE72" s="4">
        <f t="shared" si="22"/>
        <v>1</v>
      </c>
      <c r="BF72" s="4">
        <f t="shared" si="121"/>
        <v>0.94070655410034332</v>
      </c>
      <c r="BG72" s="4"/>
      <c r="BH72" s="4"/>
      <c r="BJ72" s="8" t="s">
        <v>34</v>
      </c>
      <c r="BK72" s="7">
        <v>4</v>
      </c>
      <c r="BL72" s="6">
        <v>25.596588134765625</v>
      </c>
      <c r="BM72" s="9"/>
      <c r="BN72" s="4">
        <f t="shared" si="143"/>
        <v>7.3438008626300899E-2</v>
      </c>
      <c r="BO72" s="4">
        <f t="shared" si="144"/>
        <v>1</v>
      </c>
      <c r="BP72" s="4">
        <f t="shared" si="23"/>
        <v>1</v>
      </c>
      <c r="BQ72" s="4">
        <f t="shared" si="122"/>
        <v>0.92288205578619475</v>
      </c>
      <c r="BR72" s="4"/>
      <c r="BS72" s="4"/>
      <c r="BU72" s="8" t="s">
        <v>34</v>
      </c>
      <c r="BV72" s="7">
        <v>4</v>
      </c>
      <c r="BW72" s="6">
        <v>32.276187896728516</v>
      </c>
      <c r="BX72" s="9"/>
      <c r="BY72" s="4">
        <f t="shared" si="145"/>
        <v>-2.4481618245438597E-2</v>
      </c>
      <c r="BZ72" s="4">
        <f t="shared" si="146"/>
        <v>1</v>
      </c>
      <c r="CA72" s="4">
        <f t="shared" si="24"/>
        <v>1</v>
      </c>
      <c r="CB72" s="4">
        <f t="shared" si="123"/>
        <v>0.86353612419077985</v>
      </c>
      <c r="CC72" s="4"/>
      <c r="CD72" s="4"/>
      <c r="CF72" s="8" t="s">
        <v>34</v>
      </c>
      <c r="CG72" s="7">
        <v>4</v>
      </c>
      <c r="CH72" s="6">
        <v>29.739635467529297</v>
      </c>
      <c r="CI72" s="9"/>
      <c r="CJ72" s="4">
        <f t="shared" si="147"/>
        <v>0.35287698109944543</v>
      </c>
      <c r="CK72" s="4">
        <f t="shared" si="148"/>
        <v>1</v>
      </c>
      <c r="CL72" s="4">
        <f t="shared" si="25"/>
        <v>1</v>
      </c>
      <c r="CM72" s="4">
        <f t="shared" si="124"/>
        <v>1.1164568960466938</v>
      </c>
      <c r="CN72" s="4"/>
      <c r="CO72" s="4"/>
      <c r="CQ72" s="8" t="s">
        <v>34</v>
      </c>
      <c r="CR72" s="7">
        <v>4</v>
      </c>
      <c r="CS72" s="6">
        <v>27.247703552246094</v>
      </c>
      <c r="CT72" s="9"/>
      <c r="CU72" s="4">
        <f t="shared" si="149"/>
        <v>5.3034782409667969E-2</v>
      </c>
      <c r="CV72" s="4">
        <f t="shared" si="150"/>
        <v>1</v>
      </c>
      <c r="CW72" s="4">
        <f t="shared" si="26"/>
        <v>1</v>
      </c>
      <c r="CX72" s="4">
        <f t="shared" si="125"/>
        <v>0.91138835135078222</v>
      </c>
      <c r="CY72" s="4"/>
      <c r="CZ72" s="4"/>
      <c r="DB72" s="8" t="s">
        <v>34</v>
      </c>
      <c r="DC72" s="7">
        <v>4</v>
      </c>
      <c r="DD72" s="6">
        <v>23.142601013183594</v>
      </c>
      <c r="DE72" s="9"/>
      <c r="DF72" s="4">
        <f t="shared" si="151"/>
        <v>7.6155026753742305E-2</v>
      </c>
      <c r="DG72" s="4">
        <f t="shared" si="152"/>
        <v>1</v>
      </c>
      <c r="DH72" s="4">
        <f t="shared" si="27"/>
        <v>1</v>
      </c>
      <c r="DI72" s="4">
        <f t="shared" si="126"/>
        <v>0.92499729477890535</v>
      </c>
      <c r="DJ72" s="4"/>
      <c r="DK72" s="4"/>
    </row>
    <row r="73" spans="10:115" x14ac:dyDescent="0.2">
      <c r="J73" s="1">
        <v>64</v>
      </c>
      <c r="K73" s="8" t="s">
        <v>34</v>
      </c>
      <c r="L73" s="7">
        <v>4</v>
      </c>
      <c r="M73" s="6">
        <v>9.6296825408935547</v>
      </c>
      <c r="N73" s="9"/>
      <c r="O73" s="4">
        <f t="shared" si="133"/>
        <v>0.11719051996866803</v>
      </c>
      <c r="P73" s="4">
        <f t="shared" si="134"/>
        <v>1</v>
      </c>
      <c r="R73" s="8" t="s">
        <v>34</v>
      </c>
      <c r="S73" s="7">
        <v>4</v>
      </c>
      <c r="T73" s="6">
        <v>29.820220947265625</v>
      </c>
      <c r="U73" s="9"/>
      <c r="V73" s="4">
        <f t="shared" si="135"/>
        <v>0.23297818501790246</v>
      </c>
      <c r="W73" s="4">
        <f t="shared" si="136"/>
        <v>1</v>
      </c>
      <c r="X73" s="4">
        <f t="shared" si="19"/>
        <v>1</v>
      </c>
      <c r="Y73" s="4">
        <f t="shared" si="118"/>
        <v>1.0801035336145388</v>
      </c>
      <c r="Z73" s="4"/>
      <c r="AA73" s="4"/>
      <c r="AC73" s="8" t="s">
        <v>34</v>
      </c>
      <c r="AD73" s="7">
        <v>4</v>
      </c>
      <c r="AE73" s="6">
        <v>22.993804931640625</v>
      </c>
      <c r="AF73" s="9"/>
      <c r="AG73" s="4">
        <f t="shared" si="137"/>
        <v>1.4959971110027226E-2</v>
      </c>
      <c r="AH73" s="4">
        <f t="shared" si="138"/>
        <v>1</v>
      </c>
      <c r="AI73" s="4">
        <f t="shared" si="20"/>
        <v>1</v>
      </c>
      <c r="AJ73" s="4">
        <f t="shared" si="119"/>
        <v>0.93126792918567391</v>
      </c>
      <c r="AK73" s="4"/>
      <c r="AL73" s="4"/>
      <c r="AN73" s="8" t="s">
        <v>34</v>
      </c>
      <c r="AO73" s="7">
        <v>4</v>
      </c>
      <c r="AP73" s="6">
        <v>25.439750671386719</v>
      </c>
      <c r="AQ73" s="9"/>
      <c r="AR73" s="4">
        <f t="shared" si="139"/>
        <v>0.39997959136962891</v>
      </c>
      <c r="AS73" s="4">
        <f t="shared" si="140"/>
        <v>1</v>
      </c>
      <c r="AT73" s="4">
        <f t="shared" si="21"/>
        <v>1</v>
      </c>
      <c r="AU73" s="4">
        <f t="shared" si="120"/>
        <v>1.2260036467839523</v>
      </c>
      <c r="AV73" s="4"/>
      <c r="AW73" s="4"/>
      <c r="AY73" s="8" t="s">
        <v>34</v>
      </c>
      <c r="AZ73" s="7">
        <v>4</v>
      </c>
      <c r="BA73" s="6">
        <v>25.06207275390625</v>
      </c>
      <c r="BB73" s="9"/>
      <c r="BC73" s="4">
        <f t="shared" si="141"/>
        <v>0.17585514068603558</v>
      </c>
      <c r="BD73" s="4">
        <f t="shared" si="142"/>
        <v>1</v>
      </c>
      <c r="BE73" s="4">
        <f t="shared" si="22"/>
        <v>1</v>
      </c>
      <c r="BF73" s="4">
        <f t="shared" si="121"/>
        <v>1.0484297098378208</v>
      </c>
      <c r="BG73" s="4"/>
      <c r="BH73" s="4"/>
      <c r="BJ73" s="8" t="s">
        <v>34</v>
      </c>
      <c r="BK73" s="7">
        <v>4</v>
      </c>
      <c r="BL73" s="6">
        <v>25.335554122924805</v>
      </c>
      <c r="BM73" s="9"/>
      <c r="BN73" s="4">
        <f t="shared" si="143"/>
        <v>0.33447202046712121</v>
      </c>
      <c r="BO73" s="4">
        <f t="shared" si="144"/>
        <v>1</v>
      </c>
      <c r="BP73" s="4">
        <f t="shared" si="23"/>
        <v>1</v>
      </c>
      <c r="BQ73" s="4">
        <f t="shared" si="122"/>
        <v>1.1567410492352392</v>
      </c>
      <c r="BR73" s="4"/>
      <c r="BS73" s="4"/>
      <c r="BU73" s="8" t="s">
        <v>34</v>
      </c>
      <c r="BV73" s="7">
        <v>4</v>
      </c>
      <c r="BW73" s="6">
        <v>32.575653076171875</v>
      </c>
      <c r="BX73" s="9"/>
      <c r="BY73" s="4">
        <f t="shared" si="145"/>
        <v>-0.32394679768879797</v>
      </c>
      <c r="BZ73" s="4">
        <f t="shared" si="146"/>
        <v>1</v>
      </c>
      <c r="CA73" s="4">
        <f t="shared" si="24"/>
        <v>1</v>
      </c>
      <c r="CB73" s="4">
        <f t="shared" si="123"/>
        <v>0.73977481804966849</v>
      </c>
      <c r="CC73" s="4"/>
      <c r="CD73" s="4"/>
      <c r="CF73" s="8" t="s">
        <v>34</v>
      </c>
      <c r="CG73" s="7">
        <v>4</v>
      </c>
      <c r="CH73" s="6">
        <v>30.622365951538086</v>
      </c>
      <c r="CI73" s="9"/>
      <c r="CJ73" s="4">
        <f t="shared" si="147"/>
        <v>-0.52985350290934363</v>
      </c>
      <c r="CK73" s="4">
        <f t="shared" si="148"/>
        <v>1</v>
      </c>
      <c r="CL73" s="4">
        <f t="shared" si="25"/>
        <v>1</v>
      </c>
      <c r="CM73" s="4">
        <f t="shared" si="124"/>
        <v>0.64267348604777885</v>
      </c>
      <c r="CN73" s="4"/>
      <c r="CO73" s="4"/>
      <c r="CQ73" s="8" t="s">
        <v>34</v>
      </c>
      <c r="CR73" s="7">
        <v>4</v>
      </c>
      <c r="CS73" s="6">
        <v>26.930805206298828</v>
      </c>
      <c r="CT73" s="9"/>
      <c r="CU73" s="4">
        <f t="shared" si="149"/>
        <v>0.36993312835693359</v>
      </c>
      <c r="CV73" s="4">
        <f t="shared" si="150"/>
        <v>1</v>
      </c>
      <c r="CW73" s="4">
        <f t="shared" si="26"/>
        <v>1</v>
      </c>
      <c r="CX73" s="4">
        <f t="shared" si="125"/>
        <v>1.1958246767824403</v>
      </c>
      <c r="CY73" s="4"/>
      <c r="CZ73" s="4"/>
      <c r="DB73" s="8" t="s">
        <v>34</v>
      </c>
      <c r="DC73" s="7">
        <v>4</v>
      </c>
      <c r="DD73" s="6">
        <v>22.804740905761719</v>
      </c>
      <c r="DE73" s="9"/>
      <c r="DF73" s="4">
        <f t="shared" si="151"/>
        <v>0.41401513417561731</v>
      </c>
      <c r="DG73" s="4">
        <f t="shared" si="152"/>
        <v>1</v>
      </c>
      <c r="DH73" s="4">
        <f t="shared" si="27"/>
        <v>1</v>
      </c>
      <c r="DI73" s="4">
        <f t="shared" si="126"/>
        <v>1.2238588889487587</v>
      </c>
      <c r="DJ73" s="4"/>
      <c r="DK73" s="4"/>
    </row>
    <row r="74" spans="10:115" x14ac:dyDescent="0.2">
      <c r="J74" s="1">
        <v>65</v>
      </c>
      <c r="K74" s="8" t="s">
        <v>34</v>
      </c>
      <c r="L74" s="7">
        <v>4</v>
      </c>
      <c r="M74" s="6">
        <v>10.815212249755859</v>
      </c>
      <c r="N74" s="9"/>
      <c r="O74" s="4">
        <f t="shared" si="133"/>
        <v>-1.0683391888936367</v>
      </c>
      <c r="P74" s="4">
        <f t="shared" si="134"/>
        <v>1</v>
      </c>
      <c r="R74" s="8" t="s">
        <v>34</v>
      </c>
      <c r="S74" s="7">
        <v>4</v>
      </c>
      <c r="T74" s="6">
        <v>31.166448593139648</v>
      </c>
      <c r="U74" s="8"/>
      <c r="V74" s="4">
        <f t="shared" si="135"/>
        <v>-1.113249460856121</v>
      </c>
      <c r="W74" s="4">
        <f t="shared" si="136"/>
        <v>1</v>
      </c>
      <c r="X74" s="4">
        <f t="shared" si="19"/>
        <v>1</v>
      </c>
      <c r="Y74" s="4">
        <f t="shared" si="118"/>
        <v>0.98491094803875034</v>
      </c>
      <c r="Z74" s="4"/>
      <c r="AA74" s="4"/>
      <c r="AC74" s="8" t="s">
        <v>34</v>
      </c>
      <c r="AD74" s="7">
        <v>4</v>
      </c>
      <c r="AE74" s="6">
        <v>24.182819366455078</v>
      </c>
      <c r="AF74" s="8"/>
      <c r="AG74" s="4">
        <f t="shared" si="137"/>
        <v>-1.1740544637044259</v>
      </c>
      <c r="AH74" s="4">
        <f t="shared" si="138"/>
        <v>1</v>
      </c>
      <c r="AI74" s="4">
        <f t="shared" si="20"/>
        <v>1</v>
      </c>
      <c r="AJ74" s="4">
        <f t="shared" si="119"/>
        <v>0.94546157413617093</v>
      </c>
      <c r="AK74" s="4"/>
      <c r="AL74" s="4"/>
      <c r="AN74" s="8" t="s">
        <v>34</v>
      </c>
      <c r="AO74" s="7">
        <v>4</v>
      </c>
      <c r="AP74" s="6">
        <v>27.006813049316406</v>
      </c>
      <c r="AQ74" s="8"/>
      <c r="AR74" s="4">
        <f t="shared" si="139"/>
        <v>-1.1670827865600586</v>
      </c>
      <c r="AS74" s="4">
        <f t="shared" si="140"/>
        <v>1</v>
      </c>
      <c r="AT74" s="4">
        <f t="shared" si="21"/>
        <v>1</v>
      </c>
      <c r="AU74" s="4">
        <f t="shared" si="120"/>
        <v>0.91379996557642562</v>
      </c>
      <c r="AV74" s="4"/>
      <c r="AW74" s="4"/>
      <c r="AY74" s="8" t="s">
        <v>34</v>
      </c>
      <c r="AZ74" s="7">
        <v>4</v>
      </c>
      <c r="BA74" s="6">
        <v>26.030544281005859</v>
      </c>
      <c r="BB74" s="8"/>
      <c r="BC74" s="4">
        <f t="shared" si="141"/>
        <v>-0.79261638641357379</v>
      </c>
      <c r="BD74" s="4">
        <f t="shared" si="142"/>
        <v>1</v>
      </c>
      <c r="BE74" s="4">
        <f t="shared" si="22"/>
        <v>1</v>
      </c>
      <c r="BF74" s="4">
        <f t="shared" si="121"/>
        <v>1.1757445037435923</v>
      </c>
      <c r="BG74" s="4"/>
      <c r="BH74" s="4"/>
      <c r="BJ74" s="8" t="s">
        <v>34</v>
      </c>
      <c r="BK74" s="7">
        <v>4</v>
      </c>
      <c r="BL74" s="6">
        <v>26.592945098876953</v>
      </c>
      <c r="BM74" s="8"/>
      <c r="BN74" s="4">
        <f t="shared" si="143"/>
        <v>-0.92291895548502723</v>
      </c>
      <c r="BO74" s="4">
        <f t="shared" si="144"/>
        <v>1</v>
      </c>
      <c r="BP74" s="4">
        <f t="shared" si="23"/>
        <v>1</v>
      </c>
      <c r="BQ74" s="4">
        <f t="shared" si="122"/>
        <v>1.1224585487749643</v>
      </c>
      <c r="BR74" s="4"/>
      <c r="BS74" s="4"/>
      <c r="BU74" s="8" t="s">
        <v>34</v>
      </c>
      <c r="BV74" s="7">
        <v>4</v>
      </c>
      <c r="BW74" s="6">
        <v>33.114219665527344</v>
      </c>
      <c r="BX74" s="8"/>
      <c r="BY74" s="4">
        <f t="shared" si="145"/>
        <v>-0.86251338704426672</v>
      </c>
      <c r="BZ74" s="4">
        <f t="shared" si="146"/>
        <v>1</v>
      </c>
      <c r="CA74" s="4">
        <f t="shared" si="24"/>
        <v>1</v>
      </c>
      <c r="CB74" s="4">
        <f t="shared" si="123"/>
        <v>1.1688219253826297</v>
      </c>
      <c r="CC74" s="4"/>
      <c r="CD74" s="4"/>
      <c r="CF74" s="8" t="s">
        <v>34</v>
      </c>
      <c r="CG74" s="7">
        <v>4</v>
      </c>
      <c r="CH74" s="6">
        <v>28.768146514892578</v>
      </c>
      <c r="CI74" s="8"/>
      <c r="CJ74" s="4">
        <f t="shared" si="147"/>
        <v>1.3243659337361642</v>
      </c>
      <c r="CK74" s="4">
        <f t="shared" si="148"/>
        <v>1</v>
      </c>
      <c r="CL74" s="4">
        <f t="shared" si="25"/>
        <v>1</v>
      </c>
      <c r="CM74" s="4">
        <f t="shared" si="124"/>
        <v>5.1733231421527073</v>
      </c>
      <c r="CN74" s="4"/>
      <c r="CO74" s="4"/>
      <c r="CQ74" s="8" t="s">
        <v>34</v>
      </c>
      <c r="CR74" s="7">
        <v>4</v>
      </c>
      <c r="CS74" s="6">
        <v>28.234199523925781</v>
      </c>
      <c r="CT74" s="9"/>
      <c r="CU74" s="4">
        <f t="shared" si="149"/>
        <v>-0.93346118927001953</v>
      </c>
      <c r="CV74" s="4">
        <f t="shared" si="150"/>
        <v>1</v>
      </c>
      <c r="CW74" s="4">
        <f t="shared" si="26"/>
        <v>1</v>
      </c>
      <c r="CX74" s="4">
        <f t="shared" si="125"/>
        <v>1.0889806275020057</v>
      </c>
      <c r="CY74" s="4"/>
      <c r="CZ74" s="4"/>
      <c r="DB74" s="8" t="s">
        <v>34</v>
      </c>
      <c r="DC74" s="7">
        <v>4</v>
      </c>
      <c r="DD74" s="6">
        <v>24.221487045288086</v>
      </c>
      <c r="DE74" s="8"/>
      <c r="DF74" s="4">
        <f t="shared" si="151"/>
        <v>-1.0027310053507499</v>
      </c>
      <c r="DG74" s="4">
        <f t="shared" si="152"/>
        <v>1</v>
      </c>
      <c r="DH74" s="4">
        <f t="shared" si="27"/>
        <v>1</v>
      </c>
      <c r="DI74" s="4">
        <f t="shared" si="126"/>
        <v>1.0570610834054734</v>
      </c>
      <c r="DJ74" s="4"/>
      <c r="DK74" s="4"/>
    </row>
    <row r="75" spans="10:115" x14ac:dyDescent="0.2">
      <c r="J75" s="1">
        <v>66</v>
      </c>
      <c r="K75" s="8" t="s">
        <v>34</v>
      </c>
      <c r="L75" s="7">
        <v>4</v>
      </c>
      <c r="M75" s="6">
        <v>9.1510334014892578</v>
      </c>
      <c r="N75" s="5">
        <f>AVERAGE(M70:M75)</f>
        <v>9.7468730608622227</v>
      </c>
      <c r="O75" s="4">
        <f t="shared" si="133"/>
        <v>0.5958396593729649</v>
      </c>
      <c r="P75" s="4">
        <f t="shared" si="134"/>
        <v>1</v>
      </c>
      <c r="R75" s="8" t="s">
        <v>34</v>
      </c>
      <c r="S75" s="7">
        <v>4</v>
      </c>
      <c r="T75" s="6">
        <v>29.496803283691406</v>
      </c>
      <c r="U75" s="5">
        <f>AVERAGE(T70:T75)</f>
        <v>30.053199132283527</v>
      </c>
      <c r="V75" s="4">
        <f t="shared" si="135"/>
        <v>0.55639584859212121</v>
      </c>
      <c r="W75" s="4">
        <f t="shared" si="136"/>
        <v>1</v>
      </c>
      <c r="X75" s="4">
        <f t="shared" ref="X75:X138" si="153">W75/$P75</f>
        <v>1</v>
      </c>
      <c r="Y75" s="4">
        <f t="shared" si="118"/>
        <v>0.96524196104331883</v>
      </c>
      <c r="Z75" s="4">
        <f>AVERAGE(Y70:Y75)</f>
        <v>1.010439934437547</v>
      </c>
      <c r="AA75" s="4">
        <f>_xlfn.STDEV.P(Y70:Y75)</f>
        <v>0.1410276881272422</v>
      </c>
      <c r="AC75" s="8" t="s">
        <v>34</v>
      </c>
      <c r="AD75" s="7">
        <v>4</v>
      </c>
      <c r="AE75" s="6">
        <v>22.409645080566406</v>
      </c>
      <c r="AF75" s="5">
        <f t="shared" ref="AF75" si="154">AVERAGE(AE70:AE75)</f>
        <v>23.008764902750652</v>
      </c>
      <c r="AG75" s="4">
        <f t="shared" si="137"/>
        <v>0.59911982218424598</v>
      </c>
      <c r="AH75" s="4">
        <f t="shared" si="138"/>
        <v>1</v>
      </c>
      <c r="AI75" s="4">
        <f t="shared" ref="AI75:AI138" si="155">AH75/$P75</f>
        <v>1</v>
      </c>
      <c r="AJ75" s="4">
        <f t="shared" si="119"/>
        <v>0.99345813987917941</v>
      </c>
      <c r="AK75" s="4">
        <f>AVERAGE(AJ70:AJ75)</f>
        <v>1.0084218791621073</v>
      </c>
      <c r="AL75" s="4">
        <f>_xlfn.STDEV.P(AJ70:AJ75)</f>
        <v>0.13086968991976553</v>
      </c>
      <c r="AN75" s="8" t="s">
        <v>34</v>
      </c>
      <c r="AO75" s="7">
        <v>4</v>
      </c>
      <c r="AP75" s="6">
        <v>25.111316680908203</v>
      </c>
      <c r="AQ75" s="5">
        <f t="shared" ref="AQ75" si="156">AVERAGE(AP70:AP75)</f>
        <v>25.839730262756348</v>
      </c>
      <c r="AR75" s="4">
        <f t="shared" si="139"/>
        <v>0.72841358184814453</v>
      </c>
      <c r="AS75" s="4">
        <f t="shared" si="140"/>
        <v>1</v>
      </c>
      <c r="AT75" s="4">
        <f t="shared" ref="AT75:AT138" si="157">AS75/$P75</f>
        <v>1</v>
      </c>
      <c r="AU75" s="4">
        <f t="shared" si="120"/>
        <v>1.1112935006992442</v>
      </c>
      <c r="AV75" s="4">
        <f>AVERAGE(AU70:AU75)</f>
        <v>1.0109298946746232</v>
      </c>
      <c r="AW75" s="4">
        <f>_xlfn.STDEV.P(AU70:AU75)</f>
        <v>0.14865587253302778</v>
      </c>
      <c r="AY75" s="8" t="s">
        <v>34</v>
      </c>
      <c r="AZ75" s="7">
        <v>4</v>
      </c>
      <c r="BA75" s="6">
        <v>24.755462646484375</v>
      </c>
      <c r="BB75" s="5">
        <f t="shared" ref="BB75" si="158">AVERAGE(BA70:BA75)</f>
        <v>25.237927894592286</v>
      </c>
      <c r="BC75" s="4">
        <f t="shared" si="141"/>
        <v>0.48246524810791058</v>
      </c>
      <c r="BD75" s="4">
        <f t="shared" si="142"/>
        <v>1</v>
      </c>
      <c r="BE75" s="4">
        <f t="shared" ref="BE75:BE138" si="159">BD75/$P75</f>
        <v>1</v>
      </c>
      <c r="BF75" s="4">
        <f t="shared" si="121"/>
        <v>0.94107300032754726</v>
      </c>
      <c r="BG75" s="4">
        <f>AVERAGE(BF70:BF75)</f>
        <v>1.008197522040011</v>
      </c>
      <c r="BH75" s="4">
        <f>_xlfn.STDEV.P(BF70:BF75)</f>
        <v>0.12699377265290387</v>
      </c>
      <c r="BJ75" s="8" t="s">
        <v>34</v>
      </c>
      <c r="BK75" s="7">
        <v>4</v>
      </c>
      <c r="BL75" s="6">
        <v>25.115257263183594</v>
      </c>
      <c r="BM75" s="5">
        <f t="shared" ref="BM75" si="160">AVERAGE(BL70:BL75)</f>
        <v>25.670026143391926</v>
      </c>
      <c r="BN75" s="4">
        <f t="shared" si="143"/>
        <v>0.55476888020833215</v>
      </c>
      <c r="BO75" s="4">
        <f t="shared" si="144"/>
        <v>1</v>
      </c>
      <c r="BP75" s="4">
        <f t="shared" ref="BP75:BP138" si="161">BO75/$P75</f>
        <v>1</v>
      </c>
      <c r="BQ75" s="4">
        <f t="shared" si="122"/>
        <v>0.96342447958616906</v>
      </c>
      <c r="BR75" s="4">
        <f>AVERAGE(BQ70:BQ75)</f>
        <v>1.0098134788754758</v>
      </c>
      <c r="BS75" s="4">
        <f>_xlfn.STDEV.P(BQ70:BQ75)</f>
        <v>0.13659160260293579</v>
      </c>
      <c r="BU75" s="8" t="s">
        <v>34</v>
      </c>
      <c r="BV75" s="7">
        <v>4</v>
      </c>
      <c r="BW75" s="6">
        <v>31.319049835205078</v>
      </c>
      <c r="BX75" s="5">
        <f t="shared" ref="BX75" si="162">AVERAGE(BW70:BW75)</f>
        <v>32.251706278483077</v>
      </c>
      <c r="BY75" s="4">
        <f t="shared" si="145"/>
        <v>0.9326564432779989</v>
      </c>
      <c r="BZ75" s="4">
        <f t="shared" si="146"/>
        <v>1</v>
      </c>
      <c r="CA75" s="4">
        <f t="shared" ref="CA75:CA138" si="163">BZ75/$P75</f>
        <v>1</v>
      </c>
      <c r="CB75" s="4">
        <f t="shared" si="123"/>
        <v>1.245757838143511</v>
      </c>
      <c r="CC75" s="4">
        <f>AVERAGE(CB70:CB75)</f>
        <v>1.0173112520051912</v>
      </c>
      <c r="CD75" s="4">
        <f>_xlfn.STDEV.P(CB70:CB75)</f>
        <v>0.18377466925255745</v>
      </c>
      <c r="CF75" s="8" t="s">
        <v>34</v>
      </c>
      <c r="CG75" s="7">
        <v>4</v>
      </c>
      <c r="CH75" s="6">
        <v>31.39630126953125</v>
      </c>
      <c r="CI75" s="5">
        <f t="shared" ref="CI75" si="164">AVERAGE(CH70:CH75)</f>
        <v>30.092512448628742</v>
      </c>
      <c r="CJ75" s="4">
        <f t="shared" si="147"/>
        <v>-1.3037888209025077</v>
      </c>
      <c r="CK75" s="4">
        <f t="shared" si="148"/>
        <v>1</v>
      </c>
      <c r="CL75" s="4">
        <f t="shared" ref="CL75:CL138" si="165">CK75/$P75</f>
        <v>1</v>
      </c>
      <c r="CM75" s="4">
        <f t="shared" si="124"/>
        <v>0.27214822582658954</v>
      </c>
      <c r="CN75" s="4">
        <f>AVERAGE(CM70:CM75)</f>
        <v>1.906669756840442</v>
      </c>
      <c r="CO75" s="4">
        <f>_xlfn.STDEV.P(CM70:CM75)</f>
        <v>1.9426551706179669</v>
      </c>
      <c r="CQ75" s="8" t="s">
        <v>34</v>
      </c>
      <c r="CR75" s="7">
        <v>4</v>
      </c>
      <c r="CS75" s="6">
        <v>26.808727264404297</v>
      </c>
      <c r="CT75" s="5">
        <f>AVERAGE(CS70:CS75)</f>
        <v>27.300738334655762</v>
      </c>
      <c r="CU75" s="4">
        <f t="shared" si="149"/>
        <v>0.49201107025146484</v>
      </c>
      <c r="CV75" s="4">
        <f t="shared" si="150"/>
        <v>1</v>
      </c>
      <c r="CW75" s="4">
        <f t="shared" ref="CW75:CW138" si="166">CV75/$P75</f>
        <v>1</v>
      </c>
      <c r="CX75" s="4">
        <f t="shared" si="125"/>
        <v>0.93457672652751878</v>
      </c>
      <c r="CY75" s="4">
        <f>AVERAGE(CX70:CX75)</f>
        <v>1.0054470269413534</v>
      </c>
      <c r="CZ75" s="4">
        <f>_xlfn.STDEV.P(CX70:CX75)</f>
        <v>0.10688543305355849</v>
      </c>
      <c r="DB75" s="8" t="s">
        <v>34</v>
      </c>
      <c r="DC75" s="7">
        <v>4</v>
      </c>
      <c r="DD75" s="6">
        <v>22.685260772705078</v>
      </c>
      <c r="DE75" s="5">
        <f>AVERAGE(DD70:DD75)</f>
        <v>23.218756039937336</v>
      </c>
      <c r="DF75" s="4">
        <f t="shared" si="151"/>
        <v>0.53349526723225793</v>
      </c>
      <c r="DG75" s="4">
        <f t="shared" si="152"/>
        <v>1</v>
      </c>
      <c r="DH75" s="4">
        <f t="shared" ref="DH75:DH138" si="167">DG75/$P75</f>
        <v>1</v>
      </c>
      <c r="DI75" s="4">
        <f t="shared" si="126"/>
        <v>0.95258401581502405</v>
      </c>
      <c r="DJ75" s="4">
        <f>AVERAGE(DI70:DI75)</f>
        <v>1.0104482115285929</v>
      </c>
      <c r="DK75" s="4">
        <f>_xlfn.STDEV.P(DI70:DI75)</f>
        <v>0.14354880542561907</v>
      </c>
    </row>
    <row r="76" spans="10:115" x14ac:dyDescent="0.2">
      <c r="J76" s="1">
        <v>67</v>
      </c>
      <c r="K76" s="8" t="s">
        <v>33</v>
      </c>
      <c r="L76" s="7">
        <v>4</v>
      </c>
      <c r="M76" s="6">
        <v>10.935431480407715</v>
      </c>
      <c r="N76" s="9"/>
      <c r="O76" s="4">
        <f t="shared" si="133"/>
        <v>-1.1885584195454921</v>
      </c>
      <c r="P76" s="4">
        <f t="shared" ref="P76:P99" si="168">$G$3^($N$75-M76)</f>
        <v>0.43809533736246387</v>
      </c>
      <c r="R76" s="8" t="s">
        <v>33</v>
      </c>
      <c r="S76" s="7">
        <v>4</v>
      </c>
      <c r="T76" s="6">
        <v>30.636232376098633</v>
      </c>
      <c r="U76" s="9"/>
      <c r="V76" s="4">
        <f t="shared" si="135"/>
        <v>-0.58303324381510535</v>
      </c>
      <c r="W76" s="4">
        <f t="shared" ref="W76:W99" si="169">S$2^(U$75-T76)</f>
        <v>0.6726832582247747</v>
      </c>
      <c r="X76" s="4">
        <f t="shared" si="153"/>
        <v>1.5354723067235512</v>
      </c>
      <c r="Y76" s="4">
        <f t="shared" si="118"/>
        <v>1.5354723067235512</v>
      </c>
      <c r="Z76" s="4"/>
      <c r="AA76" s="4"/>
      <c r="AC76" s="8" t="s">
        <v>33</v>
      </c>
      <c r="AD76" s="7">
        <v>4</v>
      </c>
      <c r="AE76" s="6">
        <v>24.26971435546875</v>
      </c>
      <c r="AF76" s="9"/>
      <c r="AG76" s="4">
        <f t="shared" si="137"/>
        <v>-1.2609494527180978</v>
      </c>
      <c r="AH76" s="4">
        <f t="shared" ref="AH76:AH99" si="170">AD$2^(AF$75-AE76)</f>
        <v>0.42444256819067144</v>
      </c>
      <c r="AI76" s="4">
        <f t="shared" si="155"/>
        <v>0.9688360774301128</v>
      </c>
      <c r="AJ76" s="4">
        <f t="shared" si="119"/>
        <v>0.9688360774301128</v>
      </c>
      <c r="AK76" s="4"/>
      <c r="AL76" s="4"/>
      <c r="AN76" s="8" t="s">
        <v>33</v>
      </c>
      <c r="AO76" s="7">
        <v>4</v>
      </c>
      <c r="AP76" s="6">
        <v>26.6954345703125</v>
      </c>
      <c r="AQ76" s="9"/>
      <c r="AR76" s="4">
        <f t="shared" si="139"/>
        <v>-0.85570430755615234</v>
      </c>
      <c r="AS76" s="4">
        <f t="shared" ref="AS76:AS99" si="171">AO$2^(AQ$75-AP76)</f>
        <v>0.5433454889872511</v>
      </c>
      <c r="AT76" s="4">
        <f t="shared" si="157"/>
        <v>1.2402448568807916</v>
      </c>
      <c r="AU76" s="4">
        <f t="shared" si="120"/>
        <v>1.2402448568807916</v>
      </c>
      <c r="AV76" s="4"/>
      <c r="AW76" s="4"/>
      <c r="AY76" s="8" t="s">
        <v>33</v>
      </c>
      <c r="AZ76" s="7">
        <v>4</v>
      </c>
      <c r="BA76" s="6"/>
      <c r="BB76" s="9"/>
      <c r="BC76" s="4"/>
      <c r="BD76" s="4"/>
      <c r="BE76" s="4">
        <f t="shared" si="159"/>
        <v>0</v>
      </c>
      <c r="BF76" s="4"/>
      <c r="BG76" s="4"/>
      <c r="BH76" s="4"/>
      <c r="BJ76" s="8" t="s">
        <v>33</v>
      </c>
      <c r="BK76" s="7">
        <v>4</v>
      </c>
      <c r="BL76" s="6">
        <v>26.522743225097656</v>
      </c>
      <c r="BM76" s="9"/>
      <c r="BN76" s="4">
        <f t="shared" si="143"/>
        <v>-0.85271708170573035</v>
      </c>
      <c r="BO76" s="4">
        <f t="shared" ref="BO76:BO99" si="172">BK$2^(BM$75-BL76)</f>
        <v>0.56063917603998381</v>
      </c>
      <c r="BP76" s="4">
        <f t="shared" si="161"/>
        <v>1.2797195683827416</v>
      </c>
      <c r="BQ76" s="4">
        <f t="shared" si="122"/>
        <v>1.2797195683827416</v>
      </c>
      <c r="BR76" s="4"/>
      <c r="BS76" s="4"/>
      <c r="BU76" s="8" t="s">
        <v>33</v>
      </c>
      <c r="BV76" s="7">
        <v>4</v>
      </c>
      <c r="BW76" s="6">
        <v>33.524803161621094</v>
      </c>
      <c r="BX76" s="9"/>
      <c r="BY76" s="4">
        <f t="shared" si="145"/>
        <v>-1.2730968831380167</v>
      </c>
      <c r="BZ76" s="4">
        <f t="shared" ref="BZ76:BZ99" si="173">BV$2^(BX$75-BW76)</f>
        <v>0.42116783541644692</v>
      </c>
      <c r="CA76" s="4">
        <f t="shared" si="163"/>
        <v>0.96136114561746233</v>
      </c>
      <c r="CB76" s="4">
        <f t="shared" si="123"/>
        <v>0.96136114561746233</v>
      </c>
      <c r="CC76" s="4"/>
      <c r="CD76" s="4"/>
      <c r="CF76" s="8" t="s">
        <v>33</v>
      </c>
      <c r="CG76" s="7">
        <v>4</v>
      </c>
      <c r="CH76" s="6">
        <v>28.925148010253906</v>
      </c>
      <c r="CI76" s="9"/>
      <c r="CJ76" s="4">
        <f t="shared" si="147"/>
        <v>1.1673644383748361</v>
      </c>
      <c r="CK76" s="4">
        <f t="shared" ref="CK76:CK99" si="174">CG$2^(CI$75-CH76)</f>
        <v>2.2139604156681889</v>
      </c>
      <c r="CL76" s="4">
        <f t="shared" si="165"/>
        <v>5.0536041515466756</v>
      </c>
      <c r="CM76" s="4">
        <f t="shared" si="124"/>
        <v>5.0536041515466756</v>
      </c>
      <c r="CN76" s="4"/>
      <c r="CO76" s="4"/>
      <c r="CQ76" s="8" t="s">
        <v>33</v>
      </c>
      <c r="CR76" s="7">
        <v>4</v>
      </c>
      <c r="CS76" s="6">
        <v>28.007373809814453</v>
      </c>
      <c r="CT76" s="9"/>
      <c r="CU76" s="4">
        <f t="shared" si="149"/>
        <v>-0.70663547515869141</v>
      </c>
      <c r="CV76" s="4">
        <f t="shared" ref="CV76:CV99" si="175">CR$2^(CT$75-CS76)</f>
        <v>0.60832347075993465</v>
      </c>
      <c r="CW76" s="4">
        <f t="shared" si="166"/>
        <v>1.3885641294936457</v>
      </c>
      <c r="CX76" s="4">
        <f t="shared" si="125"/>
        <v>1.3885641294936457</v>
      </c>
      <c r="CY76" s="4"/>
      <c r="CZ76" s="4"/>
      <c r="DB76" s="8" t="s">
        <v>33</v>
      </c>
      <c r="DC76" s="7">
        <v>4</v>
      </c>
      <c r="DD76" s="6">
        <v>23.512481689453125</v>
      </c>
      <c r="DE76" s="9"/>
      <c r="DF76" s="4">
        <f t="shared" si="151"/>
        <v>-0.29372564951578894</v>
      </c>
      <c r="DG76" s="4">
        <f t="shared" ref="DG76:DG99" si="176">DC$2^(DE$75-DD76)</f>
        <v>0.81787248465411067</v>
      </c>
      <c r="DH76" s="4">
        <f t="shared" si="167"/>
        <v>1.8668824223925333</v>
      </c>
      <c r="DI76" s="4">
        <f t="shared" si="126"/>
        <v>1.8668824223925333</v>
      </c>
      <c r="DJ76" s="4"/>
      <c r="DK76" s="4"/>
    </row>
    <row r="77" spans="10:115" x14ac:dyDescent="0.2">
      <c r="J77" s="1">
        <v>68</v>
      </c>
      <c r="K77" s="8" t="s">
        <v>33</v>
      </c>
      <c r="L77" s="7">
        <v>4</v>
      </c>
      <c r="M77" s="6">
        <v>9.4537763595581055</v>
      </c>
      <c r="N77" s="9"/>
      <c r="O77" s="4">
        <f t="shared" si="133"/>
        <v>0.29309670130411725</v>
      </c>
      <c r="P77" s="4">
        <f t="shared" si="168"/>
        <v>1.2257125455895146</v>
      </c>
      <c r="R77" s="8" t="s">
        <v>33</v>
      </c>
      <c r="S77" s="7">
        <v>4</v>
      </c>
      <c r="T77" s="6">
        <v>29.254352569580078</v>
      </c>
      <c r="U77" s="9"/>
      <c r="V77" s="4">
        <f t="shared" si="135"/>
        <v>0.79884656270344934</v>
      </c>
      <c r="W77" s="4">
        <f t="shared" si="169"/>
        <v>1.7215765276206314</v>
      </c>
      <c r="X77" s="4">
        <f t="shared" si="153"/>
        <v>1.4045516086258445</v>
      </c>
      <c r="Y77" s="4">
        <f t="shared" si="118"/>
        <v>1.4045516086258445</v>
      </c>
      <c r="Z77" s="4"/>
      <c r="AA77" s="4"/>
      <c r="AC77" s="8" t="s">
        <v>33</v>
      </c>
      <c r="AD77" s="7">
        <v>4</v>
      </c>
      <c r="AE77" s="6">
        <v>23.225006103515625</v>
      </c>
      <c r="AF77" s="9"/>
      <c r="AG77" s="4">
        <f t="shared" si="137"/>
        <v>-0.21624120076497277</v>
      </c>
      <c r="AH77" s="4">
        <f t="shared" si="170"/>
        <v>0.86332512450053323</v>
      </c>
      <c r="AI77" s="4">
        <f t="shared" si="155"/>
        <v>0.70434550711505628</v>
      </c>
      <c r="AJ77" s="4">
        <f t="shared" si="119"/>
        <v>0.70434550711505628</v>
      </c>
      <c r="AK77" s="4"/>
      <c r="AL77" s="4"/>
      <c r="AN77" s="8" t="s">
        <v>33</v>
      </c>
      <c r="AO77" s="7">
        <v>4</v>
      </c>
      <c r="AP77" s="6">
        <v>25.33348274230957</v>
      </c>
      <c r="AQ77" s="9"/>
      <c r="AR77" s="4">
        <f t="shared" si="139"/>
        <v>0.50624752044677734</v>
      </c>
      <c r="AS77" s="4">
        <f t="shared" si="171"/>
        <v>1.4346071085858669</v>
      </c>
      <c r="AT77" s="4">
        <f t="shared" si="157"/>
        <v>1.1704270415996134</v>
      </c>
      <c r="AU77" s="4">
        <f t="shared" si="120"/>
        <v>1.1704270415996134</v>
      </c>
      <c r="AV77" s="4"/>
      <c r="AW77" s="4"/>
      <c r="AY77" s="8" t="s">
        <v>33</v>
      </c>
      <c r="AZ77" s="7">
        <v>4</v>
      </c>
      <c r="BA77" s="6">
        <v>24.89117431640625</v>
      </c>
      <c r="BB77" s="9"/>
      <c r="BC77" s="4">
        <f t="shared" ref="BC77:BC99" si="177">BB$75-BA77</f>
        <v>0.34675357818603558</v>
      </c>
      <c r="BD77" s="4">
        <f t="shared" ref="BD77:BD99" si="178">AZ$2^(BB$75-BA77)</f>
        <v>1.2887997391923547</v>
      </c>
      <c r="BE77" s="4">
        <f t="shared" si="159"/>
        <v>1.0514698114413914</v>
      </c>
      <c r="BF77" s="4">
        <f t="shared" ref="BF77:BF108" si="179">($G$7^BC77)/($G$3^$O$4)</f>
        <v>0.85213741685928168</v>
      </c>
      <c r="BG77" s="4"/>
      <c r="BH77" s="4"/>
      <c r="BJ77" s="8" t="s">
        <v>33</v>
      </c>
      <c r="BK77" s="7">
        <v>4</v>
      </c>
      <c r="BL77" s="6">
        <v>25.055587768554688</v>
      </c>
      <c r="BM77" s="9"/>
      <c r="BN77" s="4">
        <f t="shared" si="143"/>
        <v>0.6144383748372384</v>
      </c>
      <c r="BO77" s="4">
        <f t="shared" si="172"/>
        <v>1.5173647873982963</v>
      </c>
      <c r="BP77" s="4">
        <f t="shared" si="161"/>
        <v>1.2379450572307797</v>
      </c>
      <c r="BQ77" s="4">
        <f t="shared" si="122"/>
        <v>1.2379450572307797</v>
      </c>
      <c r="BR77" s="4"/>
      <c r="BS77" s="4"/>
      <c r="BU77" s="8" t="s">
        <v>33</v>
      </c>
      <c r="BV77" s="7">
        <v>4</v>
      </c>
      <c r="BW77" s="6">
        <v>31.800643920898438</v>
      </c>
      <c r="BX77" s="9"/>
      <c r="BY77" s="4">
        <f t="shared" si="145"/>
        <v>0.45106235758463953</v>
      </c>
      <c r="BZ77" s="4">
        <f t="shared" si="173"/>
        <v>1.3584909283269435</v>
      </c>
      <c r="CA77" s="4">
        <f t="shared" si="163"/>
        <v>1.1083275056743165</v>
      </c>
      <c r="CB77" s="4">
        <f t="shared" si="123"/>
        <v>1.1083275056743165</v>
      </c>
      <c r="CC77" s="4"/>
      <c r="CD77" s="4"/>
      <c r="CF77" s="8" t="s">
        <v>33</v>
      </c>
      <c r="CG77" s="7">
        <v>4</v>
      </c>
      <c r="CH77" s="6">
        <v>27.113597869873047</v>
      </c>
      <c r="CI77" s="9"/>
      <c r="CJ77" s="4">
        <f t="shared" si="147"/>
        <v>2.9789145787556954</v>
      </c>
      <c r="CK77" s="4">
        <f t="shared" si="174"/>
        <v>7.6000155730563872</v>
      </c>
      <c r="CL77" s="4">
        <f t="shared" si="165"/>
        <v>6.2004877084790779</v>
      </c>
      <c r="CM77" s="4">
        <f t="shared" si="124"/>
        <v>6.2004877084790779</v>
      </c>
      <c r="CN77" s="4"/>
      <c r="CO77" s="4"/>
      <c r="CQ77" s="8" t="s">
        <v>33</v>
      </c>
      <c r="CR77" s="7">
        <v>4</v>
      </c>
      <c r="CS77" s="6">
        <v>26.488002777099609</v>
      </c>
      <c r="CT77" s="9"/>
      <c r="CU77" s="4">
        <f t="shared" si="149"/>
        <v>0.81273555755615234</v>
      </c>
      <c r="CV77" s="4">
        <f t="shared" si="175"/>
        <v>1.7712393166749518</v>
      </c>
      <c r="CW77" s="4">
        <f t="shared" si="166"/>
        <v>1.4450690931151908</v>
      </c>
      <c r="CX77" s="4">
        <f t="shared" si="125"/>
        <v>1.4450690931151908</v>
      </c>
      <c r="CY77" s="4"/>
      <c r="CZ77" s="4"/>
      <c r="DB77" s="8" t="s">
        <v>33</v>
      </c>
      <c r="DC77" s="7">
        <v>4</v>
      </c>
      <c r="DD77" s="6">
        <v>22.615123748779297</v>
      </c>
      <c r="DE77" s="9"/>
      <c r="DF77" s="4">
        <f t="shared" si="151"/>
        <v>0.60363229115803918</v>
      </c>
      <c r="DG77" s="4">
        <f t="shared" si="176"/>
        <v>1.5116068452283506</v>
      </c>
      <c r="DH77" s="4">
        <f t="shared" si="167"/>
        <v>1.2332474287446682</v>
      </c>
      <c r="DI77" s="4">
        <f t="shared" si="126"/>
        <v>1.2332474287446682</v>
      </c>
      <c r="DJ77" s="4"/>
      <c r="DK77" s="4"/>
    </row>
    <row r="78" spans="10:115" x14ac:dyDescent="0.2">
      <c r="J78" s="1">
        <v>69</v>
      </c>
      <c r="K78" s="8" t="s">
        <v>33</v>
      </c>
      <c r="L78" s="7">
        <v>4</v>
      </c>
      <c r="M78" s="6">
        <v>9.7307052612304688</v>
      </c>
      <c r="N78" s="9"/>
      <c r="O78" s="4">
        <f t="shared" si="133"/>
        <v>1.6167799631753965E-2</v>
      </c>
      <c r="P78" s="4">
        <f t="shared" si="168"/>
        <v>1.0112899550448733</v>
      </c>
      <c r="R78" s="8" t="s">
        <v>33</v>
      </c>
      <c r="S78" s="7">
        <v>4</v>
      </c>
      <c r="T78" s="6">
        <v>29.789051055908203</v>
      </c>
      <c r="U78" s="9"/>
      <c r="V78" s="4">
        <f t="shared" si="135"/>
        <v>0.26414807637532434</v>
      </c>
      <c r="W78" s="4">
        <f t="shared" si="169"/>
        <v>1.1967731467357043</v>
      </c>
      <c r="X78" s="4">
        <f t="shared" si="153"/>
        <v>1.1834124731146971</v>
      </c>
      <c r="Y78" s="4">
        <f t="shared" si="118"/>
        <v>1.1834124731146971</v>
      </c>
      <c r="Z78" s="4"/>
      <c r="AA78" s="4"/>
      <c r="AC78" s="8" t="s">
        <v>33</v>
      </c>
      <c r="AD78" s="7">
        <v>4</v>
      </c>
      <c r="AE78" s="6">
        <v>22.409233093261719</v>
      </c>
      <c r="AF78" s="9"/>
      <c r="AG78" s="4">
        <f t="shared" si="137"/>
        <v>0.59953180948893348</v>
      </c>
      <c r="AH78" s="4">
        <f t="shared" si="170"/>
        <v>1.5029946711971947</v>
      </c>
      <c r="AI78" s="4">
        <f t="shared" si="155"/>
        <v>1.4862153665221596</v>
      </c>
      <c r="AJ78" s="4">
        <f t="shared" si="119"/>
        <v>1.4862153665221596</v>
      </c>
      <c r="AK78" s="4"/>
      <c r="AL78" s="4"/>
      <c r="AN78" s="8" t="s">
        <v>33</v>
      </c>
      <c r="AO78" s="7">
        <v>4</v>
      </c>
      <c r="AP78" s="6">
        <v>25.464784622192383</v>
      </c>
      <c r="AQ78" s="9"/>
      <c r="AR78" s="4">
        <f t="shared" si="139"/>
        <v>0.37494564056396484</v>
      </c>
      <c r="AS78" s="4">
        <f t="shared" si="171"/>
        <v>1.3064182590730189</v>
      </c>
      <c r="AT78" s="4">
        <f t="shared" si="157"/>
        <v>1.291833516743524</v>
      </c>
      <c r="AU78" s="4">
        <f t="shared" si="120"/>
        <v>1.291833516743524</v>
      </c>
      <c r="AV78" s="4"/>
      <c r="AW78" s="4"/>
      <c r="AY78" s="8" t="s">
        <v>33</v>
      </c>
      <c r="AZ78" s="7">
        <v>4</v>
      </c>
      <c r="BA78" s="6">
        <v>24.497495651245117</v>
      </c>
      <c r="BB78" s="9"/>
      <c r="BC78" s="4">
        <f t="shared" si="177"/>
        <v>0.7404322433471684</v>
      </c>
      <c r="BD78" s="4">
        <f t="shared" si="178"/>
        <v>1.7190239721712726</v>
      </c>
      <c r="BE78" s="4">
        <f t="shared" si="159"/>
        <v>1.6998329347541037</v>
      </c>
      <c r="BF78" s="4">
        <f t="shared" si="179"/>
        <v>1.1365960145857699</v>
      </c>
      <c r="BG78" s="4"/>
      <c r="BH78" s="4"/>
      <c r="BJ78" s="8" t="s">
        <v>33</v>
      </c>
      <c r="BK78" s="7">
        <v>4</v>
      </c>
      <c r="BL78" s="6">
        <v>25.355327606201172</v>
      </c>
      <c r="BM78" s="9"/>
      <c r="BN78" s="4">
        <f t="shared" si="143"/>
        <v>0.31469853719075402</v>
      </c>
      <c r="BO78" s="4">
        <f t="shared" si="172"/>
        <v>1.2380818239045055</v>
      </c>
      <c r="BP78" s="4">
        <f t="shared" si="161"/>
        <v>1.2242599837250128</v>
      </c>
      <c r="BQ78" s="4">
        <f t="shared" si="122"/>
        <v>1.2242599837250128</v>
      </c>
      <c r="BR78" s="4"/>
      <c r="BS78" s="4"/>
      <c r="BU78" s="8" t="s">
        <v>33</v>
      </c>
      <c r="BV78" s="7">
        <v>4</v>
      </c>
      <c r="BW78" s="6">
        <v>32.044876861500001</v>
      </c>
      <c r="BX78" s="9"/>
      <c r="BY78" s="4">
        <f t="shared" si="145"/>
        <v>0.20682941698307644</v>
      </c>
      <c r="BZ78" s="4">
        <f t="shared" si="173"/>
        <v>1.1508311999012399</v>
      </c>
      <c r="CA78" s="4">
        <f t="shared" si="163"/>
        <v>1.1379834182671922</v>
      </c>
      <c r="CB78" s="4">
        <f t="shared" si="123"/>
        <v>1.1379834182671922</v>
      </c>
      <c r="CC78" s="4"/>
      <c r="CD78" s="4"/>
      <c r="CF78" s="8" t="s">
        <v>33</v>
      </c>
      <c r="CG78" s="7">
        <v>4</v>
      </c>
      <c r="CH78" s="6">
        <v>27.829452514648438</v>
      </c>
      <c r="CI78" s="9"/>
      <c r="CJ78" s="4">
        <f t="shared" si="147"/>
        <v>2.2630599339803048</v>
      </c>
      <c r="CK78" s="4">
        <f t="shared" si="174"/>
        <v>4.6681888112399754</v>
      </c>
      <c r="CL78" s="4">
        <f t="shared" si="165"/>
        <v>4.6160735483947697</v>
      </c>
      <c r="CM78" s="4">
        <f t="shared" si="124"/>
        <v>4.6160735483947697</v>
      </c>
      <c r="CN78" s="4"/>
      <c r="CO78" s="4"/>
      <c r="CQ78" s="8" t="s">
        <v>33</v>
      </c>
      <c r="CR78" s="7">
        <v>4</v>
      </c>
      <c r="CS78" s="6">
        <v>26.907966613769531</v>
      </c>
      <c r="CT78" s="9"/>
      <c r="CU78" s="4">
        <f t="shared" si="149"/>
        <v>0.39277172088623047</v>
      </c>
      <c r="CV78" s="4">
        <f t="shared" si="175"/>
        <v>1.3182119718381291</v>
      </c>
      <c r="CW78" s="4">
        <f t="shared" si="166"/>
        <v>1.3034955655024152</v>
      </c>
      <c r="CX78" s="4">
        <f t="shared" si="125"/>
        <v>1.3034955655024152</v>
      </c>
      <c r="CY78" s="4"/>
      <c r="CZ78" s="4"/>
      <c r="DB78" s="8" t="s">
        <v>33</v>
      </c>
      <c r="DC78" s="7">
        <v>4</v>
      </c>
      <c r="DD78" s="6">
        <v>23.152225494384766</v>
      </c>
      <c r="DE78" s="9"/>
      <c r="DF78" s="4">
        <f t="shared" si="151"/>
        <v>6.653054555257043E-2</v>
      </c>
      <c r="DG78" s="4">
        <f t="shared" si="176"/>
        <v>1.0465915242251811</v>
      </c>
      <c r="DH78" s="4">
        <f t="shared" si="167"/>
        <v>1.0349074654644834</v>
      </c>
      <c r="DI78" s="4">
        <f t="shared" si="126"/>
        <v>1.0349074654644834</v>
      </c>
      <c r="DJ78" s="4"/>
      <c r="DK78" s="4"/>
    </row>
    <row r="79" spans="10:115" x14ac:dyDescent="0.2">
      <c r="J79" s="1">
        <v>70</v>
      </c>
      <c r="K79" s="8" t="s">
        <v>33</v>
      </c>
      <c r="L79" s="7">
        <v>4</v>
      </c>
      <c r="M79" s="6">
        <v>9.9521999359130859</v>
      </c>
      <c r="N79" s="9"/>
      <c r="O79" s="4">
        <f t="shared" si="133"/>
        <v>-0.20532687505086322</v>
      </c>
      <c r="P79" s="4">
        <f t="shared" si="168"/>
        <v>0.86712149738854893</v>
      </c>
      <c r="R79" s="8" t="s">
        <v>33</v>
      </c>
      <c r="S79" s="7">
        <v>4</v>
      </c>
      <c r="T79" s="6">
        <v>29.833431243896484</v>
      </c>
      <c r="U79" s="9"/>
      <c r="V79" s="4">
        <f t="shared" si="135"/>
        <v>0.21976788838704309</v>
      </c>
      <c r="W79" s="4">
        <f t="shared" si="169"/>
        <v>1.1611942311517396</v>
      </c>
      <c r="X79" s="4">
        <f t="shared" si="153"/>
        <v>1.3391367122702293</v>
      </c>
      <c r="Y79" s="4">
        <f t="shared" si="118"/>
        <v>1.3391367122702293</v>
      </c>
      <c r="Z79" s="4"/>
      <c r="AA79" s="4"/>
      <c r="AC79" s="8" t="s">
        <v>33</v>
      </c>
      <c r="AD79" s="7">
        <v>4</v>
      </c>
      <c r="AE79" s="6">
        <v>22.596015930175781</v>
      </c>
      <c r="AF79" s="9"/>
      <c r="AG79" s="4">
        <f t="shared" si="137"/>
        <v>0.41274897257487098</v>
      </c>
      <c r="AH79" s="4">
        <f t="shared" si="170"/>
        <v>1.3238132796697211</v>
      </c>
      <c r="AI79" s="4">
        <f t="shared" si="155"/>
        <v>1.5266756546303601</v>
      </c>
      <c r="AJ79" s="4">
        <f t="shared" si="119"/>
        <v>1.5266756546303601</v>
      </c>
      <c r="AK79" s="4"/>
      <c r="AL79" s="4"/>
      <c r="AN79" s="8" t="s">
        <v>33</v>
      </c>
      <c r="AO79" s="7">
        <v>4</v>
      </c>
      <c r="AP79" s="6">
        <v>25.423488616943359</v>
      </c>
      <c r="AQ79" s="9"/>
      <c r="AR79" s="4">
        <f t="shared" si="139"/>
        <v>0.41624164581298828</v>
      </c>
      <c r="AS79" s="4">
        <f t="shared" si="171"/>
        <v>1.3454494410611564</v>
      </c>
      <c r="AT79" s="4">
        <f t="shared" si="157"/>
        <v>1.5516273614633651</v>
      </c>
      <c r="AU79" s="4">
        <f t="shared" si="120"/>
        <v>1.5516273614633651</v>
      </c>
      <c r="AV79" s="4"/>
      <c r="AW79" s="4"/>
      <c r="AY79" s="8" t="s">
        <v>33</v>
      </c>
      <c r="AZ79" s="7">
        <v>4</v>
      </c>
      <c r="BA79" s="6">
        <v>25.210872650146484</v>
      </c>
      <c r="BB79" s="9"/>
      <c r="BC79" s="4">
        <f t="shared" si="177"/>
        <v>2.7055244445801208E-2</v>
      </c>
      <c r="BD79" s="4">
        <f t="shared" si="178"/>
        <v>1.0199929130008127</v>
      </c>
      <c r="BE79" s="4">
        <f t="shared" si="159"/>
        <v>1.1762975731459273</v>
      </c>
      <c r="BF79" s="4">
        <f t="shared" si="179"/>
        <v>0.67440588298378101</v>
      </c>
      <c r="BG79" s="4"/>
      <c r="BH79" s="4"/>
      <c r="BJ79" s="8" t="s">
        <v>33</v>
      </c>
      <c r="BK79" s="7">
        <v>4</v>
      </c>
      <c r="BL79" s="6">
        <v>25.244884490966797</v>
      </c>
      <c r="BM79" s="9"/>
      <c r="BN79" s="4">
        <f t="shared" si="143"/>
        <v>0.42514165242512902</v>
      </c>
      <c r="BO79" s="4">
        <f t="shared" si="172"/>
        <v>1.3344417845752283</v>
      </c>
      <c r="BP79" s="4">
        <f t="shared" si="161"/>
        <v>1.5389328814867078</v>
      </c>
      <c r="BQ79" s="4">
        <f t="shared" si="122"/>
        <v>1.5389328814867078</v>
      </c>
      <c r="BR79" s="4"/>
      <c r="BS79" s="4"/>
      <c r="BU79" s="8" t="s">
        <v>33</v>
      </c>
      <c r="BV79" s="7">
        <v>4</v>
      </c>
      <c r="BW79" s="6">
        <v>32.107254028320312</v>
      </c>
      <c r="BX79" s="9"/>
      <c r="BY79" s="4">
        <f t="shared" si="145"/>
        <v>0.14445225016276453</v>
      </c>
      <c r="BZ79" s="4">
        <f t="shared" si="173"/>
        <v>1.1030908526632697</v>
      </c>
      <c r="CA79" s="4">
        <f t="shared" si="163"/>
        <v>1.2721295181648404</v>
      </c>
      <c r="CB79" s="4">
        <f t="shared" si="123"/>
        <v>1.2721295181648404</v>
      </c>
      <c r="CC79" s="4"/>
      <c r="CD79" s="4"/>
      <c r="CF79" s="8" t="s">
        <v>33</v>
      </c>
      <c r="CG79" s="7">
        <v>4</v>
      </c>
      <c r="CH79" s="6">
        <v>27.177053451538086</v>
      </c>
      <c r="CI79" s="9"/>
      <c r="CJ79" s="4">
        <f t="shared" si="147"/>
        <v>2.9154589970906564</v>
      </c>
      <c r="CK79" s="4">
        <f t="shared" si="174"/>
        <v>7.2786652044685027</v>
      </c>
      <c r="CL79" s="4">
        <f t="shared" si="165"/>
        <v>8.3940546121727646</v>
      </c>
      <c r="CM79" s="4">
        <f t="shared" si="124"/>
        <v>8.3940546121727646</v>
      </c>
      <c r="CN79" s="4"/>
      <c r="CO79" s="4"/>
      <c r="CQ79" s="8" t="s">
        <v>33</v>
      </c>
      <c r="CR79" s="7">
        <v>4</v>
      </c>
      <c r="CS79" s="6">
        <v>26.827398300170898</v>
      </c>
      <c r="CT79" s="9"/>
      <c r="CU79" s="4">
        <f t="shared" si="149"/>
        <v>0.47334003448486328</v>
      </c>
      <c r="CV79" s="4">
        <f t="shared" si="175"/>
        <v>1.3950749356616672</v>
      </c>
      <c r="CW79" s="4">
        <f t="shared" si="166"/>
        <v>1.6088575128896236</v>
      </c>
      <c r="CX79" s="4">
        <f t="shared" si="125"/>
        <v>1.6088575128896236</v>
      </c>
      <c r="CY79" s="4"/>
      <c r="CZ79" s="4"/>
      <c r="DB79" s="8" t="s">
        <v>33</v>
      </c>
      <c r="DC79" s="7">
        <v>4</v>
      </c>
      <c r="DD79" s="6">
        <v>23.267526626586914</v>
      </c>
      <c r="DE79" s="9"/>
      <c r="DF79" s="4">
        <f t="shared" si="151"/>
        <v>-4.8770586649578007E-2</v>
      </c>
      <c r="DG79" s="4">
        <f t="shared" si="176"/>
        <v>0.96716863431979694</v>
      </c>
      <c r="DH79" s="4">
        <f t="shared" si="167"/>
        <v>1.1153784529994393</v>
      </c>
      <c r="DI79" s="4">
        <f t="shared" si="126"/>
        <v>1.1153784529994393</v>
      </c>
      <c r="DJ79" s="4"/>
      <c r="DK79" s="4"/>
    </row>
    <row r="80" spans="10:115" x14ac:dyDescent="0.2">
      <c r="J80" s="1">
        <v>71</v>
      </c>
      <c r="K80" s="8" t="s">
        <v>33</v>
      </c>
      <c r="L80" s="7">
        <v>4</v>
      </c>
      <c r="M80" s="6">
        <v>8.4113702774047852</v>
      </c>
      <c r="N80" s="9"/>
      <c r="O80" s="4">
        <f t="shared" si="133"/>
        <v>1.3355027834574376</v>
      </c>
      <c r="P80" s="4">
        <f t="shared" si="168"/>
        <v>2.5278139697404609</v>
      </c>
      <c r="R80" s="8" t="s">
        <v>33</v>
      </c>
      <c r="S80" s="7">
        <v>4</v>
      </c>
      <c r="T80" s="6">
        <v>28.214813232421875</v>
      </c>
      <c r="U80" s="8"/>
      <c r="V80" s="4">
        <f t="shared" si="135"/>
        <v>1.8383858998616525</v>
      </c>
      <c r="W80" s="4">
        <f t="shared" si="169"/>
        <v>3.4908996096942895</v>
      </c>
      <c r="X80" s="4">
        <f t="shared" si="153"/>
        <v>1.3809954575307264</v>
      </c>
      <c r="Y80" s="4">
        <f t="shared" si="118"/>
        <v>1.3809954575307264</v>
      </c>
      <c r="Z80" s="4"/>
      <c r="AA80" s="4"/>
      <c r="AC80" s="8" t="s">
        <v>33</v>
      </c>
      <c r="AD80" s="7">
        <v>4</v>
      </c>
      <c r="AE80" s="6">
        <v>22.424993515014648</v>
      </c>
      <c r="AF80" s="8"/>
      <c r="AG80" s="4">
        <f t="shared" si="137"/>
        <v>0.58377138773600379</v>
      </c>
      <c r="AH80" s="4">
        <f t="shared" si="170"/>
        <v>1.4869816336891748</v>
      </c>
      <c r="AI80" s="4">
        <f t="shared" si="155"/>
        <v>0.58824804811164488</v>
      </c>
      <c r="AJ80" s="4">
        <f t="shared" si="119"/>
        <v>0.58824804811164488</v>
      </c>
      <c r="AK80" s="4"/>
      <c r="AL80" s="4"/>
      <c r="AN80" s="8" t="s">
        <v>33</v>
      </c>
      <c r="AO80" s="7">
        <v>4</v>
      </c>
      <c r="AP80" s="6">
        <v>24.123590469360352</v>
      </c>
      <c r="AQ80" s="8"/>
      <c r="AR80" s="4">
        <f t="shared" si="139"/>
        <v>1.7161397933959961</v>
      </c>
      <c r="AS80" s="4">
        <f t="shared" si="171"/>
        <v>3.3986984193325611</v>
      </c>
      <c r="AT80" s="4">
        <f t="shared" si="157"/>
        <v>1.3445207835770909</v>
      </c>
      <c r="AU80" s="4">
        <f t="shared" si="120"/>
        <v>1.3445207835770909</v>
      </c>
      <c r="AV80" s="4"/>
      <c r="AW80" s="4"/>
      <c r="AY80" s="8" t="s">
        <v>33</v>
      </c>
      <c r="AZ80" s="7">
        <v>4</v>
      </c>
      <c r="BA80" s="6">
        <v>23.548324584960938</v>
      </c>
      <c r="BB80" s="8"/>
      <c r="BC80" s="4">
        <f t="shared" si="177"/>
        <v>1.6896033096313481</v>
      </c>
      <c r="BD80" s="4">
        <f t="shared" si="178"/>
        <v>3.4426536306845441</v>
      </c>
      <c r="BE80" s="4">
        <f t="shared" si="159"/>
        <v>1.3619094094325355</v>
      </c>
      <c r="BF80" s="4">
        <f t="shared" si="179"/>
        <v>2.2762372483339788</v>
      </c>
      <c r="BG80" s="4"/>
      <c r="BH80" s="4"/>
      <c r="BJ80" s="8" t="s">
        <v>33</v>
      </c>
      <c r="BK80" s="7">
        <v>4</v>
      </c>
      <c r="BL80" s="6">
        <v>24.003173828125</v>
      </c>
      <c r="BM80" s="8"/>
      <c r="BN80" s="4">
        <f t="shared" si="143"/>
        <v>1.6668523152669259</v>
      </c>
      <c r="BO80" s="4">
        <f t="shared" si="172"/>
        <v>3.0992892003077945</v>
      </c>
      <c r="BP80" s="4">
        <f t="shared" si="161"/>
        <v>1.2260748763193239</v>
      </c>
      <c r="BQ80" s="4">
        <f t="shared" si="122"/>
        <v>1.2260748763193239</v>
      </c>
      <c r="BR80" s="4"/>
      <c r="BS80" s="4"/>
      <c r="BU80" s="8" t="s">
        <v>33</v>
      </c>
      <c r="BV80" s="7">
        <v>4</v>
      </c>
      <c r="BW80" s="6">
        <v>30.009109497070312</v>
      </c>
      <c r="BX80" s="8"/>
      <c r="BY80" s="4">
        <f t="shared" si="145"/>
        <v>2.2425967814127645</v>
      </c>
      <c r="BZ80" s="4">
        <f t="shared" si="173"/>
        <v>4.5870447167599684</v>
      </c>
      <c r="CA80" s="4">
        <f t="shared" si="163"/>
        <v>1.8146290714703723</v>
      </c>
      <c r="CB80" s="4">
        <f t="shared" si="123"/>
        <v>1.8146290714703723</v>
      </c>
      <c r="CC80" s="4"/>
      <c r="CD80" s="4"/>
      <c r="CF80" s="8" t="s">
        <v>33</v>
      </c>
      <c r="CG80" s="7">
        <v>4</v>
      </c>
      <c r="CH80" s="6">
        <v>31.389379501342773</v>
      </c>
      <c r="CI80" s="8"/>
      <c r="CJ80" s="4">
        <f t="shared" si="147"/>
        <v>-1.2968670527140311</v>
      </c>
      <c r="CK80" s="4">
        <f t="shared" si="174"/>
        <v>0.41355990149168215</v>
      </c>
      <c r="CL80" s="4">
        <f t="shared" si="165"/>
        <v>0.16360377244617558</v>
      </c>
      <c r="CM80" s="4">
        <f t="shared" si="124"/>
        <v>0.16360377244617558</v>
      </c>
      <c r="CN80" s="4"/>
      <c r="CO80" s="4"/>
      <c r="CQ80" s="8" t="s">
        <v>33</v>
      </c>
      <c r="CR80" s="7">
        <v>4</v>
      </c>
      <c r="CS80" s="6">
        <v>25.587482452392578</v>
      </c>
      <c r="CT80" s="9"/>
      <c r="CU80" s="4">
        <f t="shared" si="149"/>
        <v>1.7132558822631836</v>
      </c>
      <c r="CV80" s="4">
        <f t="shared" si="175"/>
        <v>3.3371158148592688</v>
      </c>
      <c r="CW80" s="4">
        <f t="shared" si="166"/>
        <v>1.3201587833624884</v>
      </c>
      <c r="CX80" s="4">
        <f t="shared" si="125"/>
        <v>1.3201587833624884</v>
      </c>
      <c r="CY80" s="4"/>
      <c r="CZ80" s="4"/>
      <c r="DB80" s="8" t="s">
        <v>33</v>
      </c>
      <c r="DC80" s="7">
        <v>4</v>
      </c>
      <c r="DD80" s="6">
        <v>21.651943206787109</v>
      </c>
      <c r="DE80" s="9"/>
      <c r="DF80" s="4">
        <f t="shared" si="151"/>
        <v>1.5668128331502267</v>
      </c>
      <c r="DG80" s="4">
        <f t="shared" si="176"/>
        <v>2.922529262679161</v>
      </c>
      <c r="DH80" s="4">
        <f t="shared" si="167"/>
        <v>1.1561488692062363</v>
      </c>
      <c r="DI80" s="4">
        <f t="shared" si="126"/>
        <v>1.1561488692062363</v>
      </c>
      <c r="DJ80" s="4"/>
      <c r="DK80" s="4"/>
    </row>
    <row r="81" spans="10:115" x14ac:dyDescent="0.2">
      <c r="J81" s="1">
        <v>72</v>
      </c>
      <c r="K81" s="8" t="s">
        <v>33</v>
      </c>
      <c r="L81" s="7">
        <v>4</v>
      </c>
      <c r="M81" s="6">
        <v>9.8719854354858398</v>
      </c>
      <c r="N81" s="5">
        <f>AVERAGE(M76:M81)</f>
        <v>9.7259114583333339</v>
      </c>
      <c r="O81" s="4">
        <f t="shared" si="133"/>
        <v>-0.12511237462361713</v>
      </c>
      <c r="P81" s="4">
        <f t="shared" si="168"/>
        <v>0.91679047405026037</v>
      </c>
      <c r="R81" s="8" t="s">
        <v>33</v>
      </c>
      <c r="S81" s="7">
        <v>4</v>
      </c>
      <c r="T81" s="6">
        <v>29.631580352783203</v>
      </c>
      <c r="U81" s="5">
        <f>AVERAGE(T76:T81)</f>
        <v>29.559910138448078</v>
      </c>
      <c r="V81" s="4">
        <f t="shared" si="135"/>
        <v>0.42161877950032434</v>
      </c>
      <c r="W81" s="4">
        <f t="shared" si="169"/>
        <v>1.332043002898583</v>
      </c>
      <c r="X81" s="4">
        <f t="shared" si="153"/>
        <v>1.4529415832756107</v>
      </c>
      <c r="Y81" s="4">
        <f t="shared" si="118"/>
        <v>1.4529415832756107</v>
      </c>
      <c r="Z81" s="4">
        <f>AVERAGE(Y76:Y81)</f>
        <v>1.3827516902567767</v>
      </c>
      <c r="AA81" s="4">
        <f>_xlfn.STDEV.P(Y76:Y81)</f>
        <v>0.10829505864831909</v>
      </c>
      <c r="AC81" s="8" t="s">
        <v>33</v>
      </c>
      <c r="AD81" s="7">
        <v>4</v>
      </c>
      <c r="AE81" s="6">
        <v>22.418737411499023</v>
      </c>
      <c r="AF81" s="5">
        <f t="shared" ref="AF81" si="180">AVERAGE(AE76:AE81)</f>
        <v>22.89061673482259</v>
      </c>
      <c r="AG81" s="4">
        <f t="shared" si="137"/>
        <v>0.59002749125162879</v>
      </c>
      <c r="AH81" s="4">
        <f t="shared" si="170"/>
        <v>1.493317491445314</v>
      </c>
      <c r="AI81" s="4">
        <f t="shared" si="155"/>
        <v>1.6288536298245255</v>
      </c>
      <c r="AJ81" s="4">
        <f t="shared" si="119"/>
        <v>1.6288536298245255</v>
      </c>
      <c r="AK81" s="4">
        <f>AVERAGE(AJ76:AJ81)</f>
        <v>1.1505290472723098</v>
      </c>
      <c r="AL81" s="4">
        <f>_xlfn.STDEV.P(AJ76:AJ81)</f>
        <v>0.41457166454198807</v>
      </c>
      <c r="AN81" s="8" t="s">
        <v>33</v>
      </c>
      <c r="AO81" s="7">
        <v>4</v>
      </c>
      <c r="AP81" s="6">
        <v>25.571693420410156</v>
      </c>
      <c r="AQ81" s="5">
        <f t="shared" ref="AQ81" si="181">AVERAGE(AP76:AP81)</f>
        <v>25.435412406921387</v>
      </c>
      <c r="AR81" s="4">
        <f t="shared" si="139"/>
        <v>0.26803684234619141</v>
      </c>
      <c r="AS81" s="4">
        <f t="shared" si="171"/>
        <v>1.2105522591140354</v>
      </c>
      <c r="AT81" s="4">
        <f t="shared" si="157"/>
        <v>1.3204241245722961</v>
      </c>
      <c r="AU81" s="4">
        <f t="shared" si="120"/>
        <v>1.3204241245722961</v>
      </c>
      <c r="AV81" s="4">
        <f>AVERAGE(AU76:AU81)</f>
        <v>1.3198462808061135</v>
      </c>
      <c r="AW81" s="4">
        <f>_xlfn.STDEV.P(AU76:AU81)</f>
        <v>0.118165734618424</v>
      </c>
      <c r="AY81" s="8" t="s">
        <v>33</v>
      </c>
      <c r="AZ81" s="7">
        <v>4</v>
      </c>
      <c r="BA81" s="6">
        <v>25.037282943725586</v>
      </c>
      <c r="BB81" s="5">
        <f t="shared" ref="BB81" si="182">AVERAGE(BA76:BA81)</f>
        <v>24.637030029296874</v>
      </c>
      <c r="BC81" s="4">
        <f t="shared" si="177"/>
        <v>0.20064495086669965</v>
      </c>
      <c r="BD81" s="4">
        <f t="shared" si="178"/>
        <v>1.1581305856291007</v>
      </c>
      <c r="BE81" s="4">
        <f t="shared" si="159"/>
        <v>1.263244567226611</v>
      </c>
      <c r="BF81" s="4">
        <f t="shared" si="179"/>
        <v>0.76574069315234028</v>
      </c>
      <c r="BG81" s="4">
        <f>AVERAGE(BF76:BF81)</f>
        <v>1.1410234511830304</v>
      </c>
      <c r="BH81" s="4">
        <f>_xlfn.STDEV.P(BF76:BF81)</f>
        <v>0.58834585265663275</v>
      </c>
      <c r="BJ81" s="8" t="s">
        <v>33</v>
      </c>
      <c r="BK81" s="7">
        <v>4</v>
      </c>
      <c r="BL81" s="6">
        <v>25.383251190185547</v>
      </c>
      <c r="BM81" s="5">
        <f t="shared" ref="BM81" si="183">AVERAGE(BL76:BL81)</f>
        <v>25.260828018188477</v>
      </c>
      <c r="BN81" s="4">
        <f t="shared" si="143"/>
        <v>0.28677495320637902</v>
      </c>
      <c r="BO81" s="4">
        <f t="shared" si="172"/>
        <v>1.2148414049535639</v>
      </c>
      <c r="BP81" s="4">
        <f t="shared" si="161"/>
        <v>1.3251025608790998</v>
      </c>
      <c r="BQ81" s="4">
        <f t="shared" si="122"/>
        <v>1.3251025608790998</v>
      </c>
      <c r="BR81" s="4">
        <f>AVERAGE(BQ76:BQ81)</f>
        <v>1.305339154670611</v>
      </c>
      <c r="BS81" s="4">
        <f>_xlfn.STDEV.P(BQ76:BQ81)</f>
        <v>0.11031138260084641</v>
      </c>
      <c r="BU81" s="8" t="s">
        <v>33</v>
      </c>
      <c r="BV81" s="7">
        <v>4</v>
      </c>
      <c r="BW81" s="6">
        <v>31.381162643432617</v>
      </c>
      <c r="BX81" s="5">
        <f t="shared" ref="BX81" si="184">AVERAGE(BW76:BW81)</f>
        <v>31.811308352140461</v>
      </c>
      <c r="BY81" s="4">
        <f t="shared" si="145"/>
        <v>0.87054363505045984</v>
      </c>
      <c r="BZ81" s="4">
        <f t="shared" si="173"/>
        <v>1.8063318200812795</v>
      </c>
      <c r="CA81" s="4">
        <f t="shared" si="163"/>
        <v>1.970277692896548</v>
      </c>
      <c r="CB81" s="4">
        <f t="shared" si="123"/>
        <v>1.970277692896548</v>
      </c>
      <c r="CC81" s="4">
        <f>AVERAGE(CB76:CB81)</f>
        <v>1.3774513920151221</v>
      </c>
      <c r="CD81" s="4">
        <f>_xlfn.STDEV.P(CB76:CB81)</f>
        <v>0.37783676222661466</v>
      </c>
      <c r="CF81" s="8" t="s">
        <v>33</v>
      </c>
      <c r="CG81" s="7">
        <v>4</v>
      </c>
      <c r="CH81" s="6">
        <v>31.975515365600586</v>
      </c>
      <c r="CI81" s="5">
        <f t="shared" ref="CI81" si="185">AVERAGE(CH76:CH81)</f>
        <v>29.068357785542805</v>
      </c>
      <c r="CJ81" s="4">
        <f t="shared" si="147"/>
        <v>-1.8830029169718436</v>
      </c>
      <c r="CK81" s="4">
        <f t="shared" si="174"/>
        <v>0.27747764260565955</v>
      </c>
      <c r="CL81" s="4">
        <f t="shared" si="165"/>
        <v>0.30266200452519931</v>
      </c>
      <c r="CM81" s="4">
        <f t="shared" si="124"/>
        <v>0.30266200452519931</v>
      </c>
      <c r="CN81" s="4">
        <f>AVERAGE(CM76:CM81)</f>
        <v>4.1217476329274438</v>
      </c>
      <c r="CO81" s="4">
        <f>_xlfn.STDEV.P(CM76:CM81)</f>
        <v>2.9982995115549134</v>
      </c>
      <c r="CQ81" s="8" t="s">
        <v>33</v>
      </c>
      <c r="CR81" s="7">
        <v>4</v>
      </c>
      <c r="CS81" s="6">
        <v>26.888717651367188</v>
      </c>
      <c r="CT81" s="5">
        <f>AVERAGE(CS76:CS81)</f>
        <v>26.784490267435711</v>
      </c>
      <c r="CU81" s="4">
        <f t="shared" si="149"/>
        <v>0.41202068328857422</v>
      </c>
      <c r="CV81" s="4">
        <f t="shared" si="175"/>
        <v>1.3361816109876252</v>
      </c>
      <c r="CW81" s="4">
        <f t="shared" si="166"/>
        <v>1.4574558187592741</v>
      </c>
      <c r="CX81" s="4">
        <f t="shared" si="125"/>
        <v>1.4574558187592741</v>
      </c>
      <c r="CY81" s="4">
        <f>AVERAGE(CX76:CX81)</f>
        <v>1.4206001505204398</v>
      </c>
      <c r="CZ81" s="4">
        <f>_xlfn.STDEV.P(CX76:CX81)</f>
        <v>0.10183823989647323</v>
      </c>
      <c r="DB81" s="8" t="s">
        <v>33</v>
      </c>
      <c r="DC81" s="7">
        <v>4</v>
      </c>
      <c r="DD81" s="6">
        <v>23.077999114990234</v>
      </c>
      <c r="DE81" s="5"/>
      <c r="DF81" s="4">
        <f t="shared" si="151"/>
        <v>0.14075692494710168</v>
      </c>
      <c r="DG81" s="4">
        <f t="shared" si="176"/>
        <v>1.1011389624570893</v>
      </c>
      <c r="DH81" s="4">
        <f t="shared" si="167"/>
        <v>1.2010802834724073</v>
      </c>
      <c r="DI81" s="4">
        <f t="shared" si="126"/>
        <v>1.2010802834724073</v>
      </c>
      <c r="DJ81" s="4">
        <f>AVERAGE(DI76:DI81)</f>
        <v>1.2679408203799614</v>
      </c>
      <c r="DK81" s="4">
        <f>_xlfn.STDEV.P(DI76:DI81)</f>
        <v>0.27522180940447949</v>
      </c>
    </row>
    <row r="82" spans="10:115" x14ac:dyDescent="0.2">
      <c r="J82" s="1">
        <v>73</v>
      </c>
      <c r="K82" s="8" t="s">
        <v>32</v>
      </c>
      <c r="L82" s="7">
        <v>4</v>
      </c>
      <c r="M82" s="6">
        <v>10.848714828491211</v>
      </c>
      <c r="N82" s="9"/>
      <c r="O82" s="4">
        <f t="shared" si="133"/>
        <v>-1.1018417676289882</v>
      </c>
      <c r="P82" s="4">
        <f t="shared" si="168"/>
        <v>0.46528559980179629</v>
      </c>
      <c r="R82" s="8" t="s">
        <v>32</v>
      </c>
      <c r="S82" s="7">
        <v>4</v>
      </c>
      <c r="T82" s="6">
        <v>29.972309112548828</v>
      </c>
      <c r="U82" s="9"/>
      <c r="V82" s="4">
        <f t="shared" si="135"/>
        <v>8.0890019734699337E-2</v>
      </c>
      <c r="W82" s="4">
        <f t="shared" si="169"/>
        <v>1.0565487754732472</v>
      </c>
      <c r="X82" s="4">
        <f t="shared" si="153"/>
        <v>2.2707532232317504</v>
      </c>
      <c r="Y82" s="4">
        <f t="shared" si="118"/>
        <v>2.2707532232317504</v>
      </c>
      <c r="Z82" s="4"/>
      <c r="AA82" s="4"/>
      <c r="AC82" s="8" t="s">
        <v>32</v>
      </c>
      <c r="AD82" s="7">
        <v>4</v>
      </c>
      <c r="AE82" s="6">
        <v>23.818395614624023</v>
      </c>
      <c r="AF82" s="9"/>
      <c r="AG82" s="4">
        <f t="shared" si="137"/>
        <v>-0.80963071187337121</v>
      </c>
      <c r="AH82" s="4">
        <f t="shared" si="170"/>
        <v>0.57680616844468879</v>
      </c>
      <c r="AI82" s="4">
        <f t="shared" si="155"/>
        <v>1.2396819688604126</v>
      </c>
      <c r="AJ82" s="4">
        <f t="shared" si="119"/>
        <v>1.2396819688604126</v>
      </c>
      <c r="AK82" s="4"/>
      <c r="AL82" s="4"/>
      <c r="AN82" s="8" t="s">
        <v>32</v>
      </c>
      <c r="AO82" s="7">
        <v>4</v>
      </c>
      <c r="AP82" s="6">
        <v>26.804763793945312</v>
      </c>
      <c r="AQ82" s="9"/>
      <c r="AR82" s="4">
        <f t="shared" si="139"/>
        <v>-0.96503353118896484</v>
      </c>
      <c r="AS82" s="4">
        <f t="shared" si="171"/>
        <v>0.50260639361892778</v>
      </c>
      <c r="AT82" s="4">
        <f t="shared" si="157"/>
        <v>1.0802105069080787</v>
      </c>
      <c r="AU82" s="4">
        <f t="shared" si="120"/>
        <v>1.0802105069080787</v>
      </c>
      <c r="AV82" s="4"/>
      <c r="AW82" s="4"/>
      <c r="AY82" s="8" t="s">
        <v>32</v>
      </c>
      <c r="AZ82" s="7">
        <v>4</v>
      </c>
      <c r="BA82" s="6">
        <v>26.179691314697266</v>
      </c>
      <c r="BB82" s="9"/>
      <c r="BC82" s="4">
        <f t="shared" si="177"/>
        <v>-0.94176342010498004</v>
      </c>
      <c r="BD82" s="4">
        <f t="shared" si="178"/>
        <v>0.50204480618158687</v>
      </c>
      <c r="BE82" s="4">
        <f t="shared" si="159"/>
        <v>1.0790035333039523</v>
      </c>
      <c r="BF82" s="4">
        <f t="shared" si="179"/>
        <v>0.33194541500705949</v>
      </c>
      <c r="BG82" s="4"/>
      <c r="BH82" s="4"/>
      <c r="BJ82" s="8" t="s">
        <v>32</v>
      </c>
      <c r="BK82" s="7">
        <v>4</v>
      </c>
      <c r="BL82" s="6">
        <v>26.177452087402344</v>
      </c>
      <c r="BM82" s="9"/>
      <c r="BN82" s="4">
        <f t="shared" si="143"/>
        <v>-0.50742594401041785</v>
      </c>
      <c r="BO82" s="4">
        <f t="shared" si="172"/>
        <v>0.70867836826525799</v>
      </c>
      <c r="BP82" s="4">
        <f t="shared" si="161"/>
        <v>1.5231040216313225</v>
      </c>
      <c r="BQ82" s="4">
        <f t="shared" si="122"/>
        <v>1.5231040216313225</v>
      </c>
      <c r="BR82" s="4"/>
      <c r="BS82" s="4"/>
      <c r="BU82" s="8" t="s">
        <v>32</v>
      </c>
      <c r="BV82" s="7">
        <v>4</v>
      </c>
      <c r="BW82" s="6">
        <v>32.711593627929688</v>
      </c>
      <c r="BX82" s="9"/>
      <c r="BY82" s="4">
        <f t="shared" si="145"/>
        <v>-0.45988734944661047</v>
      </c>
      <c r="BZ82" s="4">
        <f t="shared" si="173"/>
        <v>0.73171172610881319</v>
      </c>
      <c r="CA82" s="4">
        <f t="shared" si="163"/>
        <v>1.5726077196898203</v>
      </c>
      <c r="CB82" s="4">
        <f t="shared" si="123"/>
        <v>1.5726077196898203</v>
      </c>
      <c r="CC82" s="4"/>
      <c r="CD82" s="4"/>
      <c r="CF82" s="8" t="s">
        <v>32</v>
      </c>
      <c r="CG82" s="7">
        <v>4</v>
      </c>
      <c r="CH82" s="6">
        <v>29.557077407836914</v>
      </c>
      <c r="CI82" s="9"/>
      <c r="CJ82" s="4">
        <f t="shared" si="147"/>
        <v>0.53543504079182824</v>
      </c>
      <c r="CK82" s="4">
        <f t="shared" si="174"/>
        <v>1.4398559786919793</v>
      </c>
      <c r="CL82" s="4">
        <f t="shared" si="165"/>
        <v>3.0945638104968936</v>
      </c>
      <c r="CM82" s="4">
        <f t="shared" si="124"/>
        <v>3.0945638104968936</v>
      </c>
      <c r="CN82" s="4"/>
      <c r="CO82" s="4"/>
      <c r="CQ82" s="8" t="s">
        <v>32</v>
      </c>
      <c r="CR82" s="7">
        <v>4</v>
      </c>
      <c r="CS82" s="6">
        <v>27.833019256591797</v>
      </c>
      <c r="CT82" s="9"/>
      <c r="CU82" s="4">
        <f t="shared" si="149"/>
        <v>-0.53228092193603516</v>
      </c>
      <c r="CV82" s="4">
        <f t="shared" si="175"/>
        <v>0.68769679379199</v>
      </c>
      <c r="CW82" s="4">
        <f t="shared" si="166"/>
        <v>1.4780100525031015</v>
      </c>
      <c r="CX82" s="4">
        <f t="shared" si="125"/>
        <v>1.4780100525031015</v>
      </c>
      <c r="CY82" s="4"/>
      <c r="CZ82" s="4"/>
      <c r="DB82" s="8" t="s">
        <v>32</v>
      </c>
      <c r="DC82" s="7">
        <v>4</v>
      </c>
      <c r="DD82" s="6">
        <v>23.507320404052734</v>
      </c>
      <c r="DE82" s="9"/>
      <c r="DF82" s="4">
        <f t="shared" si="151"/>
        <v>-0.28856436411539832</v>
      </c>
      <c r="DG82" s="4">
        <f t="shared" si="176"/>
        <v>0.82076696453287767</v>
      </c>
      <c r="DH82" s="4">
        <f t="shared" si="167"/>
        <v>1.7640068054599376</v>
      </c>
      <c r="DI82" s="4">
        <f t="shared" si="126"/>
        <v>1.7640068054599376</v>
      </c>
      <c r="DJ82" s="4"/>
      <c r="DK82" s="4"/>
    </row>
    <row r="83" spans="10:115" x14ac:dyDescent="0.2">
      <c r="J83" s="1">
        <v>74</v>
      </c>
      <c r="K83" s="8" t="s">
        <v>32</v>
      </c>
      <c r="L83" s="7">
        <v>4</v>
      </c>
      <c r="M83" s="6">
        <v>10.028524398803711</v>
      </c>
      <c r="N83" s="9"/>
      <c r="O83" s="4">
        <f t="shared" si="133"/>
        <v>-0.28165133794148822</v>
      </c>
      <c r="P83" s="4">
        <f t="shared" si="168"/>
        <v>0.82236179502828177</v>
      </c>
      <c r="R83" s="8" t="s">
        <v>32</v>
      </c>
      <c r="S83" s="7">
        <v>4</v>
      </c>
      <c r="T83" s="6">
        <v>29.908853530883789</v>
      </c>
      <c r="U83" s="9"/>
      <c r="V83" s="4">
        <f t="shared" si="135"/>
        <v>0.1443456013997384</v>
      </c>
      <c r="W83" s="4">
        <f t="shared" si="169"/>
        <v>1.1031387096561871</v>
      </c>
      <c r="X83" s="4">
        <f t="shared" si="153"/>
        <v>1.3414274791525902</v>
      </c>
      <c r="Y83" s="4">
        <f t="shared" si="118"/>
        <v>1.3414274791525902</v>
      </c>
      <c r="Z83" s="4"/>
      <c r="AA83" s="4"/>
      <c r="AC83" s="8" t="s">
        <v>32</v>
      </c>
      <c r="AD83" s="7">
        <v>4</v>
      </c>
      <c r="AE83" s="6">
        <v>23.462009429931641</v>
      </c>
      <c r="AF83" s="9"/>
      <c r="AG83" s="4">
        <f t="shared" si="137"/>
        <v>-0.4532445271809884</v>
      </c>
      <c r="AH83" s="4">
        <f t="shared" si="170"/>
        <v>0.73488709941473795</v>
      </c>
      <c r="AI83" s="4">
        <f t="shared" si="155"/>
        <v>0.89362991308401496</v>
      </c>
      <c r="AJ83" s="4">
        <f t="shared" si="119"/>
        <v>0.89362991308401496</v>
      </c>
      <c r="AK83" s="4"/>
      <c r="AL83" s="4"/>
      <c r="AN83" s="8" t="s">
        <v>32</v>
      </c>
      <c r="AO83" s="7">
        <v>4</v>
      </c>
      <c r="AP83" s="6">
        <v>28.765871047973633</v>
      </c>
      <c r="AQ83" s="9"/>
      <c r="AR83" s="4">
        <f t="shared" si="139"/>
        <v>-2.9261407852172852</v>
      </c>
      <c r="AS83" s="4">
        <f t="shared" si="171"/>
        <v>0.12418640648048074</v>
      </c>
      <c r="AT83" s="4">
        <f t="shared" si="157"/>
        <v>0.15101188702012824</v>
      </c>
      <c r="AU83" s="4">
        <f t="shared" si="120"/>
        <v>0.15101188702012824</v>
      </c>
      <c r="AV83" s="4"/>
      <c r="AW83" s="4"/>
      <c r="AY83" s="8" t="s">
        <v>32</v>
      </c>
      <c r="AZ83" s="7">
        <v>4</v>
      </c>
      <c r="BA83" s="6">
        <v>25.580184936523438</v>
      </c>
      <c r="BB83" s="9"/>
      <c r="BC83" s="4">
        <f t="shared" si="177"/>
        <v>-0.34225704193115192</v>
      </c>
      <c r="BD83" s="4">
        <f t="shared" si="178"/>
        <v>0.778472710848373</v>
      </c>
      <c r="BE83" s="4">
        <f t="shared" si="159"/>
        <v>0.94663044362560711</v>
      </c>
      <c r="BF83" s="4">
        <f t="shared" si="179"/>
        <v>0.51471590561733271</v>
      </c>
      <c r="BG83" s="4"/>
      <c r="BH83" s="4"/>
      <c r="BJ83" s="8" t="s">
        <v>32</v>
      </c>
      <c r="BK83" s="7">
        <v>4</v>
      </c>
      <c r="BL83" s="6">
        <v>25.993137359619141</v>
      </c>
      <c r="BM83" s="9"/>
      <c r="BN83" s="4">
        <f t="shared" si="143"/>
        <v>-0.32311121622721473</v>
      </c>
      <c r="BO83" s="4">
        <f t="shared" si="172"/>
        <v>0.80310296651338964</v>
      </c>
      <c r="BP83" s="4">
        <f t="shared" si="161"/>
        <v>0.97658107583386722</v>
      </c>
      <c r="BQ83" s="4">
        <f t="shared" si="122"/>
        <v>0.97658107583386722</v>
      </c>
      <c r="BR83" s="4"/>
      <c r="BS83" s="4"/>
      <c r="BU83" s="8" t="s">
        <v>32</v>
      </c>
      <c r="BV83" s="7">
        <v>4</v>
      </c>
      <c r="BW83" s="6">
        <v>33.058296203613281</v>
      </c>
      <c r="BX83" s="9"/>
      <c r="BY83" s="4">
        <f t="shared" si="145"/>
        <v>-0.80658992513020422</v>
      </c>
      <c r="BZ83" s="4">
        <f t="shared" si="173"/>
        <v>0.57818639552367723</v>
      </c>
      <c r="CA83" s="4">
        <f t="shared" si="163"/>
        <v>0.7030803218476277</v>
      </c>
      <c r="CB83" s="4">
        <f t="shared" si="123"/>
        <v>0.7030803218476277</v>
      </c>
      <c r="CC83" s="4"/>
      <c r="CD83" s="4"/>
      <c r="CF83" s="8" t="s">
        <v>32</v>
      </c>
      <c r="CG83" s="7">
        <v>4</v>
      </c>
      <c r="CH83" s="6">
        <v>31.916717529296875</v>
      </c>
      <c r="CI83" s="9"/>
      <c r="CJ83" s="4">
        <f t="shared" si="147"/>
        <v>-1.8242050806681327</v>
      </c>
      <c r="CK83" s="4">
        <f t="shared" si="174"/>
        <v>0.28881085912428567</v>
      </c>
      <c r="CL83" s="4">
        <f t="shared" si="165"/>
        <v>0.35119683437428317</v>
      </c>
      <c r="CM83" s="4">
        <f t="shared" si="124"/>
        <v>0.35119683437428317</v>
      </c>
      <c r="CN83" s="4"/>
      <c r="CO83" s="4"/>
      <c r="CQ83" s="8" t="s">
        <v>32</v>
      </c>
      <c r="CR83" s="7">
        <v>4</v>
      </c>
      <c r="CS83" s="6">
        <v>27.468400955200195</v>
      </c>
      <c r="CT83" s="9"/>
      <c r="CU83" s="4">
        <f t="shared" si="149"/>
        <v>-0.16766262054443359</v>
      </c>
      <c r="CV83" s="4">
        <f t="shared" si="175"/>
        <v>0.88875457227338794</v>
      </c>
      <c r="CW83" s="4">
        <f t="shared" si="166"/>
        <v>1.0807342676258724</v>
      </c>
      <c r="CX83" s="4">
        <f t="shared" si="125"/>
        <v>1.0807342676258724</v>
      </c>
      <c r="CY83" s="4"/>
      <c r="CZ83" s="4"/>
      <c r="DB83" s="8" t="s">
        <v>32</v>
      </c>
      <c r="DC83" s="7">
        <v>4</v>
      </c>
      <c r="DD83" s="6">
        <v>23.440114974975586</v>
      </c>
      <c r="DE83" s="9"/>
      <c r="DF83" s="4">
        <f t="shared" si="151"/>
        <v>-0.22135893503824988</v>
      </c>
      <c r="DG83" s="4">
        <f t="shared" si="176"/>
        <v>0.85940465285248613</v>
      </c>
      <c r="DH83" s="4">
        <f t="shared" si="167"/>
        <v>1.0450444780486554</v>
      </c>
      <c r="DI83" s="4">
        <f t="shared" si="126"/>
        <v>1.0450444780486554</v>
      </c>
      <c r="DJ83" s="4"/>
      <c r="DK83" s="4"/>
    </row>
    <row r="84" spans="10:115" x14ac:dyDescent="0.2">
      <c r="J84" s="1">
        <v>75</v>
      </c>
      <c r="K84" s="8" t="s">
        <v>32</v>
      </c>
      <c r="L84" s="7">
        <v>4</v>
      </c>
      <c r="M84" s="6">
        <v>9.6413908004760742</v>
      </c>
      <c r="N84" s="9"/>
      <c r="O84" s="4">
        <f t="shared" si="133"/>
        <v>0.1054822603861485</v>
      </c>
      <c r="P84" s="4">
        <f t="shared" si="168"/>
        <v>1.0759945970437468</v>
      </c>
      <c r="R84" s="8" t="s">
        <v>32</v>
      </c>
      <c r="S84" s="7">
        <v>4</v>
      </c>
      <c r="T84" s="6">
        <v>29.661293029785156</v>
      </c>
      <c r="U84" s="9"/>
      <c r="V84" s="4">
        <f t="shared" si="135"/>
        <v>0.39190610249837121</v>
      </c>
      <c r="W84" s="4">
        <f t="shared" si="169"/>
        <v>1.3053984417028814</v>
      </c>
      <c r="X84" s="4">
        <f t="shared" si="153"/>
        <v>1.2132016696825549</v>
      </c>
      <c r="Y84" s="4">
        <f t="shared" si="118"/>
        <v>1.2132016696825549</v>
      </c>
      <c r="Z84" s="4"/>
      <c r="AA84" s="4"/>
      <c r="AC84" s="8" t="s">
        <v>32</v>
      </c>
      <c r="AD84" s="7">
        <v>4</v>
      </c>
      <c r="AE84" s="6">
        <v>23.27653694152832</v>
      </c>
      <c r="AF84" s="9"/>
      <c r="AG84" s="4">
        <f t="shared" si="137"/>
        <v>-0.26777203877766809</v>
      </c>
      <c r="AH84" s="4">
        <f t="shared" si="170"/>
        <v>0.83361317409323055</v>
      </c>
      <c r="AI84" s="4">
        <f t="shared" si="155"/>
        <v>0.77473732338763623</v>
      </c>
      <c r="AJ84" s="4">
        <f t="shared" si="119"/>
        <v>0.77473732338763623</v>
      </c>
      <c r="AK84" s="4"/>
      <c r="AL84" s="4"/>
      <c r="AN84" s="8" t="s">
        <v>32</v>
      </c>
      <c r="AO84" s="7">
        <v>4</v>
      </c>
      <c r="AP84" s="6">
        <v>25.944313049316406</v>
      </c>
      <c r="AQ84" s="9"/>
      <c r="AR84" s="4">
        <f t="shared" si="139"/>
        <v>-0.10458278656005859</v>
      </c>
      <c r="AS84" s="4">
        <f t="shared" si="171"/>
        <v>0.92815696562491667</v>
      </c>
      <c r="AT84" s="4">
        <f t="shared" si="157"/>
        <v>0.86260374185427302</v>
      </c>
      <c r="AU84" s="4">
        <f t="shared" si="120"/>
        <v>0.86260374185427302</v>
      </c>
      <c r="AV84" s="4"/>
      <c r="AW84" s="4"/>
      <c r="AY84" s="8" t="s">
        <v>32</v>
      </c>
      <c r="AZ84" s="7">
        <v>4</v>
      </c>
      <c r="BA84" s="6">
        <v>25.77313232421875</v>
      </c>
      <c r="BB84" s="9"/>
      <c r="BC84" s="4">
        <f t="shared" si="177"/>
        <v>-0.53520442962646442</v>
      </c>
      <c r="BD84" s="4">
        <f t="shared" si="178"/>
        <v>0.6759769109854229</v>
      </c>
      <c r="BE84" s="4">
        <f t="shared" si="159"/>
        <v>0.62823448448778751</v>
      </c>
      <c r="BF84" s="4">
        <f t="shared" si="179"/>
        <v>0.44694703239512568</v>
      </c>
      <c r="BG84" s="4"/>
      <c r="BH84" s="4"/>
      <c r="BJ84" s="8" t="s">
        <v>32</v>
      </c>
      <c r="BK84" s="7">
        <v>4</v>
      </c>
      <c r="BL84" s="6">
        <v>25.711385726928711</v>
      </c>
      <c r="BM84" s="9"/>
      <c r="BN84" s="4">
        <f t="shared" si="143"/>
        <v>-4.1359583536785038E-2</v>
      </c>
      <c r="BO84" s="4">
        <f t="shared" si="172"/>
        <v>0.97232246543322209</v>
      </c>
      <c r="BP84" s="4">
        <f t="shared" si="161"/>
        <v>0.90364995150035154</v>
      </c>
      <c r="BQ84" s="4">
        <f t="shared" si="122"/>
        <v>0.90364995150035154</v>
      </c>
      <c r="BR84" s="4"/>
      <c r="BS84" s="4"/>
      <c r="BU84" s="8" t="s">
        <v>32</v>
      </c>
      <c r="BV84" s="7">
        <v>4</v>
      </c>
      <c r="BW84" s="6">
        <v>31.738</v>
      </c>
      <c r="BX84" s="9"/>
      <c r="BY84" s="4">
        <f t="shared" si="145"/>
        <v>0.51370627848307748</v>
      </c>
      <c r="BZ84" s="4">
        <f t="shared" si="173"/>
        <v>1.4175414777739241</v>
      </c>
      <c r="CA84" s="4">
        <f t="shared" si="163"/>
        <v>1.3174243455018864</v>
      </c>
      <c r="CB84" s="4">
        <f t="shared" si="123"/>
        <v>1.3174243455018864</v>
      </c>
      <c r="CC84" s="4"/>
      <c r="CD84" s="4"/>
      <c r="CF84" s="8" t="s">
        <v>32</v>
      </c>
      <c r="CG84" s="7">
        <v>4</v>
      </c>
      <c r="CH84" s="6">
        <v>31.277042388916016</v>
      </c>
      <c r="CI84" s="9"/>
      <c r="CJ84" s="4">
        <f t="shared" si="147"/>
        <v>-1.1845299402872733</v>
      </c>
      <c r="CK84" s="4">
        <f t="shared" si="174"/>
        <v>0.44643126369024511</v>
      </c>
      <c r="CL84" s="4">
        <f t="shared" si="165"/>
        <v>0.41490102730701212</v>
      </c>
      <c r="CM84" s="4">
        <f t="shared" si="124"/>
        <v>0.41490102730701212</v>
      </c>
      <c r="CN84" s="4"/>
      <c r="CO84" s="4"/>
      <c r="CQ84" s="8" t="s">
        <v>32</v>
      </c>
      <c r="CR84" s="7">
        <v>4</v>
      </c>
      <c r="CS84" s="6">
        <v>26.938800811767578</v>
      </c>
      <c r="CT84" s="9"/>
      <c r="CU84" s="4">
        <f t="shared" si="149"/>
        <v>0.36193752288818359</v>
      </c>
      <c r="CV84" s="4">
        <f t="shared" si="175"/>
        <v>1.2899293220546582</v>
      </c>
      <c r="CW84" s="4">
        <f t="shared" si="166"/>
        <v>1.1988250922436681</v>
      </c>
      <c r="CX84" s="4">
        <f t="shared" si="125"/>
        <v>1.1988250922436681</v>
      </c>
      <c r="CY84" s="4"/>
      <c r="CZ84" s="4"/>
      <c r="DB84" s="8" t="s">
        <v>32</v>
      </c>
      <c r="DC84" s="7">
        <v>4</v>
      </c>
      <c r="DD84" s="6">
        <v>23.259628295898438</v>
      </c>
      <c r="DE84" s="9"/>
      <c r="DF84" s="4">
        <f t="shared" si="151"/>
        <v>-4.0872255961101445E-2</v>
      </c>
      <c r="DG84" s="4">
        <f t="shared" si="176"/>
        <v>0.97241153579301631</v>
      </c>
      <c r="DH84" s="4">
        <f t="shared" si="167"/>
        <v>0.90373273106080565</v>
      </c>
      <c r="DI84" s="4">
        <f t="shared" si="126"/>
        <v>0.90373273106080565</v>
      </c>
      <c r="DJ84" s="4"/>
      <c r="DK84" s="4"/>
    </row>
    <row r="85" spans="10:115" x14ac:dyDescent="0.2">
      <c r="J85" s="1">
        <v>76</v>
      </c>
      <c r="K85" s="8" t="s">
        <v>32</v>
      </c>
      <c r="L85" s="7">
        <v>4</v>
      </c>
      <c r="M85" s="6">
        <v>11.11964225769043</v>
      </c>
      <c r="N85" s="9"/>
      <c r="O85" s="4">
        <f t="shared" si="133"/>
        <v>-1.372769196828207</v>
      </c>
      <c r="P85" s="4">
        <f t="shared" si="168"/>
        <v>0.38549302715946571</v>
      </c>
      <c r="R85" s="8" t="s">
        <v>32</v>
      </c>
      <c r="S85" s="7">
        <v>4</v>
      </c>
      <c r="T85" s="6">
        <v>30.805217742919922</v>
      </c>
      <c r="U85" s="9"/>
      <c r="V85" s="4">
        <f t="shared" si="135"/>
        <v>-0.75201861063639441</v>
      </c>
      <c r="W85" s="4">
        <f t="shared" si="169"/>
        <v>0.59965787422962824</v>
      </c>
      <c r="X85" s="4">
        <f t="shared" si="153"/>
        <v>1.5555608843258522</v>
      </c>
      <c r="Y85" s="4">
        <f t="shared" si="118"/>
        <v>1.5555608843258522</v>
      </c>
      <c r="Z85" s="4"/>
      <c r="AA85" s="4"/>
      <c r="AC85" s="8" t="s">
        <v>32</v>
      </c>
      <c r="AD85" s="7">
        <v>4</v>
      </c>
      <c r="AE85" s="6">
        <v>24.786571502685547</v>
      </c>
      <c r="AF85" s="9"/>
      <c r="AG85" s="4">
        <f t="shared" si="137"/>
        <v>-1.7778065999348946</v>
      </c>
      <c r="AH85" s="4">
        <f t="shared" si="170"/>
        <v>0.29871958373334234</v>
      </c>
      <c r="AI85" s="4">
        <f t="shared" si="155"/>
        <v>0.7749026900291297</v>
      </c>
      <c r="AJ85" s="4">
        <f t="shared" si="119"/>
        <v>0.7749026900291297</v>
      </c>
      <c r="AK85" s="4"/>
      <c r="AL85" s="4"/>
      <c r="AN85" s="8" t="s">
        <v>32</v>
      </c>
      <c r="AO85" s="7">
        <v>4</v>
      </c>
      <c r="AP85" s="6">
        <v>27.558376312255859</v>
      </c>
      <c r="AQ85" s="9"/>
      <c r="AR85" s="4">
        <f t="shared" si="139"/>
        <v>-1.7186460494995117</v>
      </c>
      <c r="AS85" s="4">
        <f t="shared" si="171"/>
        <v>0.29370506750540365</v>
      </c>
      <c r="AT85" s="4">
        <f t="shared" si="157"/>
        <v>0.7618946305451787</v>
      </c>
      <c r="AU85" s="4">
        <f t="shared" si="120"/>
        <v>0.7618946305451787</v>
      </c>
      <c r="AV85" s="4"/>
      <c r="AW85" s="4"/>
      <c r="AY85" s="8" t="s">
        <v>32</v>
      </c>
      <c r="AZ85" s="7">
        <v>4</v>
      </c>
      <c r="BA85" s="6">
        <v>27.403743743896484</v>
      </c>
      <c r="BB85" s="9"/>
      <c r="BC85" s="4">
        <f t="shared" si="177"/>
        <v>-2.1658158493041988</v>
      </c>
      <c r="BD85" s="4">
        <f t="shared" si="178"/>
        <v>0.20501421238179693</v>
      </c>
      <c r="BE85" s="4">
        <f t="shared" si="159"/>
        <v>0.53182340000404038</v>
      </c>
      <c r="BF85" s="4">
        <f t="shared" si="179"/>
        <v>0.13555269763473346</v>
      </c>
      <c r="BG85" s="4"/>
      <c r="BH85" s="4"/>
      <c r="BJ85" s="8" t="s">
        <v>32</v>
      </c>
      <c r="BK85" s="7">
        <v>4</v>
      </c>
      <c r="BL85" s="6">
        <v>27.018497467041016</v>
      </c>
      <c r="BM85" s="9"/>
      <c r="BN85" s="4">
        <f t="shared" si="143"/>
        <v>-1.3484713236490897</v>
      </c>
      <c r="BO85" s="4">
        <f t="shared" si="172"/>
        <v>0.40047236653114932</v>
      </c>
      <c r="BP85" s="4">
        <f t="shared" si="161"/>
        <v>1.038857614318111</v>
      </c>
      <c r="BQ85" s="4">
        <f t="shared" si="122"/>
        <v>1.038857614318111</v>
      </c>
      <c r="BR85" s="4"/>
      <c r="BS85" s="4"/>
      <c r="BU85" s="8" t="s">
        <v>32</v>
      </c>
      <c r="BV85" s="7">
        <v>4</v>
      </c>
      <c r="BW85" s="6">
        <v>33.104999999999997</v>
      </c>
      <c r="BX85" s="9"/>
      <c r="BY85" s="4">
        <f t="shared" si="145"/>
        <v>-0.85329372151691985</v>
      </c>
      <c r="BZ85" s="4">
        <f t="shared" si="173"/>
        <v>0.56013271355411431</v>
      </c>
      <c r="CA85" s="4">
        <f t="shared" si="163"/>
        <v>1.4530294300820283</v>
      </c>
      <c r="CB85" s="4">
        <f t="shared" si="123"/>
        <v>1.4530294300820283</v>
      </c>
      <c r="CC85" s="4"/>
      <c r="CD85" s="4"/>
      <c r="CF85" s="8" t="s">
        <v>32</v>
      </c>
      <c r="CG85" s="7">
        <v>4</v>
      </c>
      <c r="CH85" s="6">
        <v>29.558969497680664</v>
      </c>
      <c r="CI85" s="9"/>
      <c r="CJ85" s="4">
        <f t="shared" si="147"/>
        <v>0.53354295094807824</v>
      </c>
      <c r="CK85" s="4">
        <f t="shared" si="174"/>
        <v>1.4380023480732422</v>
      </c>
      <c r="CL85" s="4">
        <f t="shared" si="165"/>
        <v>3.7302940565988196</v>
      </c>
      <c r="CM85" s="4">
        <f t="shared" si="124"/>
        <v>3.7302940565988196</v>
      </c>
      <c r="CN85" s="4"/>
      <c r="CO85" s="4"/>
      <c r="CQ85" s="8" t="s">
        <v>32</v>
      </c>
      <c r="CR85" s="7">
        <v>4</v>
      </c>
      <c r="CS85" s="6">
        <v>28.565498352050781</v>
      </c>
      <c r="CT85" s="9"/>
      <c r="CU85" s="4">
        <f t="shared" si="149"/>
        <v>-1.2647600173950195</v>
      </c>
      <c r="CV85" s="4">
        <f t="shared" si="175"/>
        <v>0.41080599702958259</v>
      </c>
      <c r="CW85" s="4">
        <f t="shared" si="166"/>
        <v>1.0656638851722882</v>
      </c>
      <c r="CX85" s="4">
        <f t="shared" si="125"/>
        <v>1.0656638851722882</v>
      </c>
      <c r="CY85" s="4"/>
      <c r="CZ85" s="4"/>
      <c r="DB85" s="8" t="s">
        <v>32</v>
      </c>
      <c r="DC85" s="7">
        <v>4</v>
      </c>
      <c r="DD85" s="6">
        <v>24.615978240966797</v>
      </c>
      <c r="DE85" s="9"/>
      <c r="DF85" s="4">
        <f t="shared" si="151"/>
        <v>-1.3972222010294608</v>
      </c>
      <c r="DG85" s="4">
        <f t="shared" si="176"/>
        <v>0.38428596039482293</v>
      </c>
      <c r="DH85" s="4">
        <f t="shared" si="167"/>
        <v>0.9968687714702984</v>
      </c>
      <c r="DI85" s="4">
        <f t="shared" si="126"/>
        <v>0.9968687714702984</v>
      </c>
      <c r="DJ85" s="4"/>
      <c r="DK85" s="4"/>
    </row>
    <row r="86" spans="10:115" x14ac:dyDescent="0.2">
      <c r="J86" s="1">
        <v>77</v>
      </c>
      <c r="K86" s="8" t="s">
        <v>32</v>
      </c>
      <c r="L86" s="7">
        <v>4</v>
      </c>
      <c r="M86" s="6">
        <v>9.9667778015136719</v>
      </c>
      <c r="N86" s="9"/>
      <c r="O86" s="4">
        <f t="shared" si="133"/>
        <v>-0.21990474065144916</v>
      </c>
      <c r="P86" s="4">
        <f t="shared" si="168"/>
        <v>0.85838818879664847</v>
      </c>
      <c r="R86" s="8" t="s">
        <v>32</v>
      </c>
      <c r="S86" s="7">
        <v>4</v>
      </c>
      <c r="T86" s="6">
        <v>30.070690155029297</v>
      </c>
      <c r="U86" s="8"/>
      <c r="V86" s="4">
        <f t="shared" si="135"/>
        <v>-1.7491022745769413E-2</v>
      </c>
      <c r="W86" s="4">
        <f t="shared" si="169"/>
        <v>0.98817602085272227</v>
      </c>
      <c r="X86" s="4">
        <f t="shared" si="153"/>
        <v>1.1511994616771462</v>
      </c>
      <c r="Y86" s="4">
        <f t="shared" si="118"/>
        <v>1.1511994616771462</v>
      </c>
      <c r="Z86" s="4"/>
      <c r="AA86" s="4"/>
      <c r="AC86" s="8" t="s">
        <v>32</v>
      </c>
      <c r="AD86" s="7">
        <v>4</v>
      </c>
      <c r="AE86" s="6">
        <v>23.010175704956055</v>
      </c>
      <c r="AF86" s="8"/>
      <c r="AG86" s="4">
        <f t="shared" si="137"/>
        <v>-1.4108022054024616E-3</v>
      </c>
      <c r="AH86" s="4">
        <f t="shared" si="170"/>
        <v>0.99904163658188905</v>
      </c>
      <c r="AI86" s="4">
        <f t="shared" si="155"/>
        <v>1.1638576224847861</v>
      </c>
      <c r="AJ86" s="4">
        <f t="shared" si="119"/>
        <v>1.1638576224847861</v>
      </c>
      <c r="AK86" s="4"/>
      <c r="AL86" s="4"/>
      <c r="AN86" s="8" t="s">
        <v>32</v>
      </c>
      <c r="AO86" s="7">
        <v>4</v>
      </c>
      <c r="AP86" s="6">
        <v>26.327438354492188</v>
      </c>
      <c r="AQ86" s="8"/>
      <c r="AR86" s="4">
        <f t="shared" si="139"/>
        <v>-0.48770809173583984</v>
      </c>
      <c r="AS86" s="4">
        <f t="shared" si="171"/>
        <v>0.70632858550786914</v>
      </c>
      <c r="AT86" s="4">
        <f t="shared" si="157"/>
        <v>0.82285450187525577</v>
      </c>
      <c r="AU86" s="4">
        <f t="shared" si="120"/>
        <v>0.82285450187525577</v>
      </c>
      <c r="AV86" s="4"/>
      <c r="AW86" s="4"/>
      <c r="AY86" s="8" t="s">
        <v>32</v>
      </c>
      <c r="AZ86" s="7">
        <v>4</v>
      </c>
      <c r="BA86" s="6">
        <v>26.078559875488281</v>
      </c>
      <c r="BB86" s="8"/>
      <c r="BC86" s="4">
        <f t="shared" si="177"/>
        <v>-0.84063198089599567</v>
      </c>
      <c r="BD86" s="4">
        <f t="shared" si="178"/>
        <v>0.54060281506969732</v>
      </c>
      <c r="BE86" s="4">
        <f t="shared" si="159"/>
        <v>0.62978827309769259</v>
      </c>
      <c r="BF86" s="4">
        <f t="shared" si="179"/>
        <v>0.35743946275860683</v>
      </c>
      <c r="BG86" s="4"/>
      <c r="BH86" s="4"/>
      <c r="BJ86" s="8" t="s">
        <v>32</v>
      </c>
      <c r="BK86" s="7">
        <v>4</v>
      </c>
      <c r="BL86" s="6">
        <v>25.89061164855957</v>
      </c>
      <c r="BM86" s="8"/>
      <c r="BN86" s="4">
        <f t="shared" si="143"/>
        <v>-0.22058550516764441</v>
      </c>
      <c r="BO86" s="4">
        <f t="shared" si="172"/>
        <v>0.86097008556152277</v>
      </c>
      <c r="BP86" s="4">
        <f t="shared" si="161"/>
        <v>1.0030078428368099</v>
      </c>
      <c r="BQ86" s="4">
        <f t="shared" si="122"/>
        <v>1.0030078428368099</v>
      </c>
      <c r="BR86" s="4"/>
      <c r="BS86" s="4"/>
      <c r="BU86" s="8" t="s">
        <v>32</v>
      </c>
      <c r="BV86" s="7">
        <v>4</v>
      </c>
      <c r="BW86" s="6">
        <v>32.42156982421875</v>
      </c>
      <c r="BX86" s="8"/>
      <c r="BY86" s="4">
        <f t="shared" si="145"/>
        <v>-0.16986354573567297</v>
      </c>
      <c r="BZ86" s="4">
        <f t="shared" si="173"/>
        <v>0.89103088810679076</v>
      </c>
      <c r="CA86" s="4">
        <f t="shared" si="163"/>
        <v>1.0380278989578169</v>
      </c>
      <c r="CB86" s="4">
        <f t="shared" si="123"/>
        <v>1.0380278989578169</v>
      </c>
      <c r="CC86" s="4"/>
      <c r="CD86" s="4"/>
      <c r="CF86" s="8" t="s">
        <v>32</v>
      </c>
      <c r="CG86" s="7">
        <v>4</v>
      </c>
      <c r="CH86" s="6">
        <v>27.656490325927734</v>
      </c>
      <c r="CI86" s="8"/>
      <c r="CJ86" s="4">
        <f t="shared" si="147"/>
        <v>2.4360221227010079</v>
      </c>
      <c r="CK86" s="4">
        <f t="shared" si="174"/>
        <v>5.2515849736874749</v>
      </c>
      <c r="CL86" s="4">
        <f t="shared" si="165"/>
        <v>6.1179604312234677</v>
      </c>
      <c r="CM86" s="4">
        <f t="shared" si="124"/>
        <v>6.1179604312234677</v>
      </c>
      <c r="CN86" s="4"/>
      <c r="CO86" s="4"/>
      <c r="CQ86" s="8" t="s">
        <v>32</v>
      </c>
      <c r="CR86" s="7">
        <v>4</v>
      </c>
      <c r="CS86" s="6">
        <v>27.204330444335938</v>
      </c>
      <c r="CT86" s="9"/>
      <c r="CU86" s="4">
        <f t="shared" si="149"/>
        <v>9.6407890319824219E-2</v>
      </c>
      <c r="CV86" s="4">
        <f t="shared" si="175"/>
        <v>1.070165664355502</v>
      </c>
      <c r="CW86" s="4">
        <f t="shared" si="166"/>
        <v>1.2467152720912187</v>
      </c>
      <c r="CX86" s="4">
        <f t="shared" si="125"/>
        <v>1.2467152720912187</v>
      </c>
      <c r="CY86" s="4"/>
      <c r="CZ86" s="4"/>
      <c r="DB86" s="8" t="s">
        <v>32</v>
      </c>
      <c r="DC86" s="7">
        <v>4</v>
      </c>
      <c r="DD86" s="6">
        <v>23.332561492919922</v>
      </c>
      <c r="DE86" s="8"/>
      <c r="DF86" s="4">
        <f t="shared" si="151"/>
        <v>-0.11380545298258582</v>
      </c>
      <c r="DG86" s="4">
        <f t="shared" si="176"/>
        <v>0.92505936412766732</v>
      </c>
      <c r="DH86" s="4">
        <f t="shared" si="167"/>
        <v>1.077670191879601</v>
      </c>
      <c r="DI86" s="4">
        <f t="shared" si="126"/>
        <v>1.077670191879601</v>
      </c>
      <c r="DJ86" s="4"/>
      <c r="DK86" s="4"/>
    </row>
    <row r="87" spans="10:115" x14ac:dyDescent="0.2">
      <c r="J87" s="1">
        <v>78</v>
      </c>
      <c r="K87" s="8" t="s">
        <v>32</v>
      </c>
      <c r="L87" s="7">
        <v>4</v>
      </c>
      <c r="M87" s="6">
        <v>9.9309844970703125</v>
      </c>
      <c r="N87" s="5">
        <f>AVERAGE(M82:M87)</f>
        <v>10.256005764007568</v>
      </c>
      <c r="O87" s="4">
        <f t="shared" si="133"/>
        <v>-0.18411143620808978</v>
      </c>
      <c r="P87" s="4">
        <f t="shared" si="168"/>
        <v>0.87999023711344138</v>
      </c>
      <c r="R87" s="8" t="s">
        <v>32</v>
      </c>
      <c r="S87" s="7">
        <v>4</v>
      </c>
      <c r="T87" s="6">
        <v>29.897985458374023</v>
      </c>
      <c r="U87" s="5">
        <f>AVERAGE(T82:T87)</f>
        <v>30.052724838256836</v>
      </c>
      <c r="V87" s="4">
        <f t="shared" si="135"/>
        <v>0.15521367390950402</v>
      </c>
      <c r="W87" s="4">
        <f t="shared" si="169"/>
        <v>1.1113217978012648</v>
      </c>
      <c r="X87" s="4">
        <f t="shared" si="153"/>
        <v>1.262879689945926</v>
      </c>
      <c r="Y87" s="4">
        <f t="shared" si="118"/>
        <v>1.262879689945926</v>
      </c>
      <c r="Z87" s="4">
        <f>AVERAGE(Y82:Y87)</f>
        <v>1.4658370680026369</v>
      </c>
      <c r="AA87" s="4">
        <f>_xlfn.STDEV.P(Y82:Y87)</f>
        <v>0.38197541174541805</v>
      </c>
      <c r="AC87" s="8" t="s">
        <v>32</v>
      </c>
      <c r="AD87" s="7">
        <v>4</v>
      </c>
      <c r="AE87" s="6">
        <v>23.166688919067383</v>
      </c>
      <c r="AF87" s="5">
        <f t="shared" ref="AF87" si="186">AVERAGE(AE82:AE87)</f>
        <v>23.586729685465496</v>
      </c>
      <c r="AG87" s="4">
        <f t="shared" si="137"/>
        <v>-0.15792401631673059</v>
      </c>
      <c r="AH87" s="4">
        <f t="shared" si="170"/>
        <v>0.8982293553683971</v>
      </c>
      <c r="AI87" s="4">
        <f t="shared" si="155"/>
        <v>1.0207265006879895</v>
      </c>
      <c r="AJ87" s="4">
        <f t="shared" si="119"/>
        <v>1.0207265006879895</v>
      </c>
      <c r="AK87" s="4">
        <f>AVERAGE(AJ82:AJ87)</f>
        <v>0.97792266975566156</v>
      </c>
      <c r="AL87" s="4">
        <f>_xlfn.STDEV.P(AJ82:AJ87)</f>
        <v>0.18005951387936384</v>
      </c>
      <c r="AN87" s="8" t="s">
        <v>32</v>
      </c>
      <c r="AO87" s="7">
        <v>4</v>
      </c>
      <c r="AP87" s="6">
        <v>26.164394378662109</v>
      </c>
      <c r="AQ87" s="5">
        <f t="shared" ref="AQ87" si="187">AVERAGE(AP82:AP87)</f>
        <v>26.927526156107586</v>
      </c>
      <c r="AR87" s="4">
        <f t="shared" si="139"/>
        <v>-0.32466411590576172</v>
      </c>
      <c r="AS87" s="4">
        <f t="shared" si="171"/>
        <v>0.79338647706629217</v>
      </c>
      <c r="AT87" s="4">
        <f t="shared" si="157"/>
        <v>0.90158554448146122</v>
      </c>
      <c r="AU87" s="4">
        <f t="shared" si="120"/>
        <v>0.90158554448146122</v>
      </c>
      <c r="AV87" s="4">
        <f>AVERAGE(AU82:AU87)</f>
        <v>0.763360135447396</v>
      </c>
      <c r="AW87" s="4">
        <f>_xlfn.STDEV.P(AU82:AU87)</f>
        <v>0.29093579466475178</v>
      </c>
      <c r="AY87" s="8" t="s">
        <v>32</v>
      </c>
      <c r="AZ87" s="7">
        <v>4</v>
      </c>
      <c r="BA87" s="6">
        <v>26.045488357543945</v>
      </c>
      <c r="BB87" s="5">
        <f t="shared" ref="BB87" si="188">AVERAGE(BA82:BA87)</f>
        <v>26.176800092061359</v>
      </c>
      <c r="BC87" s="4">
        <f t="shared" si="177"/>
        <v>-0.80756046295165973</v>
      </c>
      <c r="BD87" s="4">
        <f t="shared" si="178"/>
        <v>0.55384368210973145</v>
      </c>
      <c r="BE87" s="4">
        <f t="shared" si="159"/>
        <v>0.6293748029824271</v>
      </c>
      <c r="BF87" s="4">
        <f t="shared" si="179"/>
        <v>0.36619414969200315</v>
      </c>
      <c r="BG87" s="4">
        <f>AVERAGE(BF82:BF87)</f>
        <v>0.35879911051747687</v>
      </c>
      <c r="BH87" s="4">
        <f>_xlfn.STDEV.P(BF82:BF87)</f>
        <v>0.11740011371343012</v>
      </c>
      <c r="BJ87" s="8" t="s">
        <v>32</v>
      </c>
      <c r="BK87" s="7">
        <v>4</v>
      </c>
      <c r="BL87" s="6">
        <v>25.894231796264648</v>
      </c>
      <c r="BM87" s="5">
        <f t="shared" ref="BM87" si="189">AVERAGE(BL82:BL87)</f>
        <v>26.114219347635906</v>
      </c>
      <c r="BN87" s="4">
        <f t="shared" si="143"/>
        <v>-0.22420565287272254</v>
      </c>
      <c r="BO87" s="4">
        <f t="shared" si="172"/>
        <v>0.85885750724494492</v>
      </c>
      <c r="BP87" s="4">
        <f t="shared" si="161"/>
        <v>0.97598526781636075</v>
      </c>
      <c r="BQ87" s="4">
        <f t="shared" si="122"/>
        <v>0.97598526781636075</v>
      </c>
      <c r="BR87" s="4">
        <f>AVERAGE(BQ82:BQ87)</f>
        <v>1.0701976289894706</v>
      </c>
      <c r="BS87" s="4">
        <f>_xlfn.STDEV.P(BQ82:BQ87)</f>
        <v>0.20655871694599887</v>
      </c>
      <c r="BU87" s="8" t="s">
        <v>32</v>
      </c>
      <c r="BV87" s="7">
        <v>4</v>
      </c>
      <c r="BW87" s="6">
        <v>32.388740539550781</v>
      </c>
      <c r="BX87" s="5">
        <f t="shared" ref="BX87" si="190">AVERAGE(BW82:BW87)</f>
        <v>32.570533365885417</v>
      </c>
      <c r="BY87" s="4">
        <f t="shared" si="145"/>
        <v>-0.13703426106770422</v>
      </c>
      <c r="BZ87" s="4">
        <f t="shared" si="173"/>
        <v>0.91112279905643578</v>
      </c>
      <c r="CA87" s="4">
        <f t="shared" si="163"/>
        <v>1.0353783037924555</v>
      </c>
      <c r="CB87" s="4">
        <f t="shared" si="123"/>
        <v>1.0353783037924555</v>
      </c>
      <c r="CC87" s="4">
        <f>AVERAGE(CB82:CB87)</f>
        <v>1.1865913366452727</v>
      </c>
      <c r="CD87" s="4">
        <f>_xlfn.STDEV.P(CB82:CB87)</f>
        <v>0.29321054993871792</v>
      </c>
      <c r="CF87" s="8" t="s">
        <v>32</v>
      </c>
      <c r="CG87" s="7">
        <v>4</v>
      </c>
      <c r="CH87" s="6">
        <v>31.244539260864258</v>
      </c>
      <c r="CI87" s="5">
        <f t="shared" ref="CI87" si="191">AVERAGE(CH82:CH87)</f>
        <v>30.20180606842041</v>
      </c>
      <c r="CJ87" s="4">
        <f t="shared" si="147"/>
        <v>-1.1520268122355155</v>
      </c>
      <c r="CK87" s="4">
        <f t="shared" si="174"/>
        <v>0.45642058581803835</v>
      </c>
      <c r="CL87" s="4">
        <f t="shared" si="165"/>
        <v>0.51866551078475231</v>
      </c>
      <c r="CM87" s="4">
        <f t="shared" si="124"/>
        <v>0.51866551078475231</v>
      </c>
      <c r="CN87" s="4">
        <f>AVERAGE(CM82:CM87)</f>
        <v>2.3712636117975383</v>
      </c>
      <c r="CO87" s="4">
        <f>_xlfn.STDEV.P(CM82:CM87)</f>
        <v>2.1505041290804146</v>
      </c>
      <c r="CQ87" s="8" t="s">
        <v>32</v>
      </c>
      <c r="CR87" s="7">
        <v>4</v>
      </c>
      <c r="CS87" s="6">
        <v>27.242321014404297</v>
      </c>
      <c r="CT87" s="5">
        <f>AVERAGE(CS82:CS87)</f>
        <v>27.542061805725098</v>
      </c>
      <c r="CU87" s="4">
        <f t="shared" si="149"/>
        <v>5.8417320251464844E-2</v>
      </c>
      <c r="CV87" s="4">
        <f t="shared" si="175"/>
        <v>1.0419467472472494</v>
      </c>
      <c r="CW87" s="4">
        <f t="shared" si="166"/>
        <v>1.1840435306021808</v>
      </c>
      <c r="CX87" s="4">
        <f t="shared" si="125"/>
        <v>1.1840435306021808</v>
      </c>
      <c r="CY87" s="4">
        <f>AVERAGE(CX82:CX87)</f>
        <v>1.208998683373055</v>
      </c>
      <c r="CZ87" s="4">
        <f>_xlfn.STDEV.P(CX82:CX87)</f>
        <v>0.13632836835759432</v>
      </c>
      <c r="DB87" s="8" t="s">
        <v>32</v>
      </c>
      <c r="DC87" s="7">
        <v>4</v>
      </c>
      <c r="DD87" s="6">
        <v>23.395854949951172</v>
      </c>
      <c r="DE87" s="5"/>
      <c r="DF87" s="4">
        <f t="shared" si="151"/>
        <v>-0.17709891001383582</v>
      </c>
      <c r="DG87" s="4">
        <f t="shared" si="176"/>
        <v>0.88583872961921306</v>
      </c>
      <c r="DH87" s="4">
        <f t="shared" si="167"/>
        <v>1.0066460879440617</v>
      </c>
      <c r="DI87" s="4">
        <f t="shared" si="126"/>
        <v>1.0066460879440617</v>
      </c>
      <c r="DJ87" s="4">
        <f>AVERAGE(DI82:DI87)</f>
        <v>1.1323281776438932</v>
      </c>
      <c r="DK87" s="4">
        <f>_xlfn.STDEV.P(DI82:DI87)</f>
        <v>0.28752534527502777</v>
      </c>
    </row>
    <row r="88" spans="10:115" x14ac:dyDescent="0.2">
      <c r="J88" s="1">
        <v>79</v>
      </c>
      <c r="K88" s="8" t="s">
        <v>31</v>
      </c>
      <c r="L88" s="7">
        <v>4</v>
      </c>
      <c r="M88" s="6">
        <v>9.6249179840087891</v>
      </c>
      <c r="N88" s="9"/>
      <c r="O88" s="4">
        <f t="shared" si="133"/>
        <v>0.12195507685343365</v>
      </c>
      <c r="P88" s="4">
        <f t="shared" si="168"/>
        <v>1.0883730201495621</v>
      </c>
      <c r="R88" s="8" t="s">
        <v>31</v>
      </c>
      <c r="S88" s="7">
        <v>4</v>
      </c>
      <c r="T88" s="6">
        <v>29.667535781860352</v>
      </c>
      <c r="U88" s="9"/>
      <c r="V88" s="4">
        <f t="shared" si="135"/>
        <v>0.3856633504231759</v>
      </c>
      <c r="W88" s="4">
        <f t="shared" si="169"/>
        <v>1.2998684256621162</v>
      </c>
      <c r="X88" s="4">
        <f t="shared" si="153"/>
        <v>1.1943225361131158</v>
      </c>
      <c r="Y88" s="4">
        <f t="shared" si="118"/>
        <v>1.1943225361131158</v>
      </c>
      <c r="Z88" s="4"/>
      <c r="AA88" s="4"/>
      <c r="AC88" s="8" t="s">
        <v>31</v>
      </c>
      <c r="AD88" s="7">
        <v>4</v>
      </c>
      <c r="AE88" s="6">
        <v>24.710999999999999</v>
      </c>
      <c r="AF88" s="9"/>
      <c r="AG88" s="4">
        <f t="shared" si="137"/>
        <v>-1.7022350972493463</v>
      </c>
      <c r="AH88" s="4">
        <f t="shared" si="170"/>
        <v>0.31446284102482686</v>
      </c>
      <c r="AI88" s="4">
        <f t="shared" si="155"/>
        <v>0.28892928729675238</v>
      </c>
      <c r="AJ88" s="4">
        <f t="shared" si="119"/>
        <v>0.28892928729675238</v>
      </c>
      <c r="AK88" s="4"/>
      <c r="AL88" s="4"/>
      <c r="AN88" s="8" t="s">
        <v>31</v>
      </c>
      <c r="AO88" s="7">
        <v>4</v>
      </c>
      <c r="AP88" s="6">
        <v>25.893306732177734</v>
      </c>
      <c r="AQ88" s="9"/>
      <c r="AR88" s="4">
        <f t="shared" si="139"/>
        <v>-5.3576469421386719E-2</v>
      </c>
      <c r="AS88" s="4">
        <f t="shared" si="171"/>
        <v>0.96252686025865164</v>
      </c>
      <c r="AT88" s="4">
        <f t="shared" si="157"/>
        <v>0.88437221654610942</v>
      </c>
      <c r="AU88" s="4">
        <f t="shared" si="120"/>
        <v>0.88437221654610942</v>
      </c>
      <c r="AV88" s="4"/>
      <c r="AW88" s="4"/>
      <c r="AY88" s="8" t="s">
        <v>31</v>
      </c>
      <c r="AZ88" s="7">
        <v>4</v>
      </c>
      <c r="BA88" s="6">
        <v>26.010993957519531</v>
      </c>
      <c r="BB88" s="9"/>
      <c r="BC88" s="4">
        <f t="shared" si="177"/>
        <v>-0.77306606292724567</v>
      </c>
      <c r="BD88" s="4">
        <f t="shared" si="178"/>
        <v>0.56799988554186576</v>
      </c>
      <c r="BE88" s="4">
        <f t="shared" si="159"/>
        <v>0.52187979215417557</v>
      </c>
      <c r="BF88" s="4">
        <f t="shared" si="179"/>
        <v>0.37555404499486289</v>
      </c>
      <c r="BG88" s="4"/>
      <c r="BH88" s="4"/>
      <c r="BJ88" s="8" t="s">
        <v>31</v>
      </c>
      <c r="BK88" s="7">
        <v>4</v>
      </c>
      <c r="BL88" s="6">
        <v>25.530635833740234</v>
      </c>
      <c r="BM88" s="9"/>
      <c r="BN88" s="4">
        <f t="shared" si="143"/>
        <v>0.13939030965169152</v>
      </c>
      <c r="BO88" s="4">
        <f t="shared" si="172"/>
        <v>1.0992126809331997</v>
      </c>
      <c r="BP88" s="4">
        <f t="shared" si="161"/>
        <v>1.0099595089026996</v>
      </c>
      <c r="BQ88" s="4">
        <f t="shared" si="122"/>
        <v>1.0099595089026996</v>
      </c>
      <c r="BR88" s="4"/>
      <c r="BS88" s="4"/>
      <c r="BU88" s="8" t="s">
        <v>31</v>
      </c>
      <c r="BV88" s="7">
        <v>4</v>
      </c>
      <c r="BW88" s="6">
        <v>32.840000000000003</v>
      </c>
      <c r="BX88" s="9"/>
      <c r="BY88" s="4">
        <f t="shared" si="145"/>
        <v>-0.58829372151692638</v>
      </c>
      <c r="BZ88" s="4">
        <f t="shared" si="173"/>
        <v>0.67059765288702888</v>
      </c>
      <c r="CA88" s="4">
        <f t="shared" si="163"/>
        <v>0.61614689125138056</v>
      </c>
      <c r="CB88" s="4">
        <f t="shared" si="123"/>
        <v>0.61614689125138056</v>
      </c>
      <c r="CC88" s="4"/>
      <c r="CD88" s="4"/>
      <c r="CF88" s="8" t="s">
        <v>31</v>
      </c>
      <c r="CG88" s="7">
        <v>4</v>
      </c>
      <c r="CH88" s="6">
        <v>31.998928070068359</v>
      </c>
      <c r="CI88" s="9"/>
      <c r="CJ88" s="4">
        <f t="shared" si="147"/>
        <v>-1.9064156214396171</v>
      </c>
      <c r="CK88" s="4">
        <f t="shared" si="174"/>
        <v>0.27308966004361934</v>
      </c>
      <c r="CL88" s="4">
        <f t="shared" si="165"/>
        <v>0.25091549954637049</v>
      </c>
      <c r="CM88" s="4">
        <f t="shared" si="124"/>
        <v>0.25091549954637049</v>
      </c>
      <c r="CN88" s="4"/>
      <c r="CO88" s="4"/>
      <c r="CQ88" s="8" t="s">
        <v>31</v>
      </c>
      <c r="CR88" s="7">
        <v>4</v>
      </c>
      <c r="CS88" s="6">
        <v>27.183795928955078</v>
      </c>
      <c r="CT88" s="9"/>
      <c r="CU88" s="4">
        <f t="shared" si="149"/>
        <v>0.11694240570068359</v>
      </c>
      <c r="CV88" s="4">
        <f t="shared" si="175"/>
        <v>1.0857353221179364</v>
      </c>
      <c r="CW88" s="4">
        <f t="shared" si="166"/>
        <v>0.99757647609524247</v>
      </c>
      <c r="CX88" s="4">
        <f t="shared" si="125"/>
        <v>0.99757647609524247</v>
      </c>
      <c r="CY88" s="4"/>
      <c r="CZ88" s="4"/>
      <c r="DB88" s="8" t="s">
        <v>31</v>
      </c>
      <c r="DC88" s="7">
        <v>4</v>
      </c>
      <c r="DD88" s="6">
        <v>23.008022308349609</v>
      </c>
      <c r="DE88" s="9"/>
      <c r="DF88" s="4">
        <f t="shared" si="151"/>
        <v>0.21073373158772668</v>
      </c>
      <c r="DG88" s="4">
        <f t="shared" si="176"/>
        <v>1.1551644006851285</v>
      </c>
      <c r="DH88" s="4">
        <f t="shared" si="167"/>
        <v>1.0613680965064607</v>
      </c>
      <c r="DI88" s="4">
        <f t="shared" si="126"/>
        <v>1.0613680965064607</v>
      </c>
      <c r="DJ88" s="4"/>
      <c r="DK88" s="4"/>
    </row>
    <row r="89" spans="10:115" x14ac:dyDescent="0.2">
      <c r="J89" s="1">
        <v>80</v>
      </c>
      <c r="K89" s="8" t="s">
        <v>31</v>
      </c>
      <c r="L89" s="7">
        <v>4</v>
      </c>
      <c r="M89" s="6">
        <v>10.335604667663574</v>
      </c>
      <c r="N89" s="9"/>
      <c r="O89" s="4">
        <f t="shared" si="133"/>
        <v>-0.5887316068013515</v>
      </c>
      <c r="P89" s="4">
        <f t="shared" si="168"/>
        <v>0.66444233519493123</v>
      </c>
      <c r="R89" s="8" t="s">
        <v>31</v>
      </c>
      <c r="S89" s="7">
        <v>4</v>
      </c>
      <c r="T89" s="6">
        <v>30.191482543945312</v>
      </c>
      <c r="U89" s="9"/>
      <c r="V89" s="4">
        <f t="shared" si="135"/>
        <v>-0.13828341166178504</v>
      </c>
      <c r="W89" s="4">
        <f t="shared" si="169"/>
        <v>0.91024907156769552</v>
      </c>
      <c r="X89" s="4">
        <f t="shared" si="153"/>
        <v>1.3699444230937672</v>
      </c>
      <c r="Y89" s="4">
        <f t="shared" si="118"/>
        <v>1.3699444230937672</v>
      </c>
      <c r="Z89" s="4"/>
      <c r="AA89" s="4"/>
      <c r="AC89" s="8" t="s">
        <v>31</v>
      </c>
      <c r="AD89" s="7">
        <v>4</v>
      </c>
      <c r="AE89" s="6">
        <v>25.294466018676758</v>
      </c>
      <c r="AF89" s="9"/>
      <c r="AG89" s="4">
        <f t="shared" si="137"/>
        <v>-2.2857011159261056</v>
      </c>
      <c r="AH89" s="4">
        <f t="shared" si="170"/>
        <v>0.21152118063481701</v>
      </c>
      <c r="AI89" s="4">
        <f t="shared" si="155"/>
        <v>0.31834392456760274</v>
      </c>
      <c r="AJ89" s="4">
        <f t="shared" si="119"/>
        <v>0.31834392456760274</v>
      </c>
      <c r="AK89" s="4"/>
      <c r="AL89" s="4"/>
      <c r="AN89" s="8" t="s">
        <v>31</v>
      </c>
      <c r="AO89" s="7">
        <v>4</v>
      </c>
      <c r="AP89" s="6">
        <v>26.500221252441406</v>
      </c>
      <c r="AQ89" s="9"/>
      <c r="AR89" s="4">
        <f t="shared" si="139"/>
        <v>-0.66049098968505859</v>
      </c>
      <c r="AS89" s="4">
        <f t="shared" si="171"/>
        <v>0.62447294208577298</v>
      </c>
      <c r="AT89" s="4">
        <f t="shared" si="157"/>
        <v>0.9398452040274764</v>
      </c>
      <c r="AU89" s="4">
        <f t="shared" si="120"/>
        <v>0.9398452040274764</v>
      </c>
      <c r="AV89" s="4"/>
      <c r="AW89" s="4"/>
      <c r="AY89" s="8" t="s">
        <v>31</v>
      </c>
      <c r="AZ89" s="7">
        <v>4</v>
      </c>
      <c r="BA89" s="6">
        <v>27.415611267089844</v>
      </c>
      <c r="BB89" s="9"/>
      <c r="BC89" s="4">
        <f t="shared" si="177"/>
        <v>-2.1776833724975582</v>
      </c>
      <c r="BD89" s="4">
        <f t="shared" si="178"/>
        <v>0.20324174260400019</v>
      </c>
      <c r="BE89" s="4">
        <f t="shared" si="159"/>
        <v>0.30588319232303884</v>
      </c>
      <c r="BF89" s="4">
        <f t="shared" si="179"/>
        <v>0.13438076395723336</v>
      </c>
      <c r="BG89" s="4"/>
      <c r="BH89" s="4"/>
      <c r="BJ89" s="8" t="s">
        <v>31</v>
      </c>
      <c r="BK89" s="7">
        <v>4</v>
      </c>
      <c r="BL89" s="6">
        <v>26.55681037902832</v>
      </c>
      <c r="BM89" s="9"/>
      <c r="BN89" s="4">
        <f t="shared" si="143"/>
        <v>-0.88678423563639441</v>
      </c>
      <c r="BO89" s="4">
        <f t="shared" si="172"/>
        <v>0.54782647820290498</v>
      </c>
      <c r="BP89" s="4">
        <f t="shared" si="161"/>
        <v>0.82449062798231543</v>
      </c>
      <c r="BQ89" s="4">
        <f t="shared" si="122"/>
        <v>0.82449062798231543</v>
      </c>
      <c r="BR89" s="4"/>
      <c r="BS89" s="4"/>
      <c r="BU89" s="8" t="s">
        <v>31</v>
      </c>
      <c r="BV89" s="7">
        <v>4</v>
      </c>
      <c r="BW89" s="6">
        <v>33.904144287109375</v>
      </c>
      <c r="BX89" s="9"/>
      <c r="BY89" s="4">
        <f t="shared" si="145"/>
        <v>-1.652438008626298</v>
      </c>
      <c r="BZ89" s="4">
        <f t="shared" si="173"/>
        <v>0.32550312299073447</v>
      </c>
      <c r="CA89" s="4">
        <f t="shared" si="163"/>
        <v>0.48988919842869399</v>
      </c>
      <c r="CB89" s="4">
        <f t="shared" si="123"/>
        <v>0.48988919842869399</v>
      </c>
      <c r="CC89" s="4"/>
      <c r="CD89" s="4"/>
      <c r="CF89" s="8" t="s">
        <v>31</v>
      </c>
      <c r="CG89" s="7">
        <v>4</v>
      </c>
      <c r="CH89" s="6">
        <v>29.509201049804688</v>
      </c>
      <c r="CI89" s="9"/>
      <c r="CJ89" s="4">
        <f t="shared" si="147"/>
        <v>0.58331139882405481</v>
      </c>
      <c r="CK89" s="4">
        <f t="shared" si="174"/>
        <v>1.4875627016322668</v>
      </c>
      <c r="CL89" s="4">
        <f t="shared" si="165"/>
        <v>2.2388138486026059</v>
      </c>
      <c r="CM89" s="4">
        <f t="shared" si="124"/>
        <v>2.2388138486026059</v>
      </c>
      <c r="CN89" s="4"/>
      <c r="CO89" s="4"/>
      <c r="CQ89" s="8" t="s">
        <v>31</v>
      </c>
      <c r="CR89" s="7">
        <v>4</v>
      </c>
      <c r="CS89" s="6">
        <v>28.206153869628906</v>
      </c>
      <c r="CT89" s="9"/>
      <c r="CU89" s="4">
        <f t="shared" si="149"/>
        <v>-0.90541553497314453</v>
      </c>
      <c r="CV89" s="4">
        <f t="shared" si="175"/>
        <v>0.52894505218354271</v>
      </c>
      <c r="CW89" s="4">
        <f t="shared" si="166"/>
        <v>0.79607367587190703</v>
      </c>
      <c r="CX89" s="4">
        <f t="shared" si="125"/>
        <v>0.79607367587190703</v>
      </c>
      <c r="CY89" s="4"/>
      <c r="CZ89" s="4"/>
      <c r="DB89" s="8" t="s">
        <v>31</v>
      </c>
      <c r="DC89" s="7">
        <v>4</v>
      </c>
      <c r="DD89" s="6">
        <v>24.215999603271484</v>
      </c>
      <c r="DE89" s="9"/>
      <c r="DF89" s="4">
        <f t="shared" si="151"/>
        <v>-0.99724356333414832</v>
      </c>
      <c r="DG89" s="4">
        <f t="shared" si="176"/>
        <v>0.5053057405212602</v>
      </c>
      <c r="DH89" s="4">
        <f t="shared" si="167"/>
        <v>0.76049600357420899</v>
      </c>
      <c r="DI89" s="4">
        <f t="shared" si="126"/>
        <v>0.76049600357420899</v>
      </c>
      <c r="DJ89" s="4"/>
      <c r="DK89" s="4"/>
    </row>
    <row r="90" spans="10:115" x14ac:dyDescent="0.2">
      <c r="J90" s="1">
        <v>81</v>
      </c>
      <c r="K90" s="8" t="s">
        <v>31</v>
      </c>
      <c r="L90" s="7">
        <v>4</v>
      </c>
      <c r="M90" s="6">
        <v>9.8904247283935547</v>
      </c>
      <c r="N90" s="9"/>
      <c r="O90" s="4">
        <f t="shared" si="133"/>
        <v>-0.14355166753133197</v>
      </c>
      <c r="P90" s="4">
        <f t="shared" si="168"/>
        <v>0.90512672581016762</v>
      </c>
      <c r="R90" s="8" t="s">
        <v>31</v>
      </c>
      <c r="S90" s="7">
        <v>4</v>
      </c>
      <c r="T90" s="6">
        <v>29.670928955078125</v>
      </c>
      <c r="U90" s="9"/>
      <c r="V90" s="4">
        <f t="shared" si="135"/>
        <v>0.38227017720540246</v>
      </c>
      <c r="W90" s="4">
        <f t="shared" si="169"/>
        <v>1.296872485070695</v>
      </c>
      <c r="X90" s="4">
        <f t="shared" si="153"/>
        <v>1.4328076368641978</v>
      </c>
      <c r="Y90" s="4">
        <f t="shared" si="118"/>
        <v>1.4328076368641978</v>
      </c>
      <c r="Z90" s="4"/>
      <c r="AA90" s="4"/>
      <c r="AC90" s="8" t="s">
        <v>31</v>
      </c>
      <c r="AD90" s="7">
        <v>4</v>
      </c>
      <c r="AE90" s="6">
        <v>23.128572463989258</v>
      </c>
      <c r="AF90" s="9"/>
      <c r="AG90" s="4">
        <f t="shared" si="137"/>
        <v>-0.11980756123860559</v>
      </c>
      <c r="AH90" s="4">
        <f t="shared" si="170"/>
        <v>0.92180205882821875</v>
      </c>
      <c r="AI90" s="4">
        <f t="shared" si="155"/>
        <v>1.0184232025666078</v>
      </c>
      <c r="AJ90" s="4">
        <f t="shared" si="119"/>
        <v>1.0184232025666078</v>
      </c>
      <c r="AK90" s="4"/>
      <c r="AL90" s="4"/>
      <c r="AN90" s="8" t="s">
        <v>31</v>
      </c>
      <c r="AO90" s="7">
        <v>4</v>
      </c>
      <c r="AP90" s="6">
        <v>26.012065887451172</v>
      </c>
      <c r="AQ90" s="9"/>
      <c r="AR90" s="4">
        <f t="shared" si="139"/>
        <v>-0.17233562469482422</v>
      </c>
      <c r="AS90" s="4">
        <f t="shared" si="171"/>
        <v>0.88439304269684438</v>
      </c>
      <c r="AT90" s="4">
        <f t="shared" si="157"/>
        <v>0.9770930605382746</v>
      </c>
      <c r="AU90" s="4">
        <f t="shared" si="120"/>
        <v>0.9770930605382746</v>
      </c>
      <c r="AV90" s="4"/>
      <c r="AW90" s="4"/>
      <c r="AY90" s="8" t="s">
        <v>31</v>
      </c>
      <c r="AZ90" s="7">
        <v>4</v>
      </c>
      <c r="BA90" s="6">
        <v>25.828426361083984</v>
      </c>
      <c r="BB90" s="9"/>
      <c r="BC90" s="4">
        <f t="shared" si="177"/>
        <v>-0.59049846649169879</v>
      </c>
      <c r="BD90" s="4">
        <f t="shared" si="178"/>
        <v>0.64917452075466331</v>
      </c>
      <c r="BE90" s="4">
        <f t="shared" si="159"/>
        <v>0.71721948125395951</v>
      </c>
      <c r="BF90" s="4">
        <f t="shared" si="179"/>
        <v>0.42922564490384135</v>
      </c>
      <c r="BG90" s="4"/>
      <c r="BH90" s="4"/>
      <c r="BJ90" s="8" t="s">
        <v>31</v>
      </c>
      <c r="BK90" s="7">
        <v>4</v>
      </c>
      <c r="BL90" s="6">
        <v>25.611263275146484</v>
      </c>
      <c r="BM90" s="9"/>
      <c r="BN90" s="4">
        <f t="shared" si="143"/>
        <v>5.8762868245441524E-2</v>
      </c>
      <c r="BO90" s="4">
        <f t="shared" si="172"/>
        <v>1.0406839411811055</v>
      </c>
      <c r="BP90" s="4">
        <f t="shared" si="161"/>
        <v>1.1497660067982218</v>
      </c>
      <c r="BQ90" s="4">
        <f t="shared" si="122"/>
        <v>1.1497660067982218</v>
      </c>
      <c r="BR90" s="4"/>
      <c r="BS90" s="4"/>
      <c r="BU90" s="8" t="s">
        <v>31</v>
      </c>
      <c r="BV90" s="7">
        <v>4</v>
      </c>
      <c r="BW90" s="6">
        <v>31.756130218505859</v>
      </c>
      <c r="BX90" s="9"/>
      <c r="BY90" s="4">
        <f t="shared" si="145"/>
        <v>0.49557605997721765</v>
      </c>
      <c r="BZ90" s="4">
        <f t="shared" si="173"/>
        <v>1.4001921171343514</v>
      </c>
      <c r="CA90" s="4">
        <f t="shared" si="163"/>
        <v>1.5469569919958523</v>
      </c>
      <c r="CB90" s="4">
        <f t="shared" si="123"/>
        <v>1.5469569919958523</v>
      </c>
      <c r="CC90" s="4"/>
      <c r="CD90" s="4"/>
      <c r="CF90" s="8" t="s">
        <v>31</v>
      </c>
      <c r="CG90" s="7">
        <v>4</v>
      </c>
      <c r="CH90" s="6">
        <v>27.330799102783203</v>
      </c>
      <c r="CI90" s="9"/>
      <c r="CJ90" s="4">
        <f t="shared" si="147"/>
        <v>2.7617133458455392</v>
      </c>
      <c r="CK90" s="4">
        <f t="shared" si="174"/>
        <v>6.5552878077278622</v>
      </c>
      <c r="CL90" s="4">
        <f t="shared" si="165"/>
        <v>7.242397799999007</v>
      </c>
      <c r="CM90" s="4">
        <f t="shared" si="124"/>
        <v>7.242397799999007</v>
      </c>
      <c r="CN90" s="4"/>
      <c r="CO90" s="4"/>
      <c r="CQ90" s="8" t="s">
        <v>31</v>
      </c>
      <c r="CR90" s="7">
        <v>4</v>
      </c>
      <c r="CS90" s="6">
        <v>27.397682189941406</v>
      </c>
      <c r="CT90" s="9"/>
      <c r="CU90" s="4">
        <f t="shared" si="149"/>
        <v>-9.6943855285644531E-2</v>
      </c>
      <c r="CV90" s="4">
        <f t="shared" si="175"/>
        <v>0.93408254977967464</v>
      </c>
      <c r="CW90" s="4">
        <f t="shared" si="166"/>
        <v>1.031990905962465</v>
      </c>
      <c r="CX90" s="4">
        <f t="shared" si="125"/>
        <v>1.031990905962465</v>
      </c>
      <c r="CY90" s="4"/>
      <c r="CZ90" s="4"/>
      <c r="DB90" s="8" t="s">
        <v>31</v>
      </c>
      <c r="DC90" s="7">
        <v>4</v>
      </c>
      <c r="DD90" s="6">
        <v>23.244853973388672</v>
      </c>
      <c r="DE90" s="9"/>
      <c r="DF90" s="4">
        <f t="shared" si="151"/>
        <v>-2.609793345133582E-2</v>
      </c>
      <c r="DG90" s="4">
        <f t="shared" si="176"/>
        <v>0.98229513612106867</v>
      </c>
      <c r="DH90" s="4">
        <f t="shared" si="167"/>
        <v>1.0852570232547587</v>
      </c>
      <c r="DI90" s="4">
        <f t="shared" si="126"/>
        <v>1.0852570232547587</v>
      </c>
      <c r="DJ90" s="4"/>
      <c r="DK90" s="4"/>
    </row>
    <row r="91" spans="10:115" x14ac:dyDescent="0.2">
      <c r="J91" s="1">
        <v>82</v>
      </c>
      <c r="K91" s="8" t="s">
        <v>31</v>
      </c>
      <c r="L91" s="7">
        <v>4</v>
      </c>
      <c r="M91" s="6">
        <v>10.107751846313477</v>
      </c>
      <c r="N91" s="9"/>
      <c r="O91" s="4">
        <f t="shared" si="133"/>
        <v>-0.36087878545125385</v>
      </c>
      <c r="P91" s="4">
        <f t="shared" si="168"/>
        <v>0.77834197262515847</v>
      </c>
      <c r="R91" s="8" t="s">
        <v>31</v>
      </c>
      <c r="S91" s="7">
        <v>4</v>
      </c>
      <c r="T91" s="6">
        <v>29.913688659667969</v>
      </c>
      <c r="U91" s="9"/>
      <c r="V91" s="4">
        <f t="shared" si="135"/>
        <v>0.13951047261555871</v>
      </c>
      <c r="W91" s="4">
        <f t="shared" si="169"/>
        <v>1.0995175046444066</v>
      </c>
      <c r="X91" s="4">
        <f t="shared" si="153"/>
        <v>1.4126406429502973</v>
      </c>
      <c r="Y91" s="4">
        <f t="shared" si="118"/>
        <v>1.4126406429502973</v>
      </c>
      <c r="Z91" s="4"/>
      <c r="AA91" s="4"/>
      <c r="AC91" s="8" t="s">
        <v>31</v>
      </c>
      <c r="AD91" s="7">
        <v>4</v>
      </c>
      <c r="AE91" s="6">
        <v>23.901302337646484</v>
      </c>
      <c r="AF91" s="9"/>
      <c r="AG91" s="4">
        <f t="shared" si="137"/>
        <v>-0.89253743489583215</v>
      </c>
      <c r="AH91" s="4">
        <f t="shared" si="170"/>
        <v>0.54520420739978115</v>
      </c>
      <c r="AI91" s="4">
        <f t="shared" si="155"/>
        <v>0.70046872271443839</v>
      </c>
      <c r="AJ91" s="4">
        <f t="shared" si="119"/>
        <v>0.70046872271443839</v>
      </c>
      <c r="AK91" s="4"/>
      <c r="AL91" s="4"/>
      <c r="AN91" s="8" t="s">
        <v>31</v>
      </c>
      <c r="AO91" s="7">
        <v>4</v>
      </c>
      <c r="AP91" s="6">
        <v>26.14842414855957</v>
      </c>
      <c r="AQ91" s="9"/>
      <c r="AR91" s="4">
        <f t="shared" si="139"/>
        <v>-0.30869388580322266</v>
      </c>
      <c r="AS91" s="4">
        <f t="shared" si="171"/>
        <v>0.80247061355947935</v>
      </c>
      <c r="AT91" s="4">
        <f t="shared" si="157"/>
        <v>1.0310000511124189</v>
      </c>
      <c r="AU91" s="4">
        <f t="shared" si="120"/>
        <v>1.0310000511124189</v>
      </c>
      <c r="AV91" s="4"/>
      <c r="AW91" s="4"/>
      <c r="AY91" s="8" t="s">
        <v>31</v>
      </c>
      <c r="AZ91" s="7">
        <v>4</v>
      </c>
      <c r="BA91" s="6">
        <v>25.861814498901367</v>
      </c>
      <c r="BB91" s="9"/>
      <c r="BC91" s="4">
        <f t="shared" si="177"/>
        <v>-0.6238866043090816</v>
      </c>
      <c r="BD91" s="4">
        <f t="shared" si="178"/>
        <v>0.6335077801821658</v>
      </c>
      <c r="BE91" s="4">
        <f t="shared" si="159"/>
        <v>0.81391959121194235</v>
      </c>
      <c r="BF91" s="4">
        <f t="shared" si="179"/>
        <v>0.41886700233426832</v>
      </c>
      <c r="BG91" s="4"/>
      <c r="BH91" s="4"/>
      <c r="BJ91" s="8" t="s">
        <v>31</v>
      </c>
      <c r="BK91" s="7">
        <v>4</v>
      </c>
      <c r="BL91" s="6">
        <v>25.838840484619141</v>
      </c>
      <c r="BM91" s="9"/>
      <c r="BN91" s="4">
        <f t="shared" si="143"/>
        <v>-0.16881434122721473</v>
      </c>
      <c r="BO91" s="4">
        <f t="shared" si="172"/>
        <v>0.89175651123116029</v>
      </c>
      <c r="BP91" s="4">
        <f t="shared" si="161"/>
        <v>1.1457129932534438</v>
      </c>
      <c r="BQ91" s="4">
        <f t="shared" si="122"/>
        <v>1.1457129932534438</v>
      </c>
      <c r="BR91" s="4"/>
      <c r="BS91" s="4"/>
      <c r="BU91" s="8" t="s">
        <v>31</v>
      </c>
      <c r="BV91" s="7">
        <v>4</v>
      </c>
      <c r="BW91" s="6">
        <v>32.467208862304688</v>
      </c>
      <c r="BX91" s="9"/>
      <c r="BY91" s="4">
        <f t="shared" si="145"/>
        <v>-0.21550258382161047</v>
      </c>
      <c r="BZ91" s="4">
        <f t="shared" si="173"/>
        <v>0.86383324943705564</v>
      </c>
      <c r="CA91" s="4">
        <f t="shared" si="163"/>
        <v>1.1098376803753187</v>
      </c>
      <c r="CB91" s="4">
        <f t="shared" si="123"/>
        <v>1.1098376803753187</v>
      </c>
      <c r="CC91" s="4"/>
      <c r="CD91" s="4"/>
      <c r="CF91" s="8" t="s">
        <v>31</v>
      </c>
      <c r="CG91" s="7">
        <v>4</v>
      </c>
      <c r="CH91" s="6">
        <v>31.369096755981445</v>
      </c>
      <c r="CI91" s="9"/>
      <c r="CJ91" s="4">
        <f t="shared" si="147"/>
        <v>-1.276584307352703</v>
      </c>
      <c r="CK91" s="4">
        <f t="shared" si="174"/>
        <v>0.41931045077130574</v>
      </c>
      <c r="CL91" s="4">
        <f t="shared" si="165"/>
        <v>0.53872265086395565</v>
      </c>
      <c r="CM91" s="4">
        <f t="shared" si="124"/>
        <v>0.53872265086395565</v>
      </c>
      <c r="CN91" s="4"/>
      <c r="CO91" s="4"/>
      <c r="CQ91" s="8" t="s">
        <v>31</v>
      </c>
      <c r="CR91" s="7">
        <v>4</v>
      </c>
      <c r="CS91" s="6">
        <v>27.568620681762695</v>
      </c>
      <c r="CT91" s="9"/>
      <c r="CU91" s="4">
        <f t="shared" si="149"/>
        <v>-0.26788234710693359</v>
      </c>
      <c r="CV91" s="4">
        <f t="shared" si="175"/>
        <v>0.82825941716130558</v>
      </c>
      <c r="CW91" s="4">
        <f t="shared" si="166"/>
        <v>1.064133049856977</v>
      </c>
      <c r="CX91" s="4">
        <f t="shared" si="125"/>
        <v>1.064133049856977</v>
      </c>
      <c r="CY91" s="4"/>
      <c r="CZ91" s="4"/>
      <c r="DB91" s="8" t="s">
        <v>31</v>
      </c>
      <c r="DC91" s="7">
        <v>4</v>
      </c>
      <c r="DD91" s="6">
        <v>23.456808090209961</v>
      </c>
      <c r="DE91" s="9"/>
      <c r="DF91" s="4">
        <f t="shared" si="151"/>
        <v>-0.23805205027262488</v>
      </c>
      <c r="DG91" s="4">
        <f t="shared" si="176"/>
        <v>0.84964091714062473</v>
      </c>
      <c r="DH91" s="4">
        <f t="shared" si="167"/>
        <v>1.0916036228587187</v>
      </c>
      <c r="DI91" s="4">
        <f t="shared" si="126"/>
        <v>1.0916036228587187</v>
      </c>
      <c r="DJ91" s="4"/>
      <c r="DK91" s="4"/>
    </row>
    <row r="92" spans="10:115" x14ac:dyDescent="0.2">
      <c r="J92" s="1">
        <v>83</v>
      </c>
      <c r="K92" s="8" t="s">
        <v>31</v>
      </c>
      <c r="L92" s="7">
        <v>4</v>
      </c>
      <c r="M92" s="6">
        <v>9.3603334426879883</v>
      </c>
      <c r="N92" s="9"/>
      <c r="O92" s="4">
        <f t="shared" si="133"/>
        <v>0.38653961817423443</v>
      </c>
      <c r="P92" s="4">
        <f t="shared" si="168"/>
        <v>1.3078804234971793</v>
      </c>
      <c r="R92" s="8" t="s">
        <v>31</v>
      </c>
      <c r="S92" s="7">
        <v>4</v>
      </c>
      <c r="T92" s="6">
        <v>30.194513320922852</v>
      </c>
      <c r="U92" s="8"/>
      <c r="V92" s="4">
        <f t="shared" si="135"/>
        <v>-0.1413141886393241</v>
      </c>
      <c r="W92" s="4">
        <f t="shared" si="169"/>
        <v>0.9083749597868499</v>
      </c>
      <c r="X92" s="4">
        <f t="shared" si="153"/>
        <v>0.69453976332019696</v>
      </c>
      <c r="Y92" s="4">
        <f t="shared" si="118"/>
        <v>0.69453976332019696</v>
      </c>
      <c r="Z92" s="4"/>
      <c r="AA92" s="4"/>
      <c r="AC92" s="8" t="s">
        <v>31</v>
      </c>
      <c r="AD92" s="7">
        <v>4</v>
      </c>
      <c r="AE92" s="6">
        <v>23.8558349609375</v>
      </c>
      <c r="AF92" s="8"/>
      <c r="AG92" s="4">
        <f t="shared" si="137"/>
        <v>-0.84707005818684777</v>
      </c>
      <c r="AH92" s="4">
        <f t="shared" si="170"/>
        <v>0.56231455072290915</v>
      </c>
      <c r="AI92" s="4">
        <f t="shared" si="155"/>
        <v>0.42994339591024694</v>
      </c>
      <c r="AJ92" s="4">
        <f t="shared" si="119"/>
        <v>0.42994339591024694</v>
      </c>
      <c r="AK92" s="4"/>
      <c r="AL92" s="4"/>
      <c r="AN92" s="8" t="s">
        <v>31</v>
      </c>
      <c r="AO92" s="7">
        <v>4</v>
      </c>
      <c r="AP92" s="6">
        <v>25.955610275268555</v>
      </c>
      <c r="AQ92" s="8"/>
      <c r="AR92" s="4">
        <f t="shared" si="139"/>
        <v>-0.11588001251220703</v>
      </c>
      <c r="AS92" s="4">
        <f t="shared" si="171"/>
        <v>0.92071206702889408</v>
      </c>
      <c r="AT92" s="4">
        <f t="shared" si="157"/>
        <v>0.7039726648457475</v>
      </c>
      <c r="AU92" s="4">
        <f t="shared" si="120"/>
        <v>0.7039726648457475</v>
      </c>
      <c r="AV92" s="4"/>
      <c r="AW92" s="4"/>
      <c r="AY92" s="8" t="s">
        <v>31</v>
      </c>
      <c r="AZ92" s="7">
        <v>4</v>
      </c>
      <c r="BA92" s="6">
        <v>25.949066162109375</v>
      </c>
      <c r="BB92" s="8"/>
      <c r="BC92" s="4">
        <f t="shared" si="177"/>
        <v>-0.71113826751708942</v>
      </c>
      <c r="BD92" s="4">
        <f t="shared" si="178"/>
        <v>0.59432856908002907</v>
      </c>
      <c r="BE92" s="4">
        <f t="shared" si="159"/>
        <v>0.45442118285617944</v>
      </c>
      <c r="BF92" s="4">
        <f t="shared" si="179"/>
        <v>0.3929622238586914</v>
      </c>
      <c r="BG92" s="4"/>
      <c r="BH92" s="4"/>
      <c r="BJ92" s="8" t="s">
        <v>31</v>
      </c>
      <c r="BK92" s="7">
        <v>4</v>
      </c>
      <c r="BL92" s="6">
        <v>25.862846374511719</v>
      </c>
      <c r="BM92" s="8"/>
      <c r="BN92" s="4">
        <f t="shared" si="143"/>
        <v>-0.19282023111979285</v>
      </c>
      <c r="BO92" s="4">
        <f t="shared" si="172"/>
        <v>0.87734653815694985</v>
      </c>
      <c r="BP92" s="4">
        <f t="shared" si="161"/>
        <v>0.67081555958379402</v>
      </c>
      <c r="BQ92" s="4">
        <f t="shared" si="122"/>
        <v>0.67081555958379402</v>
      </c>
      <c r="BR92" s="4"/>
      <c r="BS92" s="4"/>
      <c r="BU92" s="8" t="s">
        <v>31</v>
      </c>
      <c r="BV92" s="7">
        <v>4</v>
      </c>
      <c r="BW92" s="6">
        <v>32.312931060791016</v>
      </c>
      <c r="BX92" s="8"/>
      <c r="BY92" s="4">
        <f t="shared" si="145"/>
        <v>-6.1224782307938597E-2</v>
      </c>
      <c r="BZ92" s="4">
        <f t="shared" si="173"/>
        <v>0.95926719391652548</v>
      </c>
      <c r="CA92" s="4">
        <f t="shared" si="163"/>
        <v>0.73345175650807071</v>
      </c>
      <c r="CB92" s="4">
        <f t="shared" si="123"/>
        <v>0.73345175650807071</v>
      </c>
      <c r="CC92" s="4"/>
      <c r="CD92" s="4"/>
      <c r="CF92" s="8" t="s">
        <v>31</v>
      </c>
      <c r="CG92" s="7">
        <v>4</v>
      </c>
      <c r="CH92" s="6">
        <v>28.920839309692383</v>
      </c>
      <c r="CI92" s="8"/>
      <c r="CJ92" s="4">
        <f t="shared" si="147"/>
        <v>1.1716731389363595</v>
      </c>
      <c r="CK92" s="4">
        <f t="shared" si="174"/>
        <v>2.2204646384906792</v>
      </c>
      <c r="CL92" s="4">
        <f t="shared" si="165"/>
        <v>1.6977581425626929</v>
      </c>
      <c r="CM92" s="4">
        <f t="shared" si="124"/>
        <v>1.6977581425626929</v>
      </c>
      <c r="CN92" s="4"/>
      <c r="CO92" s="4"/>
      <c r="CQ92" s="8" t="s">
        <v>31</v>
      </c>
      <c r="CR92" s="7">
        <v>4</v>
      </c>
      <c r="CS92" s="6">
        <v>27.552055358886719</v>
      </c>
      <c r="CT92" s="9"/>
      <c r="CU92" s="4">
        <f t="shared" si="149"/>
        <v>-0.25131702423095703</v>
      </c>
      <c r="CV92" s="4">
        <f t="shared" si="175"/>
        <v>0.83796680326517559</v>
      </c>
      <c r="CW92" s="4">
        <f t="shared" si="166"/>
        <v>0.64070597602838331</v>
      </c>
      <c r="CX92" s="4">
        <f t="shared" si="125"/>
        <v>0.64070597602838331</v>
      </c>
      <c r="CY92" s="4"/>
      <c r="CZ92" s="4"/>
      <c r="DB92" s="8" t="s">
        <v>31</v>
      </c>
      <c r="DC92" s="7">
        <v>4</v>
      </c>
      <c r="DD92" s="6">
        <v>23.532051086425781</v>
      </c>
      <c r="DE92" s="9"/>
      <c r="DF92" s="4">
        <f t="shared" si="151"/>
        <v>-0.31329504648844519</v>
      </c>
      <c r="DG92" s="4">
        <f t="shared" si="176"/>
        <v>0.80699026872362056</v>
      </c>
      <c r="DH92" s="4">
        <f t="shared" si="167"/>
        <v>0.61702144494661515</v>
      </c>
      <c r="DI92" s="4">
        <f t="shared" si="126"/>
        <v>0.61702144494661515</v>
      </c>
      <c r="DJ92" s="4"/>
      <c r="DK92" s="4"/>
    </row>
    <row r="93" spans="10:115" x14ac:dyDescent="0.2">
      <c r="J93" s="1">
        <v>84</v>
      </c>
      <c r="K93" s="8" t="s">
        <v>31</v>
      </c>
      <c r="L93" s="7">
        <v>4</v>
      </c>
      <c r="M93" s="6">
        <v>9.671107292175293</v>
      </c>
      <c r="N93" s="5">
        <f>AVERAGE(M88:M93)</f>
        <v>9.8316899935404454</v>
      </c>
      <c r="O93" s="4">
        <f t="shared" si="133"/>
        <v>7.5765768686929746E-2</v>
      </c>
      <c r="P93" s="4">
        <f t="shared" si="168"/>
        <v>1.0540192509144912</v>
      </c>
      <c r="R93" s="8" t="s">
        <v>31</v>
      </c>
      <c r="S93" s="7">
        <v>4</v>
      </c>
      <c r="T93" s="6">
        <v>29.871715545654297</v>
      </c>
      <c r="U93" s="5">
        <f>AVERAGE(T88:T93)</f>
        <v>29.918310801188152</v>
      </c>
      <c r="V93" s="4">
        <f t="shared" si="135"/>
        <v>0.18148358662923059</v>
      </c>
      <c r="W93" s="4">
        <f t="shared" si="169"/>
        <v>1.1313532376913353</v>
      </c>
      <c r="X93" s="4">
        <f t="shared" si="153"/>
        <v>1.073370563877033</v>
      </c>
      <c r="Y93" s="4">
        <f t="shared" si="118"/>
        <v>1.073370563877033</v>
      </c>
      <c r="Z93" s="4">
        <f>AVERAGE(Y88:Y93)</f>
        <v>1.1962709277031014</v>
      </c>
      <c r="AA93" s="4">
        <f>_xlfn.STDEV.P(Y88:Y93)</f>
        <v>0.25812477875035528</v>
      </c>
      <c r="AC93" s="8" t="s">
        <v>31</v>
      </c>
      <c r="AD93" s="7">
        <v>4</v>
      </c>
      <c r="AE93" s="6">
        <v>23.461299896240234</v>
      </c>
      <c r="AF93" s="5">
        <f t="shared" ref="AF93" si="192">AVERAGE(AE88:AE93)</f>
        <v>24.058745946248376</v>
      </c>
      <c r="AG93" s="4">
        <f t="shared" si="137"/>
        <v>-0.45253499348958215</v>
      </c>
      <c r="AH93" s="4">
        <f t="shared" si="170"/>
        <v>0.7352415622034143</v>
      </c>
      <c r="AI93" s="4">
        <f t="shared" si="155"/>
        <v>0.69755989899188453</v>
      </c>
      <c r="AJ93" s="4">
        <f t="shared" si="119"/>
        <v>0.69755989899188453</v>
      </c>
      <c r="AK93" s="4">
        <f>AVERAGE(AJ88:AJ93)</f>
        <v>0.57561140534125543</v>
      </c>
      <c r="AL93" s="4">
        <f>_xlfn.STDEV.P(AJ88:AJ93)</f>
        <v>0.25694857948914224</v>
      </c>
      <c r="AN93" s="8" t="s">
        <v>31</v>
      </c>
      <c r="AO93" s="7">
        <v>4</v>
      </c>
      <c r="AP93" s="6">
        <v>26.008310317993164</v>
      </c>
      <c r="AQ93" s="5">
        <f t="shared" ref="AQ93" si="193">AVERAGE(AP88:AP93)</f>
        <v>26.086323102315266</v>
      </c>
      <c r="AR93" s="4">
        <f t="shared" si="139"/>
        <v>-0.16858005523681641</v>
      </c>
      <c r="AS93" s="4">
        <f t="shared" si="171"/>
        <v>0.88676395652431739</v>
      </c>
      <c r="AT93" s="4">
        <f t="shared" si="157"/>
        <v>0.84131666072981182</v>
      </c>
      <c r="AU93" s="4">
        <f t="shared" si="120"/>
        <v>0.84131666072981182</v>
      </c>
      <c r="AV93" s="4">
        <f>AVERAGE(AU88:AU93)</f>
        <v>0.89626664296663983</v>
      </c>
      <c r="AW93" s="4">
        <f>_xlfn.STDEV.P(AU88:AU93)</f>
        <v>0.10545381610088311</v>
      </c>
      <c r="AY93" s="8" t="s">
        <v>31</v>
      </c>
      <c r="AZ93" s="7">
        <v>4</v>
      </c>
      <c r="BA93" s="6">
        <v>25.552976608276367</v>
      </c>
      <c r="BB93" s="5">
        <f t="shared" ref="BB93" si="194">AVERAGE(BA88:BA93)</f>
        <v>26.103148142496746</v>
      </c>
      <c r="BC93" s="4">
        <f t="shared" si="177"/>
        <v>-0.3150487136840816</v>
      </c>
      <c r="BD93" s="4">
        <f t="shared" si="178"/>
        <v>0.79412559129190041</v>
      </c>
      <c r="BE93" s="4">
        <f t="shared" si="159"/>
        <v>0.75342607889077817</v>
      </c>
      <c r="BF93" s="4">
        <f t="shared" si="179"/>
        <v>0.52506538405213854</v>
      </c>
      <c r="BG93" s="4">
        <f>AVERAGE(BF88:BF93)</f>
        <v>0.379342510683506</v>
      </c>
      <c r="BH93" s="4">
        <f>_xlfn.STDEV.P(BF88:BF93)</f>
        <v>0.11936762176929197</v>
      </c>
      <c r="BJ93" s="8" t="s">
        <v>31</v>
      </c>
      <c r="BK93" s="7">
        <v>4</v>
      </c>
      <c r="BL93" s="6">
        <v>25.639739990234375</v>
      </c>
      <c r="BM93" s="5">
        <f t="shared" ref="BM93" si="195">AVERAGE(BL88:BL93)</f>
        <v>25.840022722880047</v>
      </c>
      <c r="BN93" s="4">
        <f t="shared" si="143"/>
        <v>3.0286153157550899E-2</v>
      </c>
      <c r="BO93" s="4">
        <f t="shared" si="172"/>
        <v>1.0207657022231289</v>
      </c>
      <c r="BP93" s="4">
        <f t="shared" si="161"/>
        <v>0.96845071979234654</v>
      </c>
      <c r="BQ93" s="4">
        <f t="shared" si="122"/>
        <v>0.96845071979234654</v>
      </c>
      <c r="BR93" s="4">
        <f>AVERAGE(BQ88:BQ93)</f>
        <v>0.96153256938547005</v>
      </c>
      <c r="BS93" s="4">
        <f>_xlfn.STDEV.P(BQ88:BQ93)</f>
        <v>0.17080405843345753</v>
      </c>
      <c r="BU93" s="8" t="s">
        <v>31</v>
      </c>
      <c r="BV93" s="7">
        <v>4</v>
      </c>
      <c r="BW93" s="6">
        <v>32.104759216308594</v>
      </c>
      <c r="BX93" s="5">
        <f t="shared" ref="BX93" si="196">AVERAGE(BW88:BW93)</f>
        <v>32.564195607503258</v>
      </c>
      <c r="BY93" s="4">
        <f t="shared" si="145"/>
        <v>0.14694706217448328</v>
      </c>
      <c r="BZ93" s="4">
        <f t="shared" si="173"/>
        <v>1.1049616774635924</v>
      </c>
      <c r="CA93" s="4">
        <f t="shared" si="163"/>
        <v>1.0483315902483776</v>
      </c>
      <c r="CB93" s="4">
        <f t="shared" si="123"/>
        <v>1.0483315902483776</v>
      </c>
      <c r="CC93" s="4">
        <f>AVERAGE(CB88:CB93)</f>
        <v>0.92410235146794895</v>
      </c>
      <c r="CD93" s="4">
        <f>_xlfn.STDEV.P(CB88:CB93)</f>
        <v>0.35534107945922488</v>
      </c>
      <c r="CF93" s="8" t="s">
        <v>31</v>
      </c>
      <c r="CG93" s="7">
        <v>4</v>
      </c>
      <c r="CH93" s="6">
        <v>28.263034820556641</v>
      </c>
      <c r="CI93" s="5">
        <f t="shared" ref="CI93" si="197">AVERAGE(CH88:CH93)</f>
        <v>29.565316518147785</v>
      </c>
      <c r="CJ93" s="4">
        <f t="shared" si="147"/>
        <v>1.8294776280721017</v>
      </c>
      <c r="CK93" s="4">
        <f t="shared" si="174"/>
        <v>3.4749253903626558</v>
      </c>
      <c r="CL93" s="4">
        <f t="shared" si="165"/>
        <v>3.2968329443202586</v>
      </c>
      <c r="CM93" s="4">
        <f t="shared" si="124"/>
        <v>3.2968329443202586</v>
      </c>
      <c r="CN93" s="4">
        <f>AVERAGE(CM88:CM93)</f>
        <v>2.5442401476491483</v>
      </c>
      <c r="CO93" s="4">
        <f>_xlfn.STDEV.P(CM88:CM93)</f>
        <v>2.335606153461613</v>
      </c>
      <c r="CQ93" s="8" t="s">
        <v>31</v>
      </c>
      <c r="CR93" s="7">
        <v>4</v>
      </c>
      <c r="CS93" s="6">
        <v>27.119489669799805</v>
      </c>
      <c r="CT93" s="5">
        <f>AVERAGE(CS88:CS93)</f>
        <v>27.504632949829102</v>
      </c>
      <c r="CU93" s="4">
        <f t="shared" si="149"/>
        <v>0.18124866485595703</v>
      </c>
      <c r="CV93" s="4">
        <f t="shared" si="175"/>
        <v>1.1359741882021486</v>
      </c>
      <c r="CW93" s="4">
        <f t="shared" si="166"/>
        <v>1.077754687323359</v>
      </c>
      <c r="CX93" s="4">
        <f t="shared" si="125"/>
        <v>1.077754687323359</v>
      </c>
      <c r="CY93" s="4">
        <f>AVERAGE(CX88:CX93)</f>
        <v>0.93470579518972219</v>
      </c>
      <c r="CZ93" s="4">
        <f>_xlfn.STDEV.P(CX88:CX93)</f>
        <v>0.16139303643610889</v>
      </c>
      <c r="DB93" s="8" t="s">
        <v>31</v>
      </c>
      <c r="DC93" s="7">
        <v>4</v>
      </c>
      <c r="DD93" s="6">
        <v>23.513301849365234</v>
      </c>
      <c r="DE93" s="5"/>
      <c r="DF93" s="4">
        <f t="shared" si="151"/>
        <v>-0.29454580942789832</v>
      </c>
      <c r="DG93" s="4">
        <f t="shared" si="176"/>
        <v>0.81741347487266292</v>
      </c>
      <c r="DH93" s="4">
        <f t="shared" si="167"/>
        <v>0.77552044155119204</v>
      </c>
      <c r="DI93" s="4">
        <f t="shared" si="126"/>
        <v>0.77552044155119204</v>
      </c>
      <c r="DJ93" s="4">
        <f>AVERAGE(DI88:DI93)</f>
        <v>0.89854443878199231</v>
      </c>
      <c r="DK93" s="4">
        <f>_xlfn.STDEV.P(DI88:DI93)</f>
        <v>0.18801261114069012</v>
      </c>
    </row>
    <row r="94" spans="10:115" x14ac:dyDescent="0.2">
      <c r="J94" s="1">
        <v>85</v>
      </c>
      <c r="K94" s="8" t="s">
        <v>30</v>
      </c>
      <c r="L94" s="7">
        <v>4</v>
      </c>
      <c r="M94" s="6">
        <v>9.2002344131469727</v>
      </c>
      <c r="N94" s="9"/>
      <c r="O94" s="4">
        <f t="shared" si="133"/>
        <v>0.54663864771525006</v>
      </c>
      <c r="P94" s="4">
        <f t="shared" si="168"/>
        <v>1.4616682321293173</v>
      </c>
      <c r="R94" s="8" t="s">
        <v>30</v>
      </c>
      <c r="S94" s="7">
        <v>4</v>
      </c>
      <c r="T94" s="6">
        <v>29.449169158935547</v>
      </c>
      <c r="U94" s="9"/>
      <c r="V94" s="4">
        <f t="shared" si="135"/>
        <v>0.60402997334798059</v>
      </c>
      <c r="W94" s="4">
        <f t="shared" si="169"/>
        <v>1.5079620891673773</v>
      </c>
      <c r="X94" s="4">
        <f t="shared" si="153"/>
        <v>1.0316719321255414</v>
      </c>
      <c r="Y94" s="4">
        <f t="shared" si="118"/>
        <v>1.0316719321255414</v>
      </c>
      <c r="Z94" s="4"/>
      <c r="AA94" s="4"/>
      <c r="AC94" s="8" t="s">
        <v>30</v>
      </c>
      <c r="AD94" s="7">
        <v>4</v>
      </c>
      <c r="AE94" s="6">
        <v>23.718173980712891</v>
      </c>
      <c r="AF94" s="9"/>
      <c r="AG94" s="4">
        <f t="shared" si="137"/>
        <v>-0.7094090779622384</v>
      </c>
      <c r="AH94" s="4">
        <f t="shared" si="170"/>
        <v>0.61746344562072308</v>
      </c>
      <c r="AI94" s="4">
        <f t="shared" si="155"/>
        <v>0.42243748071422449</v>
      </c>
      <c r="AJ94" s="4">
        <f t="shared" si="119"/>
        <v>0.42243748071422449</v>
      </c>
      <c r="AK94" s="4"/>
      <c r="AL94" s="4"/>
      <c r="AN94" s="8" t="s">
        <v>30</v>
      </c>
      <c r="AO94" s="7">
        <v>4</v>
      </c>
      <c r="AP94" s="6">
        <v>25.720184326171875</v>
      </c>
      <c r="AQ94" s="9"/>
      <c r="AR94" s="4">
        <f t="shared" si="139"/>
        <v>0.11954593658447266</v>
      </c>
      <c r="AS94" s="4">
        <f t="shared" si="171"/>
        <v>1.0889579902065623</v>
      </c>
      <c r="AT94" s="4">
        <f t="shared" si="157"/>
        <v>0.74501036984309277</v>
      </c>
      <c r="AU94" s="4">
        <f t="shared" si="120"/>
        <v>0.74501036984309277</v>
      </c>
      <c r="AV94" s="4"/>
      <c r="AW94" s="4"/>
      <c r="AY94" s="8" t="s">
        <v>30</v>
      </c>
      <c r="AZ94" s="7">
        <v>4</v>
      </c>
      <c r="BA94" s="6">
        <v>25.400659561157227</v>
      </c>
      <c r="BB94" s="9"/>
      <c r="BC94" s="4">
        <f t="shared" si="177"/>
        <v>-0.16273166656494098</v>
      </c>
      <c r="BD94" s="4">
        <f t="shared" si="178"/>
        <v>0.8877484153771632</v>
      </c>
      <c r="BE94" s="4">
        <f t="shared" si="159"/>
        <v>0.60735288341316429</v>
      </c>
      <c r="BF94" s="4">
        <f t="shared" si="179"/>
        <v>0.58696756252796733</v>
      </c>
      <c r="BG94" s="4"/>
      <c r="BH94" s="4"/>
      <c r="BJ94" s="8" t="s">
        <v>30</v>
      </c>
      <c r="BK94" s="7">
        <v>4</v>
      </c>
      <c r="BL94" s="6">
        <v>25.561759948730469</v>
      </c>
      <c r="BM94" s="9"/>
      <c r="BN94" s="4">
        <f t="shared" si="143"/>
        <v>0.10826619466145715</v>
      </c>
      <c r="BO94" s="4">
        <f t="shared" si="172"/>
        <v>1.076238918569824</v>
      </c>
      <c r="BP94" s="4">
        <f t="shared" si="161"/>
        <v>0.73630861977617812</v>
      </c>
      <c r="BQ94" s="4">
        <f t="shared" si="122"/>
        <v>0.73630861977617812</v>
      </c>
      <c r="BR94" s="4"/>
      <c r="BS94" s="4"/>
      <c r="BU94" s="8" t="s">
        <v>30</v>
      </c>
      <c r="BV94" s="7">
        <v>4</v>
      </c>
      <c r="BW94" s="6">
        <v>31.922382354736328</v>
      </c>
      <c r="BX94" s="9"/>
      <c r="BY94" s="4">
        <f t="shared" si="145"/>
        <v>0.3293239237467489</v>
      </c>
      <c r="BZ94" s="4">
        <f t="shared" si="173"/>
        <v>1.2506785464303247</v>
      </c>
      <c r="CA94" s="4">
        <f t="shared" si="163"/>
        <v>0.85565145286654498</v>
      </c>
      <c r="CB94" s="4">
        <f t="shared" si="123"/>
        <v>0.85565145286654498</v>
      </c>
      <c r="CC94" s="4"/>
      <c r="CD94" s="4"/>
      <c r="CF94" s="8" t="s">
        <v>30</v>
      </c>
      <c r="CG94" s="7">
        <v>4</v>
      </c>
      <c r="CH94" s="6">
        <v>28.491016387939453</v>
      </c>
      <c r="CI94" s="9"/>
      <c r="CJ94" s="4">
        <f t="shared" si="147"/>
        <v>1.6014960606892892</v>
      </c>
      <c r="CK94" s="4">
        <f t="shared" si="174"/>
        <v>2.9753304315446294</v>
      </c>
      <c r="CL94" s="4">
        <f t="shared" si="165"/>
        <v>2.0355716612998092</v>
      </c>
      <c r="CM94" s="4">
        <f t="shared" si="124"/>
        <v>2.0355716612998092</v>
      </c>
      <c r="CN94" s="4"/>
      <c r="CO94" s="4"/>
      <c r="CQ94" s="8" t="s">
        <v>30</v>
      </c>
      <c r="CR94" s="7">
        <v>4</v>
      </c>
      <c r="CS94" s="6">
        <v>27.056690216064453</v>
      </c>
      <c r="CT94" s="9"/>
      <c r="CU94" s="4">
        <f t="shared" si="149"/>
        <v>0.24404811859130859</v>
      </c>
      <c r="CV94" s="4">
        <f t="shared" si="175"/>
        <v>1.1872786431334972</v>
      </c>
      <c r="CW94" s="4">
        <f t="shared" si="166"/>
        <v>0.81227642294989399</v>
      </c>
      <c r="CX94" s="4">
        <f t="shared" si="125"/>
        <v>0.81227642294989399</v>
      </c>
      <c r="CY94" s="4"/>
      <c r="CZ94" s="4"/>
      <c r="DB94" s="8" t="s">
        <v>30</v>
      </c>
      <c r="DC94" s="7">
        <v>4</v>
      </c>
      <c r="DD94" s="6">
        <v>23.213741302490234</v>
      </c>
      <c r="DE94" s="9"/>
      <c r="DF94" s="4">
        <f t="shared" si="151"/>
        <v>5.0147374471016803E-3</v>
      </c>
      <c r="DG94" s="4">
        <f t="shared" si="176"/>
        <v>1.0034383768019437</v>
      </c>
      <c r="DH94" s="4">
        <f t="shared" si="167"/>
        <v>0.68650214511412266</v>
      </c>
      <c r="DI94" s="4">
        <f t="shared" si="126"/>
        <v>0.68650214511412266</v>
      </c>
      <c r="DJ94" s="4"/>
      <c r="DK94" s="4"/>
    </row>
    <row r="95" spans="10:115" x14ac:dyDescent="0.2">
      <c r="J95" s="1">
        <v>86</v>
      </c>
      <c r="K95" s="8" t="s">
        <v>30</v>
      </c>
      <c r="L95" s="7">
        <v>4</v>
      </c>
      <c r="M95" s="6">
        <v>9.1860847473144531</v>
      </c>
      <c r="N95" s="9"/>
      <c r="O95" s="4">
        <f t="shared" si="133"/>
        <v>0.56078831354776959</v>
      </c>
      <c r="P95" s="4">
        <f t="shared" si="168"/>
        <v>1.4761003959370385</v>
      </c>
      <c r="R95" s="8" t="s">
        <v>30</v>
      </c>
      <c r="S95" s="7">
        <v>4</v>
      </c>
      <c r="T95" s="6">
        <v>29.295200347900391</v>
      </c>
      <c r="U95" s="9"/>
      <c r="V95" s="4">
        <f t="shared" si="135"/>
        <v>0.75799878438313684</v>
      </c>
      <c r="W95" s="4">
        <f t="shared" si="169"/>
        <v>1.6744130731340057</v>
      </c>
      <c r="X95" s="4">
        <f t="shared" si="153"/>
        <v>1.134349044104874</v>
      </c>
      <c r="Y95" s="4">
        <f t="shared" si="118"/>
        <v>1.134349044104874</v>
      </c>
      <c r="Z95" s="4"/>
      <c r="AA95" s="4"/>
      <c r="AC95" s="8" t="s">
        <v>30</v>
      </c>
      <c r="AD95" s="7">
        <v>4</v>
      </c>
      <c r="AE95" s="6">
        <v>22.787540435791016</v>
      </c>
      <c r="AF95" s="9"/>
      <c r="AG95" s="4">
        <f t="shared" si="137"/>
        <v>0.2212244669596366</v>
      </c>
      <c r="AH95" s="4">
        <f t="shared" si="170"/>
        <v>1.1622417654140909</v>
      </c>
      <c r="AI95" s="4">
        <f t="shared" si="155"/>
        <v>0.78737311405996335</v>
      </c>
      <c r="AJ95" s="4">
        <f t="shared" si="119"/>
        <v>0.78737311405996335</v>
      </c>
      <c r="AK95" s="4"/>
      <c r="AL95" s="4"/>
      <c r="AN95" s="8" t="s">
        <v>30</v>
      </c>
      <c r="AO95" s="7">
        <v>4</v>
      </c>
      <c r="AP95" s="6">
        <v>25.514854431152344</v>
      </c>
      <c r="AQ95" s="9"/>
      <c r="AR95" s="4">
        <f t="shared" si="139"/>
        <v>0.32487583160400391</v>
      </c>
      <c r="AS95" s="4">
        <f t="shared" si="171"/>
        <v>1.2606100142276477</v>
      </c>
      <c r="AT95" s="4">
        <f t="shared" si="157"/>
        <v>0.85401373625904631</v>
      </c>
      <c r="AU95" s="4">
        <f t="shared" si="120"/>
        <v>0.85401373625904631</v>
      </c>
      <c r="AV95" s="4"/>
      <c r="AW95" s="4"/>
      <c r="AY95" s="8" t="s">
        <v>30</v>
      </c>
      <c r="AZ95" s="7">
        <v>4</v>
      </c>
      <c r="BA95" s="6">
        <v>25.433094024658203</v>
      </c>
      <c r="BB95" s="9"/>
      <c r="BC95" s="4">
        <f t="shared" si="177"/>
        <v>-0.19516613006591754</v>
      </c>
      <c r="BD95" s="4">
        <f t="shared" si="178"/>
        <v>0.86692880844284392</v>
      </c>
      <c r="BE95" s="4">
        <f t="shared" si="159"/>
        <v>0.58731019301198117</v>
      </c>
      <c r="BF95" s="4">
        <f t="shared" si="179"/>
        <v>0.57320191257202135</v>
      </c>
      <c r="BG95" s="4"/>
      <c r="BH95" s="4"/>
      <c r="BJ95" s="8" t="s">
        <v>30</v>
      </c>
      <c r="BK95" s="7">
        <v>4</v>
      </c>
      <c r="BL95" s="6">
        <v>25.284061431884766</v>
      </c>
      <c r="BM95" s="9"/>
      <c r="BN95" s="4">
        <f t="shared" si="143"/>
        <v>0.38596471150716027</v>
      </c>
      <c r="BO95" s="4">
        <f t="shared" si="172"/>
        <v>1.2994310217916221</v>
      </c>
      <c r="BP95" s="4">
        <f t="shared" si="161"/>
        <v>0.88031344302074688</v>
      </c>
      <c r="BQ95" s="4">
        <f t="shared" si="122"/>
        <v>0.88031344302074688</v>
      </c>
      <c r="BR95" s="4"/>
      <c r="BS95" s="4"/>
      <c r="BU95" s="8" t="s">
        <v>30</v>
      </c>
      <c r="BV95" s="7">
        <v>4</v>
      </c>
      <c r="BW95" s="6">
        <v>32.100418090820312</v>
      </c>
      <c r="BX95" s="9"/>
      <c r="BY95" s="4">
        <f t="shared" si="145"/>
        <v>0.15128818766276453</v>
      </c>
      <c r="BZ95" s="4">
        <f t="shared" si="173"/>
        <v>1.1082245941727327</v>
      </c>
      <c r="CA95" s="4">
        <f t="shared" si="163"/>
        <v>0.75077860369329708</v>
      </c>
      <c r="CB95" s="4">
        <f t="shared" si="123"/>
        <v>0.75077860369329708</v>
      </c>
      <c r="CC95" s="4"/>
      <c r="CD95" s="4"/>
      <c r="CF95" s="8" t="s">
        <v>30</v>
      </c>
      <c r="CG95" s="7">
        <v>4</v>
      </c>
      <c r="CH95" s="6">
        <v>31.186782836914062</v>
      </c>
      <c r="CI95" s="9"/>
      <c r="CJ95" s="4">
        <f t="shared" si="147"/>
        <v>-1.0942703882853202</v>
      </c>
      <c r="CK95" s="4">
        <f t="shared" si="174"/>
        <v>0.47472578178234637</v>
      </c>
      <c r="CL95" s="4">
        <f t="shared" si="165"/>
        <v>0.32160805802168169</v>
      </c>
      <c r="CM95" s="4">
        <f t="shared" si="124"/>
        <v>0.32160805802168169</v>
      </c>
      <c r="CN95" s="4"/>
      <c r="CO95" s="4"/>
      <c r="CQ95" s="8" t="s">
        <v>30</v>
      </c>
      <c r="CR95" s="7">
        <v>4</v>
      </c>
      <c r="CS95" s="6">
        <v>26.876228332519531</v>
      </c>
      <c r="CT95" s="9"/>
      <c r="CU95" s="4">
        <f t="shared" si="149"/>
        <v>0.42451000213623047</v>
      </c>
      <c r="CV95" s="4">
        <f t="shared" si="175"/>
        <v>1.347971687503815</v>
      </c>
      <c r="CW95" s="4">
        <f t="shared" si="166"/>
        <v>0.91319783614590355</v>
      </c>
      <c r="CX95" s="4">
        <f t="shared" si="125"/>
        <v>0.91319783614590355</v>
      </c>
      <c r="CY95" s="4"/>
      <c r="CZ95" s="4"/>
      <c r="DB95" s="8" t="s">
        <v>30</v>
      </c>
      <c r="DC95" s="7">
        <v>4</v>
      </c>
      <c r="DD95" s="6">
        <v>22.967033386230469</v>
      </c>
      <c r="DE95" s="9"/>
      <c r="DF95" s="4">
        <f t="shared" si="151"/>
        <v>0.25172265370686731</v>
      </c>
      <c r="DG95" s="4">
        <f t="shared" si="176"/>
        <v>1.188032646699388</v>
      </c>
      <c r="DH95" s="4">
        <f t="shared" si="167"/>
        <v>0.80484542241804424</v>
      </c>
      <c r="DI95" s="4">
        <f t="shared" si="126"/>
        <v>0.80484542241804424</v>
      </c>
      <c r="DJ95" s="4"/>
      <c r="DK95" s="4"/>
    </row>
    <row r="96" spans="10:115" x14ac:dyDescent="0.2">
      <c r="J96" s="1">
        <v>87</v>
      </c>
      <c r="K96" s="8" t="s">
        <v>30</v>
      </c>
      <c r="L96" s="7">
        <v>4</v>
      </c>
      <c r="M96" s="6">
        <v>8.1993732452392578</v>
      </c>
      <c r="N96" s="9"/>
      <c r="O96" s="4">
        <f t="shared" si="133"/>
        <v>1.5474998156229649</v>
      </c>
      <c r="P96" s="4">
        <f t="shared" si="168"/>
        <v>2.9287119774756754</v>
      </c>
      <c r="R96" s="8" t="s">
        <v>30</v>
      </c>
      <c r="S96" s="7">
        <v>4</v>
      </c>
      <c r="T96" s="6">
        <v>28.826862335205078</v>
      </c>
      <c r="U96" s="9"/>
      <c r="V96" s="4">
        <f t="shared" si="135"/>
        <v>1.2263367970784493</v>
      </c>
      <c r="W96" s="4">
        <f t="shared" si="169"/>
        <v>2.3023885508785007</v>
      </c>
      <c r="X96" s="4">
        <f t="shared" si="153"/>
        <v>0.78614372754502904</v>
      </c>
      <c r="Y96" s="4">
        <f t="shared" si="118"/>
        <v>0.78614372754502904</v>
      </c>
      <c r="Z96" s="4"/>
      <c r="AA96" s="4"/>
      <c r="AC96" s="8" t="s">
        <v>30</v>
      </c>
      <c r="AD96" s="7">
        <v>4</v>
      </c>
      <c r="AE96" s="6">
        <v>23.427268981933594</v>
      </c>
      <c r="AF96" s="9"/>
      <c r="AG96" s="4">
        <f t="shared" si="137"/>
        <v>-0.41850407918294152</v>
      </c>
      <c r="AH96" s="4">
        <f t="shared" si="170"/>
        <v>0.75244470939499331</v>
      </c>
      <c r="AI96" s="4">
        <f t="shared" si="155"/>
        <v>0.2569200096089827</v>
      </c>
      <c r="AJ96" s="4">
        <f t="shared" si="119"/>
        <v>0.2569200096089827</v>
      </c>
      <c r="AK96" s="4"/>
      <c r="AL96" s="4"/>
      <c r="AN96" s="8" t="s">
        <v>30</v>
      </c>
      <c r="AO96" s="7">
        <v>4</v>
      </c>
      <c r="AP96" s="6">
        <v>24.700881958007812</v>
      </c>
      <c r="AQ96" s="9"/>
      <c r="AR96" s="4">
        <f t="shared" si="139"/>
        <v>1.1388483047485352</v>
      </c>
      <c r="AS96" s="4">
        <f t="shared" si="171"/>
        <v>2.2520841521185595</v>
      </c>
      <c r="AT96" s="4">
        <f t="shared" si="157"/>
        <v>0.7689674401030322</v>
      </c>
      <c r="AU96" s="4">
        <f t="shared" si="120"/>
        <v>0.7689674401030322</v>
      </c>
      <c r="AV96" s="4"/>
      <c r="AW96" s="4"/>
      <c r="AY96" s="8" t="s">
        <v>30</v>
      </c>
      <c r="AZ96" s="7">
        <v>4</v>
      </c>
      <c r="BA96" s="6">
        <v>25.318794250488281</v>
      </c>
      <c r="BB96" s="9"/>
      <c r="BC96" s="4">
        <f t="shared" si="177"/>
        <v>-8.0866355895995667E-2</v>
      </c>
      <c r="BD96" s="4">
        <f t="shared" si="178"/>
        <v>0.94254841682437018</v>
      </c>
      <c r="BE96" s="4">
        <f t="shared" si="159"/>
        <v>0.321830355485067</v>
      </c>
      <c r="BF96" s="4">
        <f t="shared" si="179"/>
        <v>0.62320060188780713</v>
      </c>
      <c r="BG96" s="4"/>
      <c r="BH96" s="4"/>
      <c r="BJ96" s="8" t="s">
        <v>30</v>
      </c>
      <c r="BK96" s="7">
        <v>4</v>
      </c>
      <c r="BL96" s="6">
        <v>24.651462554931641</v>
      </c>
      <c r="BM96" s="9"/>
      <c r="BN96" s="4">
        <f t="shared" si="143"/>
        <v>1.0185635884602853</v>
      </c>
      <c r="BO96" s="4">
        <f t="shared" si="172"/>
        <v>1.9961610433274586</v>
      </c>
      <c r="BP96" s="4">
        <f t="shared" si="161"/>
        <v>0.68158325526021712</v>
      </c>
      <c r="BQ96" s="4">
        <f t="shared" si="122"/>
        <v>0.68158325526021712</v>
      </c>
      <c r="BR96" s="4"/>
      <c r="BS96" s="4"/>
      <c r="BU96" s="8" t="s">
        <v>30</v>
      </c>
      <c r="BV96" s="7">
        <v>4</v>
      </c>
      <c r="BW96" s="6">
        <v>31.913488388061523</v>
      </c>
      <c r="BX96" s="9"/>
      <c r="BY96" s="4">
        <f t="shared" si="145"/>
        <v>0.33821789042155359</v>
      </c>
      <c r="BZ96" s="4">
        <f t="shared" si="173"/>
        <v>1.2582568089112021</v>
      </c>
      <c r="CA96" s="4">
        <f t="shared" si="163"/>
        <v>0.42962804761556744</v>
      </c>
      <c r="CB96" s="4">
        <f t="shared" si="123"/>
        <v>0.42962804761556744</v>
      </c>
      <c r="CC96" s="4"/>
      <c r="CD96" s="4"/>
      <c r="CF96" s="8" t="s">
        <v>30</v>
      </c>
      <c r="CG96" s="7">
        <v>4</v>
      </c>
      <c r="CH96" s="6">
        <v>29.306577682495117</v>
      </c>
      <c r="CI96" s="9"/>
      <c r="CJ96" s="4">
        <f t="shared" si="147"/>
        <v>0.78593476613362512</v>
      </c>
      <c r="CK96" s="4">
        <f t="shared" si="174"/>
        <v>1.7076056036160356</v>
      </c>
      <c r="CL96" s="4">
        <f t="shared" si="165"/>
        <v>0.58305685801437546</v>
      </c>
      <c r="CM96" s="4">
        <f t="shared" si="124"/>
        <v>0.58305685801437546</v>
      </c>
      <c r="CN96" s="4"/>
      <c r="CO96" s="4"/>
      <c r="CQ96" s="8" t="s">
        <v>30</v>
      </c>
      <c r="CR96" s="7">
        <v>4</v>
      </c>
      <c r="CS96" s="6">
        <v>26.340183258056641</v>
      </c>
      <c r="CT96" s="9"/>
      <c r="CU96" s="4">
        <f t="shared" si="149"/>
        <v>0.96055507659912109</v>
      </c>
      <c r="CV96" s="4">
        <f t="shared" si="175"/>
        <v>1.9653217348745335</v>
      </c>
      <c r="CW96" s="4">
        <f t="shared" si="166"/>
        <v>0.67105326504946716</v>
      </c>
      <c r="CX96" s="4">
        <f t="shared" si="125"/>
        <v>0.67105326504946716</v>
      </c>
      <c r="CY96" s="4"/>
      <c r="CZ96" s="4"/>
      <c r="DB96" s="8" t="s">
        <v>30</v>
      </c>
      <c r="DC96" s="7">
        <v>4</v>
      </c>
      <c r="DD96" s="6">
        <v>22.393745422363281</v>
      </c>
      <c r="DE96" s="9"/>
      <c r="DF96" s="4">
        <f t="shared" si="151"/>
        <v>0.82501061757405481</v>
      </c>
      <c r="DG96" s="4">
        <f t="shared" si="176"/>
        <v>1.7589233475386972</v>
      </c>
      <c r="DH96" s="4">
        <f t="shared" si="167"/>
        <v>0.60057914915032162</v>
      </c>
      <c r="DI96" s="4">
        <f t="shared" si="126"/>
        <v>0.60057914915032162</v>
      </c>
      <c r="DJ96" s="4"/>
      <c r="DK96" s="4"/>
    </row>
    <row r="97" spans="10:115" x14ac:dyDescent="0.2">
      <c r="J97" s="1">
        <v>88</v>
      </c>
      <c r="K97" s="8" t="s">
        <v>30</v>
      </c>
      <c r="L97" s="7">
        <v>4</v>
      </c>
      <c r="M97" s="6">
        <v>9.4113054275512695</v>
      </c>
      <c r="N97" s="9"/>
      <c r="O97" s="4">
        <f t="shared" si="133"/>
        <v>0.33556763331095318</v>
      </c>
      <c r="P97" s="4">
        <f t="shared" si="168"/>
        <v>1.2623986221551404</v>
      </c>
      <c r="R97" s="8" t="s">
        <v>30</v>
      </c>
      <c r="S97" s="7">
        <v>4</v>
      </c>
      <c r="T97" s="6">
        <v>28.986061096191406</v>
      </c>
      <c r="U97" s="9"/>
      <c r="V97" s="4">
        <f t="shared" si="135"/>
        <v>1.0671380360921212</v>
      </c>
      <c r="W97" s="4">
        <f t="shared" si="169"/>
        <v>2.0661500283428547</v>
      </c>
      <c r="X97" s="4">
        <f t="shared" si="153"/>
        <v>1.6366859025998988</v>
      </c>
      <c r="Y97" s="4">
        <f t="shared" si="118"/>
        <v>1.6366859025998988</v>
      </c>
      <c r="Z97" s="4"/>
      <c r="AA97" s="4"/>
      <c r="AC97" s="8" t="s">
        <v>30</v>
      </c>
      <c r="AD97" s="7">
        <v>4</v>
      </c>
      <c r="AE97" s="6">
        <v>23.152135848999023</v>
      </c>
      <c r="AF97" s="9"/>
      <c r="AG97" s="4">
        <f t="shared" si="137"/>
        <v>-0.14337094624837121</v>
      </c>
      <c r="AH97" s="4">
        <f t="shared" si="170"/>
        <v>0.90715755021257882</v>
      </c>
      <c r="AI97" s="4">
        <f t="shared" si="155"/>
        <v>0.71859833676299367</v>
      </c>
      <c r="AJ97" s="4">
        <f t="shared" si="119"/>
        <v>0.71859833676299367</v>
      </c>
      <c r="AK97" s="4"/>
      <c r="AL97" s="4"/>
      <c r="AN97" s="8" t="s">
        <v>30</v>
      </c>
      <c r="AO97" s="7">
        <v>4</v>
      </c>
      <c r="AP97" s="6">
        <v>25.270048141479492</v>
      </c>
      <c r="AQ97" s="9"/>
      <c r="AR97" s="4">
        <f t="shared" si="139"/>
        <v>0.56968212127685547</v>
      </c>
      <c r="AS97" s="4">
        <f t="shared" si="171"/>
        <v>1.5009705589096147</v>
      </c>
      <c r="AT97" s="4">
        <f t="shared" si="157"/>
        <v>1.188983045899709</v>
      </c>
      <c r="AU97" s="4">
        <f t="shared" si="120"/>
        <v>1.188983045899709</v>
      </c>
      <c r="AV97" s="4"/>
      <c r="AW97" s="4"/>
      <c r="AY97" s="8" t="s">
        <v>30</v>
      </c>
      <c r="AZ97" s="7">
        <v>4</v>
      </c>
      <c r="BA97" s="6">
        <v>24.829921722412109</v>
      </c>
      <c r="BB97" s="9"/>
      <c r="BC97" s="4">
        <f t="shared" si="177"/>
        <v>0.40800617218017621</v>
      </c>
      <c r="BD97" s="4">
        <f t="shared" si="178"/>
        <v>1.3478738398741572</v>
      </c>
      <c r="BE97" s="4">
        <f t="shared" si="159"/>
        <v>1.0677085796981427</v>
      </c>
      <c r="BF97" s="4">
        <f t="shared" si="179"/>
        <v>0.89119643435242779</v>
      </c>
      <c r="BG97" s="4"/>
      <c r="BH97" s="4"/>
      <c r="BJ97" s="8" t="s">
        <v>30</v>
      </c>
      <c r="BK97" s="7">
        <v>4</v>
      </c>
      <c r="BL97" s="6">
        <v>25.029577255249023</v>
      </c>
      <c r="BM97" s="9"/>
      <c r="BN97" s="4">
        <f t="shared" si="143"/>
        <v>0.64044888814290246</v>
      </c>
      <c r="BO97" s="4">
        <f t="shared" si="172"/>
        <v>1.5443862814708471</v>
      </c>
      <c r="BP97" s="4">
        <f t="shared" si="161"/>
        <v>1.2233744986463178</v>
      </c>
      <c r="BQ97" s="4">
        <f t="shared" si="122"/>
        <v>1.2233744986463178</v>
      </c>
      <c r="BR97" s="4"/>
      <c r="BS97" s="4"/>
      <c r="BU97" s="8" t="s">
        <v>30</v>
      </c>
      <c r="BV97" s="7">
        <v>4</v>
      </c>
      <c r="BW97" s="6">
        <v>31.248195648193359</v>
      </c>
      <c r="BX97" s="9"/>
      <c r="BY97" s="4">
        <f t="shared" si="145"/>
        <v>1.0035106302897177</v>
      </c>
      <c r="BZ97" s="4">
        <f t="shared" si="173"/>
        <v>1.9770644857571578</v>
      </c>
      <c r="CA97" s="4">
        <f t="shared" si="163"/>
        <v>1.5661174299936693</v>
      </c>
      <c r="CB97" s="4">
        <f t="shared" si="123"/>
        <v>1.5661174299936693</v>
      </c>
      <c r="CC97" s="4"/>
      <c r="CD97" s="4"/>
      <c r="CF97" s="8" t="s">
        <v>30</v>
      </c>
      <c r="CG97" s="7">
        <v>4</v>
      </c>
      <c r="CH97" s="6">
        <v>29.184211730957031</v>
      </c>
      <c r="CI97" s="9"/>
      <c r="CJ97" s="4">
        <f t="shared" si="147"/>
        <v>0.90830071767171106</v>
      </c>
      <c r="CK97" s="4">
        <f t="shared" si="174"/>
        <v>1.8559621126588399</v>
      </c>
      <c r="CL97" s="4">
        <f t="shared" si="165"/>
        <v>1.4701870550922975</v>
      </c>
      <c r="CM97" s="4">
        <f t="shared" si="124"/>
        <v>1.4701870550922975</v>
      </c>
      <c r="CN97" s="4"/>
      <c r="CO97" s="4"/>
      <c r="CQ97" s="8" t="s">
        <v>30</v>
      </c>
      <c r="CR97" s="7">
        <v>4</v>
      </c>
      <c r="CS97" s="6">
        <v>26.639068603515625</v>
      </c>
      <c r="CT97" s="9"/>
      <c r="CU97" s="4">
        <f t="shared" si="149"/>
        <v>0.66166973114013672</v>
      </c>
      <c r="CV97" s="4">
        <f t="shared" si="175"/>
        <v>1.59268224032144</v>
      </c>
      <c r="CW97" s="4">
        <f t="shared" si="166"/>
        <v>1.2616317955119805</v>
      </c>
      <c r="CX97" s="4">
        <f t="shared" si="125"/>
        <v>1.2616317955119805</v>
      </c>
      <c r="CY97" s="4"/>
      <c r="CZ97" s="4"/>
      <c r="DB97" s="8" t="s">
        <v>30</v>
      </c>
      <c r="DC97" s="7">
        <v>4</v>
      </c>
      <c r="DD97" s="6">
        <v>22.610614776611328</v>
      </c>
      <c r="DE97" s="9"/>
      <c r="DF97" s="4">
        <f t="shared" si="151"/>
        <v>0.60814126332600793</v>
      </c>
      <c r="DG97" s="4">
        <f t="shared" si="176"/>
        <v>1.5162793145504729</v>
      </c>
      <c r="DH97" s="4">
        <f t="shared" si="167"/>
        <v>1.2011097667089596</v>
      </c>
      <c r="DI97" s="4">
        <f t="shared" si="126"/>
        <v>1.2011097667089596</v>
      </c>
      <c r="DJ97" s="4"/>
      <c r="DK97" s="4"/>
    </row>
    <row r="98" spans="10:115" x14ac:dyDescent="0.2">
      <c r="J98" s="1">
        <v>89</v>
      </c>
      <c r="K98" s="8" t="s">
        <v>30</v>
      </c>
      <c r="L98" s="7">
        <v>4</v>
      </c>
      <c r="M98" s="6">
        <v>9.0196895599365234</v>
      </c>
      <c r="N98" s="9"/>
      <c r="O98" s="4">
        <f t="shared" si="133"/>
        <v>0.72718350092569928</v>
      </c>
      <c r="P98" s="4">
        <f t="shared" si="168"/>
        <v>1.6568965218927199</v>
      </c>
      <c r="R98" s="8" t="s">
        <v>30</v>
      </c>
      <c r="S98" s="7">
        <v>4</v>
      </c>
      <c r="T98" s="6">
        <v>29.190158843994141</v>
      </c>
      <c r="U98" s="8"/>
      <c r="V98" s="4">
        <f t="shared" si="135"/>
        <v>0.86304028828938684</v>
      </c>
      <c r="W98" s="4">
        <f t="shared" si="169"/>
        <v>1.7983942486133286</v>
      </c>
      <c r="X98" s="4">
        <f t="shared" si="153"/>
        <v>1.085399253876743</v>
      </c>
      <c r="Y98" s="4">
        <f t="shared" si="118"/>
        <v>1.085399253876743</v>
      </c>
      <c r="Z98" s="4"/>
      <c r="AA98" s="4"/>
      <c r="AC98" s="8" t="s">
        <v>30</v>
      </c>
      <c r="AD98" s="7">
        <v>4</v>
      </c>
      <c r="AE98" s="6">
        <v>22.882865905761719</v>
      </c>
      <c r="AF98" s="8"/>
      <c r="AG98" s="4">
        <f t="shared" si="137"/>
        <v>0.12589899698893348</v>
      </c>
      <c r="AH98" s="4">
        <f t="shared" si="170"/>
        <v>1.089332022799494</v>
      </c>
      <c r="AI98" s="4">
        <f t="shared" si="155"/>
        <v>0.657453261809687</v>
      </c>
      <c r="AJ98" s="4">
        <f t="shared" si="119"/>
        <v>0.657453261809687</v>
      </c>
      <c r="AK98" s="4"/>
      <c r="AL98" s="4"/>
      <c r="AN98" s="8" t="s">
        <v>30</v>
      </c>
      <c r="AO98" s="7">
        <v>4</v>
      </c>
      <c r="AP98" s="6">
        <v>25.048633575439453</v>
      </c>
      <c r="AQ98" s="8"/>
      <c r="AR98" s="4">
        <f t="shared" si="139"/>
        <v>0.79109668731689453</v>
      </c>
      <c r="AS98" s="4">
        <f t="shared" si="171"/>
        <v>1.7576061964421088</v>
      </c>
      <c r="AT98" s="4">
        <f t="shared" si="157"/>
        <v>1.0607821147661929</v>
      </c>
      <c r="AU98" s="4">
        <f t="shared" si="120"/>
        <v>1.0607821147661929</v>
      </c>
      <c r="AV98" s="4"/>
      <c r="AW98" s="4"/>
      <c r="AY98" s="8" t="s">
        <v>30</v>
      </c>
      <c r="AZ98" s="7">
        <v>4</v>
      </c>
      <c r="BA98" s="6">
        <v>25.742774963378906</v>
      </c>
      <c r="BB98" s="8"/>
      <c r="BC98" s="4">
        <f t="shared" si="177"/>
        <v>-0.50484706878662067</v>
      </c>
      <c r="BD98" s="4">
        <f t="shared" si="178"/>
        <v>0.69115953966866306</v>
      </c>
      <c r="BE98" s="4">
        <f t="shared" si="159"/>
        <v>0.41714104081716097</v>
      </c>
      <c r="BF98" s="4">
        <f t="shared" si="179"/>
        <v>0.45698558655822435</v>
      </c>
      <c r="BG98" s="4"/>
      <c r="BH98" s="4"/>
      <c r="BJ98" s="8" t="s">
        <v>30</v>
      </c>
      <c r="BK98" s="7">
        <v>4</v>
      </c>
      <c r="BL98" s="6">
        <v>24.929897308349609</v>
      </c>
      <c r="BM98" s="8"/>
      <c r="BN98" s="4">
        <f t="shared" si="143"/>
        <v>0.74012883504231652</v>
      </c>
      <c r="BO98" s="4">
        <f t="shared" si="172"/>
        <v>1.6524717777930837</v>
      </c>
      <c r="BP98" s="4">
        <f t="shared" si="161"/>
        <v>0.99732949883039068</v>
      </c>
      <c r="BQ98" s="4">
        <f t="shared" si="122"/>
        <v>0.99732949883039068</v>
      </c>
      <c r="BR98" s="4"/>
      <c r="BS98" s="4"/>
      <c r="BU98" s="8" t="s">
        <v>30</v>
      </c>
      <c r="BV98" s="7">
        <v>4</v>
      </c>
      <c r="BW98" s="6">
        <v>32.512</v>
      </c>
      <c r="BX98" s="8"/>
      <c r="BY98" s="4">
        <f t="shared" si="145"/>
        <v>-0.26029372151692343</v>
      </c>
      <c r="BZ98" s="4">
        <f t="shared" si="173"/>
        <v>0.83794823647254035</v>
      </c>
      <c r="CA98" s="4">
        <f t="shared" si="163"/>
        <v>0.5057335961544106</v>
      </c>
      <c r="CB98" s="4">
        <f t="shared" si="123"/>
        <v>0.5057335961544106</v>
      </c>
      <c r="CC98" s="4"/>
      <c r="CD98" s="4"/>
      <c r="CF98" s="8" t="s">
        <v>30</v>
      </c>
      <c r="CG98" s="7">
        <v>4</v>
      </c>
      <c r="CH98" s="6">
        <v>27.164634704589844</v>
      </c>
      <c r="CI98" s="8"/>
      <c r="CJ98" s="4">
        <f t="shared" si="147"/>
        <v>2.9278777440388986</v>
      </c>
      <c r="CK98" s="4">
        <f t="shared" si="174"/>
        <v>7.3404681119680921</v>
      </c>
      <c r="CL98" s="4">
        <f t="shared" si="165"/>
        <v>4.4302513856344312</v>
      </c>
      <c r="CM98" s="4">
        <f t="shared" si="124"/>
        <v>4.4302513856344312</v>
      </c>
      <c r="CN98" s="4"/>
      <c r="CO98" s="4"/>
      <c r="CQ98" s="8" t="s">
        <v>30</v>
      </c>
      <c r="CR98" s="7">
        <v>4</v>
      </c>
      <c r="CS98" s="6">
        <v>26.887340545654297</v>
      </c>
      <c r="CT98" s="9"/>
      <c r="CU98" s="4">
        <f t="shared" si="149"/>
        <v>0.41339778900146484</v>
      </c>
      <c r="CV98" s="4">
        <f t="shared" si="175"/>
        <v>1.3374765415243217</v>
      </c>
      <c r="CW98" s="4">
        <f t="shared" si="166"/>
        <v>0.80721790640038549</v>
      </c>
      <c r="CX98" s="4">
        <f t="shared" si="125"/>
        <v>0.80721790640038549</v>
      </c>
      <c r="CY98" s="4"/>
      <c r="CZ98" s="4"/>
      <c r="DB98" s="8" t="s">
        <v>30</v>
      </c>
      <c r="DC98" s="7">
        <v>4</v>
      </c>
      <c r="DD98" s="6">
        <v>22.637542724609375</v>
      </c>
      <c r="DE98" s="8"/>
      <c r="DF98" s="4">
        <f t="shared" si="151"/>
        <v>0.58121331532796106</v>
      </c>
      <c r="DG98" s="4">
        <f t="shared" si="176"/>
        <v>1.4885878485021673</v>
      </c>
      <c r="DH98" s="4">
        <f t="shared" si="167"/>
        <v>0.89841932120281787</v>
      </c>
      <c r="DI98" s="4">
        <f t="shared" si="126"/>
        <v>0.89841932120281787</v>
      </c>
      <c r="DJ98" s="4"/>
      <c r="DK98" s="4"/>
    </row>
    <row r="99" spans="10:115" x14ac:dyDescent="0.2">
      <c r="J99" s="1">
        <v>90</v>
      </c>
      <c r="K99" s="8" t="s">
        <v>30</v>
      </c>
      <c r="L99" s="7">
        <v>4</v>
      </c>
      <c r="M99" s="6">
        <v>9.4152994155883789</v>
      </c>
      <c r="N99" s="5">
        <f>AVERAGE(M94:M99)</f>
        <v>9.0719978014628087</v>
      </c>
      <c r="O99" s="4">
        <f t="shared" si="133"/>
        <v>0.33157364527384381</v>
      </c>
      <c r="P99" s="4">
        <f t="shared" si="168"/>
        <v>1.2589023732145177</v>
      </c>
      <c r="R99" s="8" t="s">
        <v>30</v>
      </c>
      <c r="S99" s="7">
        <v>4</v>
      </c>
      <c r="T99" s="6">
        <v>29.228475570678711</v>
      </c>
      <c r="U99" s="5">
        <f>AVERAGE(T94:T99)</f>
        <v>29.162654558817547</v>
      </c>
      <c r="V99" s="4">
        <f t="shared" si="135"/>
        <v>0.82472356160481652</v>
      </c>
      <c r="W99" s="4">
        <f t="shared" si="169"/>
        <v>1.7521395116015337</v>
      </c>
      <c r="X99" s="4">
        <f t="shared" si="153"/>
        <v>1.3917993554397472</v>
      </c>
      <c r="Y99" s="4">
        <f t="shared" si="118"/>
        <v>1.3917993554397472</v>
      </c>
      <c r="Z99" s="4">
        <f>AVERAGE(Y94:Y99)</f>
        <v>1.1776748692819723</v>
      </c>
      <c r="AA99" s="4">
        <f>_xlfn.STDEV.P(Y94:Y99)</f>
        <v>0.27127656036283632</v>
      </c>
      <c r="AC99" s="8" t="s">
        <v>30</v>
      </c>
      <c r="AD99" s="7">
        <v>4</v>
      </c>
      <c r="AE99" s="6">
        <v>23.361545562744141</v>
      </c>
      <c r="AF99" s="5">
        <f t="shared" ref="AF99" si="198">AVERAGE(AE94:AE99)</f>
        <v>23.221588452657063</v>
      </c>
      <c r="AG99" s="4">
        <f t="shared" si="137"/>
        <v>-0.3527806599934884</v>
      </c>
      <c r="AH99" s="4">
        <f t="shared" si="170"/>
        <v>0.78681653302499699</v>
      </c>
      <c r="AI99" s="4">
        <f t="shared" si="155"/>
        <v>0.62500202538812988</v>
      </c>
      <c r="AJ99" s="4">
        <f t="shared" si="119"/>
        <v>0.62500202538812988</v>
      </c>
      <c r="AK99" s="4">
        <f>AVERAGE(AJ94:AJ99)</f>
        <v>0.57796403805733021</v>
      </c>
      <c r="AL99" s="4">
        <f>_xlfn.STDEV.P(AJ94:AJ99)</f>
        <v>0.18230882876360144</v>
      </c>
      <c r="AN99" s="8" t="s">
        <v>30</v>
      </c>
      <c r="AO99" s="7">
        <v>4</v>
      </c>
      <c r="AP99" s="6">
        <v>25.541561126708984</v>
      </c>
      <c r="AQ99" s="5">
        <f t="shared" ref="AQ99" si="199">AVERAGE(AP94:AP99)</f>
        <v>25.299360593159992</v>
      </c>
      <c r="AR99" s="4">
        <f t="shared" si="139"/>
        <v>0.29816913604736328</v>
      </c>
      <c r="AS99" s="4">
        <f t="shared" si="171"/>
        <v>1.2368368784661241</v>
      </c>
      <c r="AT99" s="4">
        <f t="shared" si="157"/>
        <v>0.98247243375032256</v>
      </c>
      <c r="AU99" s="4">
        <f t="shared" si="120"/>
        <v>0.98247243375032256</v>
      </c>
      <c r="AV99" s="4">
        <f>AVERAGE(AU94:AU99)</f>
        <v>0.93337152343689922</v>
      </c>
      <c r="AW99" s="4">
        <f>_xlfn.STDEV.P(AU94:AU99)</f>
        <v>0.15957646744745277</v>
      </c>
      <c r="AY99" s="8" t="s">
        <v>30</v>
      </c>
      <c r="AZ99" s="7">
        <v>4</v>
      </c>
      <c r="BA99" s="6">
        <v>24.952836990356445</v>
      </c>
      <c r="BB99" s="5">
        <f t="shared" ref="BB99" si="200">AVERAGE(BA94:BA99)</f>
        <v>25.279680252075195</v>
      </c>
      <c r="BC99" s="4">
        <f t="shared" si="177"/>
        <v>0.28509090423584027</v>
      </c>
      <c r="BD99" s="4">
        <f t="shared" si="178"/>
        <v>1.2319450203342459</v>
      </c>
      <c r="BE99" s="4">
        <f t="shared" si="159"/>
        <v>0.97858662160478882</v>
      </c>
      <c r="BF99" s="4">
        <f t="shared" si="179"/>
        <v>0.81454582540352138</v>
      </c>
      <c r="BG99" s="4">
        <f>AVERAGE(BF94:BF99)</f>
        <v>0.65768298721699481</v>
      </c>
      <c r="BH99" s="4">
        <f>_xlfn.STDEV.P(BF94:BF99)</f>
        <v>0.14873952892461706</v>
      </c>
      <c r="BJ99" s="8" t="s">
        <v>30</v>
      </c>
      <c r="BK99" s="7">
        <v>4</v>
      </c>
      <c r="BL99" s="6">
        <v>25.29951286315918</v>
      </c>
      <c r="BM99" s="5">
        <f t="shared" ref="BM99" si="201">AVERAGE(BL94:BL99)</f>
        <v>25.126045227050781</v>
      </c>
      <c r="BN99" s="4">
        <f t="shared" si="143"/>
        <v>0.37051328023274621</v>
      </c>
      <c r="BO99" s="4">
        <f t="shared" si="172"/>
        <v>1.2858766683296186</v>
      </c>
      <c r="BP99" s="4">
        <f t="shared" si="161"/>
        <v>1.0214268363369781</v>
      </c>
      <c r="BQ99" s="4">
        <f t="shared" si="122"/>
        <v>1.0214268363369781</v>
      </c>
      <c r="BR99" s="4">
        <f>AVERAGE(BQ94:BQ99)</f>
        <v>0.92338935864513816</v>
      </c>
      <c r="BS99" s="4">
        <f>_xlfn.STDEV.P(BQ94:BQ99)</f>
        <v>0.18275416300828565</v>
      </c>
      <c r="BU99" s="8" t="s">
        <v>30</v>
      </c>
      <c r="BV99" s="7">
        <v>4</v>
      </c>
      <c r="BW99" s="6">
        <v>32.132888793945312</v>
      </c>
      <c r="BX99" s="5">
        <f t="shared" ref="BX99" si="202">AVERAGE(BW94:BW99)</f>
        <v>31.971562212626139</v>
      </c>
      <c r="BY99" s="4">
        <f t="shared" si="145"/>
        <v>0.11881748453776453</v>
      </c>
      <c r="BZ99" s="4">
        <f t="shared" si="173"/>
        <v>1.0840502288807079</v>
      </c>
      <c r="CA99" s="4">
        <f t="shared" si="163"/>
        <v>0.86110746309315689</v>
      </c>
      <c r="CB99" s="4">
        <f t="shared" si="123"/>
        <v>0.86110746309315689</v>
      </c>
      <c r="CC99" s="4">
        <f>AVERAGE(CB94:CB99)</f>
        <v>0.82816943223610784</v>
      </c>
      <c r="CD99" s="4">
        <f>_xlfn.STDEV.P(CB94:CB99)</f>
        <v>0.36860025020713322</v>
      </c>
      <c r="CF99" s="8" t="s">
        <v>30</v>
      </c>
      <c r="CG99" s="7">
        <v>4</v>
      </c>
      <c r="CH99" s="6">
        <v>27.843849182128906</v>
      </c>
      <c r="CI99" s="5">
        <f t="shared" ref="CI99" si="203">AVERAGE(CH94:CH99)</f>
        <v>28.862845420837402</v>
      </c>
      <c r="CJ99" s="4">
        <f t="shared" si="147"/>
        <v>2.2486632664998361</v>
      </c>
      <c r="CK99" s="4">
        <f t="shared" si="174"/>
        <v>4.6226558614826363</v>
      </c>
      <c r="CL99" s="4">
        <f t="shared" si="165"/>
        <v>3.6719732680136374</v>
      </c>
      <c r="CM99" s="4">
        <f t="shared" si="124"/>
        <v>3.6719732680136374</v>
      </c>
      <c r="CN99" s="4">
        <f>AVERAGE(CM94:CM99)</f>
        <v>2.0854413810127053</v>
      </c>
      <c r="CO99" s="4">
        <f>_xlfn.STDEV.P(CM94:CM99)</f>
        <v>1.514623688521969</v>
      </c>
      <c r="CQ99" s="8" t="s">
        <v>30</v>
      </c>
      <c r="CR99" s="7">
        <v>4</v>
      </c>
      <c r="CS99" s="6">
        <v>26.926170349121094</v>
      </c>
      <c r="CT99" s="5">
        <f>AVERAGE(CS94:CS99)</f>
        <v>26.787613550821941</v>
      </c>
      <c r="CU99" s="4">
        <f t="shared" si="149"/>
        <v>0.37456798553466797</v>
      </c>
      <c r="CV99" s="4">
        <f t="shared" si="175"/>
        <v>1.3014404834761142</v>
      </c>
      <c r="CW99" s="4">
        <f t="shared" si="166"/>
        <v>1.0337898403932455</v>
      </c>
      <c r="CX99" s="4">
        <f t="shared" si="125"/>
        <v>1.0337898403932455</v>
      </c>
      <c r="CY99" s="4">
        <f>AVERAGE(CX94:CX99)</f>
        <v>0.91652784440847934</v>
      </c>
      <c r="CZ99" s="4">
        <f>_xlfn.STDEV.P(CX94:CX99)</f>
        <v>0.18970722717719599</v>
      </c>
      <c r="DB99" s="8" t="s">
        <v>30</v>
      </c>
      <c r="DC99" s="7">
        <v>4</v>
      </c>
      <c r="DD99" s="6">
        <v>22.833757400512695</v>
      </c>
      <c r="DE99" s="5"/>
      <c r="DF99" s="4">
        <f t="shared" si="151"/>
        <v>0.38499863942464074</v>
      </c>
      <c r="DG99" s="4">
        <f t="shared" si="176"/>
        <v>1.3015075217399898</v>
      </c>
      <c r="DH99" s="4">
        <f t="shared" si="167"/>
        <v>1.033843091753559</v>
      </c>
      <c r="DI99" s="4">
        <f t="shared" si="126"/>
        <v>1.033843091753559</v>
      </c>
      <c r="DJ99" s="4">
        <f>AVERAGE(DI94:DI99)</f>
        <v>0.87088314939130418</v>
      </c>
      <c r="DK99" s="4">
        <f>_xlfn.STDEV.P(DI94:DI99)</f>
        <v>0.20321802373564929</v>
      </c>
    </row>
    <row r="100" spans="10:115" x14ac:dyDescent="0.2">
      <c r="J100" s="1">
        <v>91</v>
      </c>
      <c r="K100" s="8" t="s">
        <v>34</v>
      </c>
      <c r="L100" s="7">
        <v>9</v>
      </c>
      <c r="M100" s="6">
        <v>9.0615177154541016</v>
      </c>
      <c r="N100" s="9"/>
      <c r="O100" s="4">
        <f t="shared" ref="O100:O129" si="204">N$105-M100</f>
        <v>-5.8706760406494141E-2</v>
      </c>
      <c r="P100" s="4">
        <f t="shared" ref="P100:P105" si="205">$G$3^($N$105-$N$105)</f>
        <v>1</v>
      </c>
      <c r="R100" s="8" t="s">
        <v>34</v>
      </c>
      <c r="S100" s="7">
        <v>9</v>
      </c>
      <c r="T100" s="6">
        <v>28.948808670043945</v>
      </c>
      <c r="U100" s="9"/>
      <c r="V100" s="4">
        <f t="shared" ref="V100:V129" si="206">U$105-T100</f>
        <v>-0.54068724314371863</v>
      </c>
      <c r="W100" s="4">
        <f t="shared" ref="W100:W105" si="207">S$2^(U$105-U$105)</f>
        <v>1</v>
      </c>
      <c r="X100" s="4">
        <f t="shared" si="153"/>
        <v>1</v>
      </c>
      <c r="Y100" s="4">
        <f t="shared" si="118"/>
        <v>0.72114220032790632</v>
      </c>
      <c r="Z100" s="4"/>
      <c r="AA100" s="4"/>
      <c r="AC100" s="8" t="s">
        <v>34</v>
      </c>
      <c r="AD100" s="7">
        <v>9</v>
      </c>
      <c r="AE100" s="6">
        <v>23.13726806640625</v>
      </c>
      <c r="AF100" s="9"/>
      <c r="AG100" s="4">
        <f t="shared" ref="AG100:AG129" si="208">AF$105-AE100</f>
        <v>-0.43871402740478516</v>
      </c>
      <c r="AH100" s="4">
        <f t="shared" ref="AH100:AH105" si="209">AD$2^(AF$105-AF$105)</f>
        <v>1</v>
      </c>
      <c r="AI100" s="4">
        <f t="shared" si="155"/>
        <v>1</v>
      </c>
      <c r="AJ100" s="4">
        <f t="shared" si="119"/>
        <v>0.77306057672597261</v>
      </c>
      <c r="AK100" s="4"/>
      <c r="AL100" s="4"/>
      <c r="AN100" s="8" t="s">
        <v>34</v>
      </c>
      <c r="AO100" s="7">
        <v>9</v>
      </c>
      <c r="AP100" s="6">
        <v>26.028949737548828</v>
      </c>
      <c r="AQ100" s="9"/>
      <c r="AR100" s="4">
        <f t="shared" ref="AR100:AR129" si="210">AQ$105-AP100</f>
        <v>-0.81164836883544922</v>
      </c>
      <c r="AS100" s="4">
        <f t="shared" ref="AS100:AS105" si="211">AO$2^(AQ$105-AQ$105)</f>
        <v>1</v>
      </c>
      <c r="AT100" s="4">
        <f t="shared" si="157"/>
        <v>1</v>
      </c>
      <c r="AU100" s="4">
        <f t="shared" si="120"/>
        <v>0.58400930218071812</v>
      </c>
      <c r="AV100" s="4"/>
      <c r="AW100" s="4"/>
      <c r="AY100" s="8" t="s">
        <v>34</v>
      </c>
      <c r="AZ100" s="7">
        <v>9</v>
      </c>
      <c r="BA100" s="6">
        <v>24.709270477294922</v>
      </c>
      <c r="BB100" s="9"/>
      <c r="BC100" s="4">
        <f t="shared" ref="BC100:BC129" si="212">BB$105-BA100</f>
        <v>-3.3548037211101445E-2</v>
      </c>
      <c r="BD100" s="4">
        <f t="shared" ref="BD100:BD105" si="213">AZ$2^(BB$105-BB$105)</f>
        <v>1</v>
      </c>
      <c r="BE100" s="4">
        <f t="shared" si="159"/>
        <v>1</v>
      </c>
      <c r="BF100" s="4">
        <f t="shared" si="179"/>
        <v>0.64515471054326412</v>
      </c>
      <c r="BG100" s="4"/>
      <c r="BH100" s="4"/>
      <c r="BJ100" s="8" t="s">
        <v>34</v>
      </c>
      <c r="BK100" s="7">
        <v>9</v>
      </c>
      <c r="BL100" s="6">
        <v>25.486881256103516</v>
      </c>
      <c r="BM100" s="9"/>
      <c r="BN100" s="4">
        <f t="shared" ref="BN100:BN129" si="214">BM$105-BL100</f>
        <v>-0.73299249013264856</v>
      </c>
      <c r="BO100" s="4">
        <f t="shared" ref="BO100:BO105" si="215">BK$2^(BM$105-BM$105)</f>
        <v>1</v>
      </c>
      <c r="BP100" s="4">
        <f t="shared" si="161"/>
        <v>1</v>
      </c>
      <c r="BQ100" s="4">
        <f t="shared" si="122"/>
        <v>0.63339304984078848</v>
      </c>
      <c r="BR100" s="4"/>
      <c r="BS100" s="4"/>
      <c r="BU100" s="8" t="s">
        <v>34</v>
      </c>
      <c r="BV100" s="7">
        <v>9</v>
      </c>
      <c r="BW100" s="6">
        <v>31.393692016601562</v>
      </c>
      <c r="BX100" s="9"/>
      <c r="BY100" s="4">
        <f t="shared" ref="BY100:BY129" si="216">BX$105-BW100</f>
        <v>0.13307730356852332</v>
      </c>
      <c r="BZ100" s="4">
        <f t="shared" ref="BZ100:BZ105" si="217">BV$2^(BX$105-BX$105)</f>
        <v>1</v>
      </c>
      <c r="CA100" s="4">
        <f t="shared" si="163"/>
        <v>1</v>
      </c>
      <c r="CB100" s="4">
        <f t="shared" si="123"/>
        <v>1.1401445907534844</v>
      </c>
      <c r="CC100" s="4"/>
      <c r="CD100" s="4"/>
      <c r="CF100" s="8" t="s">
        <v>34</v>
      </c>
      <c r="CG100" s="7">
        <v>9</v>
      </c>
      <c r="CH100" s="6">
        <v>32.059982299804688</v>
      </c>
      <c r="CI100" s="9"/>
      <c r="CJ100" s="4">
        <f t="shared" ref="CJ100:CJ129" si="218">CI$105-CH100</f>
        <v>-1.2729651133219413</v>
      </c>
      <c r="CK100" s="4">
        <f t="shared" ref="CK100:CK105" si="219">CG$2^(CI$105-CI$105)</f>
        <v>1</v>
      </c>
      <c r="CL100" s="4">
        <f t="shared" si="165"/>
        <v>1</v>
      </c>
      <c r="CM100" s="4">
        <f t="shared" si="124"/>
        <v>0.43783443020119811</v>
      </c>
      <c r="CN100" s="4"/>
      <c r="CO100" s="4"/>
      <c r="CQ100" s="8" t="s">
        <v>34</v>
      </c>
      <c r="CR100" s="7">
        <v>9</v>
      </c>
      <c r="CS100" s="6">
        <v>27.126121520996094</v>
      </c>
      <c r="CT100" s="9"/>
      <c r="CU100" s="4">
        <f t="shared" ref="CU100:CU129" si="220">CT$105-CS100</f>
        <v>-0.53074296315510949</v>
      </c>
      <c r="CV100" s="4">
        <f t="shared" ref="CV100:CV105" si="221">CR$2^(CT$105-CT$105)</f>
        <v>1</v>
      </c>
      <c r="CW100" s="4">
        <f t="shared" si="166"/>
        <v>1</v>
      </c>
      <c r="CX100" s="4">
        <f t="shared" si="125"/>
        <v>0.71708544886964021</v>
      </c>
      <c r="CY100" s="4"/>
      <c r="CZ100" s="4"/>
      <c r="DB100" s="8" t="s">
        <v>34</v>
      </c>
      <c r="DC100" s="7">
        <v>9</v>
      </c>
      <c r="DD100" s="6">
        <v>22.552947998046875</v>
      </c>
      <c r="DE100" s="9"/>
      <c r="DF100" s="4">
        <f t="shared" ref="DF100:DF129" si="222">DE$105-DD100</f>
        <v>-0.33537419637044152</v>
      </c>
      <c r="DG100" s="4">
        <f t="shared" ref="DG100:DG105" si="223">DC$2^(DE$105-DE$105)</f>
        <v>1</v>
      </c>
      <c r="DH100" s="4">
        <f t="shared" si="167"/>
        <v>1</v>
      </c>
      <c r="DI100" s="4">
        <f t="shared" si="126"/>
        <v>0.82795936934527259</v>
      </c>
      <c r="DJ100" s="4"/>
      <c r="DK100" s="4"/>
    </row>
    <row r="101" spans="10:115" x14ac:dyDescent="0.2">
      <c r="J101" s="1">
        <v>92</v>
      </c>
      <c r="K101" s="8" t="s">
        <v>34</v>
      </c>
      <c r="L101" s="7">
        <v>9</v>
      </c>
      <c r="M101" s="6">
        <v>9.0280551910400391</v>
      </c>
      <c r="N101" s="9"/>
      <c r="O101" s="4">
        <f t="shared" si="204"/>
        <v>-2.5244235992431641E-2</v>
      </c>
      <c r="P101" s="4">
        <f t="shared" si="205"/>
        <v>1</v>
      </c>
      <c r="R101" s="8" t="s">
        <v>34</v>
      </c>
      <c r="S101" s="7">
        <v>9</v>
      </c>
      <c r="T101" s="6">
        <v>28.104619979858398</v>
      </c>
      <c r="U101" s="9"/>
      <c r="V101" s="4">
        <f t="shared" si="206"/>
        <v>0.30350144704182824</v>
      </c>
      <c r="W101" s="4">
        <f t="shared" si="207"/>
        <v>1</v>
      </c>
      <c r="X101" s="4">
        <f t="shared" si="153"/>
        <v>1</v>
      </c>
      <c r="Y101" s="4">
        <f t="shared" si="118"/>
        <v>1.2509705080087477</v>
      </c>
      <c r="Z101" s="4"/>
      <c r="AA101" s="4"/>
      <c r="AC101" s="8" t="s">
        <v>34</v>
      </c>
      <c r="AD101" s="7">
        <v>9</v>
      </c>
      <c r="AE101" s="6">
        <v>21.864719390869141</v>
      </c>
      <c r="AF101" s="9"/>
      <c r="AG101" s="4">
        <f t="shared" si="208"/>
        <v>0.83383464813232422</v>
      </c>
      <c r="AH101" s="4">
        <f t="shared" si="209"/>
        <v>1</v>
      </c>
      <c r="AI101" s="4">
        <f t="shared" si="155"/>
        <v>1</v>
      </c>
      <c r="AJ101" s="4">
        <f t="shared" si="119"/>
        <v>1.7936057209018372</v>
      </c>
      <c r="AK101" s="4"/>
      <c r="AL101" s="4"/>
      <c r="AN101" s="8" t="s">
        <v>34</v>
      </c>
      <c r="AO101" s="7">
        <v>9</v>
      </c>
      <c r="AP101" s="6">
        <v>25.326732635498047</v>
      </c>
      <c r="AQ101" s="9"/>
      <c r="AR101" s="4">
        <f t="shared" si="210"/>
        <v>-0.10943126678466797</v>
      </c>
      <c r="AS101" s="4">
        <f t="shared" si="211"/>
        <v>1</v>
      </c>
      <c r="AT101" s="4">
        <f t="shared" si="157"/>
        <v>1</v>
      </c>
      <c r="AU101" s="4">
        <f t="shared" si="120"/>
        <v>0.94131116188500319</v>
      </c>
      <c r="AV101" s="4"/>
      <c r="AW101" s="4"/>
      <c r="AY101" s="8" t="s">
        <v>34</v>
      </c>
      <c r="AZ101" s="7">
        <v>9</v>
      </c>
      <c r="BA101" s="6">
        <v>24.187908172607422</v>
      </c>
      <c r="BB101" s="9"/>
      <c r="BC101" s="4">
        <f t="shared" si="212"/>
        <v>0.48781426747639856</v>
      </c>
      <c r="BD101" s="4">
        <f t="shared" si="213"/>
        <v>1</v>
      </c>
      <c r="BE101" s="4">
        <f t="shared" si="159"/>
        <v>1</v>
      </c>
      <c r="BF101" s="4">
        <f t="shared" si="179"/>
        <v>0.94478610166833354</v>
      </c>
      <c r="BG101" s="4"/>
      <c r="BH101" s="4"/>
      <c r="BJ101" s="8" t="s">
        <v>34</v>
      </c>
      <c r="BK101" s="7">
        <v>9</v>
      </c>
      <c r="BL101" s="6">
        <v>24.684925079345703</v>
      </c>
      <c r="BM101" s="9"/>
      <c r="BN101" s="4">
        <f t="shared" si="214"/>
        <v>6.8963686625163945E-2</v>
      </c>
      <c r="BO101" s="4">
        <f t="shared" si="215"/>
        <v>1</v>
      </c>
      <c r="BP101" s="4">
        <f t="shared" si="161"/>
        <v>1</v>
      </c>
      <c r="BQ101" s="4">
        <f t="shared" si="122"/>
        <v>1.0664442109554924</v>
      </c>
      <c r="BR101" s="4"/>
      <c r="BS101" s="4"/>
      <c r="BU101" s="8" t="s">
        <v>34</v>
      </c>
      <c r="BV101" s="7">
        <v>9</v>
      </c>
      <c r="BW101" s="6">
        <v>31.574604034423828</v>
      </c>
      <c r="BX101" s="9"/>
      <c r="BY101" s="4">
        <f t="shared" si="216"/>
        <v>-4.7834714253742305E-2</v>
      </c>
      <c r="BZ101" s="4">
        <f t="shared" si="217"/>
        <v>1</v>
      </c>
      <c r="CA101" s="4">
        <f t="shared" si="163"/>
        <v>1</v>
      </c>
      <c r="CB101" s="4">
        <f t="shared" si="123"/>
        <v>0.98514991108259919</v>
      </c>
      <c r="CC101" s="4"/>
      <c r="CD101" s="4"/>
      <c r="CF101" s="8" t="s">
        <v>34</v>
      </c>
      <c r="CG101" s="7">
        <v>9</v>
      </c>
      <c r="CH101" s="6">
        <v>30.936145782470703</v>
      </c>
      <c r="CI101" s="9"/>
      <c r="CJ101" s="4">
        <f t="shared" si="218"/>
        <v>-0.14912859598795691</v>
      </c>
      <c r="CK101" s="4">
        <f t="shared" si="219"/>
        <v>1</v>
      </c>
      <c r="CL101" s="4">
        <f t="shared" si="165"/>
        <v>1</v>
      </c>
      <c r="CM101" s="4">
        <f t="shared" si="124"/>
        <v>0.91942871422952188</v>
      </c>
      <c r="CN101" s="4"/>
      <c r="CO101" s="4"/>
      <c r="CQ101" s="8" t="s">
        <v>34</v>
      </c>
      <c r="CR101" s="7">
        <v>9</v>
      </c>
      <c r="CS101" s="6">
        <v>26.556953430175781</v>
      </c>
      <c r="CT101" s="9"/>
      <c r="CU101" s="4">
        <f t="shared" si="220"/>
        <v>3.8425127665203007E-2</v>
      </c>
      <c r="CV101" s="4">
        <f t="shared" si="221"/>
        <v>1</v>
      </c>
      <c r="CW101" s="4">
        <f t="shared" si="166"/>
        <v>1</v>
      </c>
      <c r="CX101" s="4">
        <f t="shared" si="125"/>
        <v>1.0455651454900881</v>
      </c>
      <c r="CY101" s="4"/>
      <c r="CZ101" s="4"/>
      <c r="DB101" s="8" t="s">
        <v>34</v>
      </c>
      <c r="DC101" s="7">
        <v>9</v>
      </c>
      <c r="DD101" s="6">
        <v>21.928951263427734</v>
      </c>
      <c r="DE101" s="9"/>
      <c r="DF101" s="4">
        <f t="shared" si="222"/>
        <v>0.2886225382486991</v>
      </c>
      <c r="DG101" s="4">
        <f t="shared" si="223"/>
        <v>1</v>
      </c>
      <c r="DH101" s="4">
        <f t="shared" si="167"/>
        <v>1</v>
      </c>
      <c r="DI101" s="4">
        <f t="shared" si="126"/>
        <v>1.2399674443988147</v>
      </c>
      <c r="DJ101" s="4"/>
      <c r="DK101" s="4"/>
    </row>
    <row r="102" spans="10:115" x14ac:dyDescent="0.2">
      <c r="J102" s="1">
        <v>93</v>
      </c>
      <c r="K102" s="8" t="s">
        <v>34</v>
      </c>
      <c r="L102" s="7">
        <v>9</v>
      </c>
      <c r="M102" s="6">
        <v>8.9535617828369141</v>
      </c>
      <c r="N102" s="9"/>
      <c r="O102" s="4">
        <f t="shared" si="204"/>
        <v>4.9249172210693359E-2</v>
      </c>
      <c r="P102" s="4">
        <f t="shared" si="205"/>
        <v>1</v>
      </c>
      <c r="R102" s="8" t="s">
        <v>34</v>
      </c>
      <c r="S102" s="7">
        <v>9</v>
      </c>
      <c r="T102" s="6">
        <v>28.19239616394043</v>
      </c>
      <c r="U102" s="9"/>
      <c r="V102" s="4">
        <f t="shared" si="206"/>
        <v>0.21572526295979699</v>
      </c>
      <c r="W102" s="4">
        <f t="shared" si="207"/>
        <v>1</v>
      </c>
      <c r="X102" s="4">
        <f t="shared" si="153"/>
        <v>1</v>
      </c>
      <c r="Y102" s="4">
        <f t="shared" si="118"/>
        <v>1.1190744078863797</v>
      </c>
      <c r="Z102" s="4"/>
      <c r="AA102" s="4"/>
      <c r="AC102" s="8" t="s">
        <v>34</v>
      </c>
      <c r="AD102" s="7">
        <v>9</v>
      </c>
      <c r="AE102" s="6">
        <v>22.942081451416016</v>
      </c>
      <c r="AF102" s="9"/>
      <c r="AG102" s="4">
        <f t="shared" si="208"/>
        <v>-0.24352741241455078</v>
      </c>
      <c r="AH102" s="4">
        <f t="shared" si="209"/>
        <v>1</v>
      </c>
      <c r="AI102" s="4">
        <f t="shared" si="155"/>
        <v>1</v>
      </c>
      <c r="AJ102" s="4">
        <f t="shared" si="119"/>
        <v>0.81897117528421981</v>
      </c>
      <c r="AK102" s="4"/>
      <c r="AL102" s="4"/>
      <c r="AN102" s="8" t="s">
        <v>34</v>
      </c>
      <c r="AO102" s="7">
        <v>9</v>
      </c>
      <c r="AP102" s="6">
        <v>24.68328857421875</v>
      </c>
      <c r="AQ102" s="9"/>
      <c r="AR102" s="4">
        <f t="shared" si="210"/>
        <v>0.53401279449462891</v>
      </c>
      <c r="AS102" s="4">
        <f t="shared" si="211"/>
        <v>1</v>
      </c>
      <c r="AT102" s="4">
        <f t="shared" si="157"/>
        <v>1</v>
      </c>
      <c r="AU102" s="4">
        <f t="shared" si="120"/>
        <v>1.4140900178648868</v>
      </c>
      <c r="AV102" s="4"/>
      <c r="AW102" s="4"/>
      <c r="AY102" s="8" t="s">
        <v>34</v>
      </c>
      <c r="AZ102" s="7">
        <v>9</v>
      </c>
      <c r="BA102" s="6">
        <v>25.096408843994141</v>
      </c>
      <c r="BB102" s="9"/>
      <c r="BC102" s="4">
        <f t="shared" si="212"/>
        <v>-0.42068640391032019</v>
      </c>
      <c r="BD102" s="4">
        <f t="shared" si="213"/>
        <v>1</v>
      </c>
      <c r="BE102" s="4">
        <f t="shared" si="159"/>
        <v>1</v>
      </c>
      <c r="BF102" s="4">
        <f t="shared" si="179"/>
        <v>0.48601049049714579</v>
      </c>
      <c r="BG102" s="4"/>
      <c r="BH102" s="4"/>
      <c r="BJ102" s="8" t="s">
        <v>34</v>
      </c>
      <c r="BK102" s="7">
        <v>9</v>
      </c>
      <c r="BL102" s="6">
        <v>24.359004974365234</v>
      </c>
      <c r="BM102" s="9"/>
      <c r="BN102" s="4">
        <f t="shared" si="214"/>
        <v>0.39488379160563269</v>
      </c>
      <c r="BO102" s="4">
        <f t="shared" si="215"/>
        <v>1</v>
      </c>
      <c r="BP102" s="4">
        <f t="shared" si="161"/>
        <v>1</v>
      </c>
      <c r="BQ102" s="4">
        <f t="shared" si="122"/>
        <v>1.2633681369442606</v>
      </c>
      <c r="BR102" s="4"/>
      <c r="BS102" s="4"/>
      <c r="BU102" s="8" t="s">
        <v>34</v>
      </c>
      <c r="BV102" s="7">
        <v>9</v>
      </c>
      <c r="BW102" s="6">
        <v>31.216440200805664</v>
      </c>
      <c r="BX102" s="9"/>
      <c r="BY102" s="4">
        <f t="shared" si="216"/>
        <v>0.31032911936442176</v>
      </c>
      <c r="BZ102" s="4">
        <f t="shared" si="217"/>
        <v>1</v>
      </c>
      <c r="CA102" s="4">
        <f t="shared" si="163"/>
        <v>1</v>
      </c>
      <c r="CB102" s="4">
        <f t="shared" si="123"/>
        <v>1.1931375973509111</v>
      </c>
      <c r="CC102" s="4"/>
      <c r="CD102" s="4"/>
      <c r="CF102" s="8" t="s">
        <v>34</v>
      </c>
      <c r="CG102" s="7">
        <v>9</v>
      </c>
      <c r="CH102" s="6">
        <v>31.553863525390625</v>
      </c>
      <c r="CI102" s="9"/>
      <c r="CJ102" s="4">
        <f t="shared" si="218"/>
        <v>-0.76684633890787879</v>
      </c>
      <c r="CK102" s="4">
        <f t="shared" si="219"/>
        <v>1</v>
      </c>
      <c r="CL102" s="4">
        <f t="shared" si="165"/>
        <v>1</v>
      </c>
      <c r="CM102" s="4">
        <f t="shared" si="124"/>
        <v>0.57332987257569057</v>
      </c>
      <c r="CN102" s="4"/>
      <c r="CO102" s="4"/>
      <c r="CQ102" s="8" t="s">
        <v>34</v>
      </c>
      <c r="CR102" s="7">
        <v>9</v>
      </c>
      <c r="CS102" s="6">
        <v>26.295469284057617</v>
      </c>
      <c r="CT102" s="9"/>
      <c r="CU102" s="4">
        <f t="shared" si="220"/>
        <v>0.29990927378336707</v>
      </c>
      <c r="CV102" s="4">
        <f t="shared" si="221"/>
        <v>1</v>
      </c>
      <c r="CW102" s="4">
        <f t="shared" si="166"/>
        <v>1</v>
      </c>
      <c r="CX102" s="4">
        <f t="shared" si="125"/>
        <v>1.1933431126429466</v>
      </c>
      <c r="CY102" s="4"/>
      <c r="CZ102" s="4"/>
      <c r="DB102" s="8" t="s">
        <v>34</v>
      </c>
      <c r="DC102" s="7">
        <v>9</v>
      </c>
      <c r="DD102" s="6">
        <v>22.097606658935547</v>
      </c>
      <c r="DE102" s="9"/>
      <c r="DF102" s="4">
        <f t="shared" si="222"/>
        <v>0.1199671427408866</v>
      </c>
      <c r="DG102" s="4">
        <f t="shared" si="223"/>
        <v>1</v>
      </c>
      <c r="DH102" s="4">
        <f t="shared" si="167"/>
        <v>1</v>
      </c>
      <c r="DI102" s="4">
        <f t="shared" si="126"/>
        <v>1.049083532567193</v>
      </c>
      <c r="DJ102" s="4"/>
      <c r="DK102" s="4"/>
    </row>
    <row r="103" spans="10:115" x14ac:dyDescent="0.2">
      <c r="J103" s="1">
        <v>94</v>
      </c>
      <c r="K103" s="8" t="s">
        <v>34</v>
      </c>
      <c r="L103" s="7">
        <v>9</v>
      </c>
      <c r="M103" s="6">
        <v>9.2970333099365234</v>
      </c>
      <c r="N103" s="9"/>
      <c r="O103" s="4">
        <f t="shared" si="204"/>
        <v>-0.29422235488891602</v>
      </c>
      <c r="P103" s="4">
        <f t="shared" si="205"/>
        <v>1</v>
      </c>
      <c r="R103" s="8" t="s">
        <v>34</v>
      </c>
      <c r="S103" s="7">
        <v>9</v>
      </c>
      <c r="T103" s="6">
        <v>28.359817504882812</v>
      </c>
      <c r="U103" s="9"/>
      <c r="V103" s="4">
        <f t="shared" si="206"/>
        <v>4.830392201741418E-2</v>
      </c>
      <c r="W103" s="4">
        <f t="shared" si="207"/>
        <v>1</v>
      </c>
      <c r="X103" s="4">
        <f t="shared" si="153"/>
        <v>1</v>
      </c>
      <c r="Y103" s="4">
        <f t="shared" si="118"/>
        <v>1.2676339728972126</v>
      </c>
      <c r="Z103" s="4"/>
      <c r="AA103" s="4"/>
      <c r="AC103" s="8" t="s">
        <v>34</v>
      </c>
      <c r="AD103" s="7">
        <v>9</v>
      </c>
      <c r="AE103" s="6">
        <v>23.150583267211914</v>
      </c>
      <c r="AF103" s="9"/>
      <c r="AG103" s="4">
        <f t="shared" si="208"/>
        <v>-0.45202922821044922</v>
      </c>
      <c r="AH103" s="4">
        <f t="shared" si="209"/>
        <v>1</v>
      </c>
      <c r="AI103" s="4">
        <f t="shared" si="155"/>
        <v>1</v>
      </c>
      <c r="AJ103" s="4">
        <f t="shared" si="119"/>
        <v>0.90220955668373959</v>
      </c>
      <c r="AK103" s="4"/>
      <c r="AL103" s="4"/>
      <c r="AN103" s="8" t="s">
        <v>34</v>
      </c>
      <c r="AO103" s="7">
        <v>9</v>
      </c>
      <c r="AP103" s="6">
        <v>25.091764450073242</v>
      </c>
      <c r="AQ103" s="9"/>
      <c r="AR103" s="4">
        <f t="shared" si="210"/>
        <v>0.12553691864013672</v>
      </c>
      <c r="AS103" s="4">
        <f t="shared" si="211"/>
        <v>1</v>
      </c>
      <c r="AT103" s="4">
        <f t="shared" si="157"/>
        <v>1</v>
      </c>
      <c r="AU103" s="4">
        <f t="shared" si="120"/>
        <v>1.3415103004180795</v>
      </c>
      <c r="AV103" s="4"/>
      <c r="AW103" s="4"/>
      <c r="AY103" s="8" t="s">
        <v>34</v>
      </c>
      <c r="AZ103" s="7">
        <v>9</v>
      </c>
      <c r="BA103" s="6">
        <v>24.533432006835938</v>
      </c>
      <c r="BB103" s="9"/>
      <c r="BC103" s="4">
        <f t="shared" si="212"/>
        <v>0.14229043324788293</v>
      </c>
      <c r="BD103" s="4">
        <f t="shared" si="213"/>
        <v>1</v>
      </c>
      <c r="BE103" s="4">
        <f t="shared" si="159"/>
        <v>1</v>
      </c>
      <c r="BF103" s="4">
        <f t="shared" si="179"/>
        <v>0.73373430319780575</v>
      </c>
      <c r="BG103" s="4"/>
      <c r="BH103" s="4"/>
      <c r="BJ103" s="8" t="s">
        <v>34</v>
      </c>
      <c r="BK103" s="7">
        <v>9</v>
      </c>
      <c r="BL103" s="6">
        <v>24.64910888671875</v>
      </c>
      <c r="BM103" s="9"/>
      <c r="BN103" s="4">
        <f t="shared" si="214"/>
        <v>0.10477987925211707</v>
      </c>
      <c r="BO103" s="4">
        <f t="shared" si="215"/>
        <v>1</v>
      </c>
      <c r="BP103" s="4">
        <f t="shared" si="161"/>
        <v>1</v>
      </c>
      <c r="BQ103" s="4">
        <f t="shared" si="122"/>
        <v>1.3170712902057895</v>
      </c>
      <c r="BR103" s="4"/>
      <c r="BS103" s="4"/>
      <c r="BU103" s="8" t="s">
        <v>34</v>
      </c>
      <c r="BV103" s="7">
        <v>9</v>
      </c>
      <c r="BW103" s="6">
        <v>31.433135986328125</v>
      </c>
      <c r="BX103" s="9"/>
      <c r="BY103" s="4">
        <f t="shared" si="216"/>
        <v>9.363333384196082E-2</v>
      </c>
      <c r="BZ103" s="4">
        <f t="shared" si="217"/>
        <v>1</v>
      </c>
      <c r="CA103" s="4">
        <f t="shared" si="163"/>
        <v>1</v>
      </c>
      <c r="CB103" s="4">
        <f t="shared" si="123"/>
        <v>1.3072195822705583</v>
      </c>
      <c r="CC103" s="4"/>
      <c r="CD103" s="4"/>
      <c r="CF103" s="8" t="s">
        <v>34</v>
      </c>
      <c r="CG103" s="7">
        <v>9</v>
      </c>
      <c r="CH103" s="6">
        <v>27.296966552734375</v>
      </c>
      <c r="CI103" s="9"/>
      <c r="CJ103" s="4">
        <f t="shared" si="218"/>
        <v>3.4900506337483712</v>
      </c>
      <c r="CK103" s="4">
        <f t="shared" si="219"/>
        <v>1</v>
      </c>
      <c r="CL103" s="4">
        <f t="shared" si="165"/>
        <v>1</v>
      </c>
      <c r="CM103" s="4">
        <f t="shared" si="124"/>
        <v>13.203127922294257</v>
      </c>
      <c r="CN103" s="4"/>
      <c r="CO103" s="4"/>
      <c r="CQ103" s="8" t="s">
        <v>34</v>
      </c>
      <c r="CR103" s="7">
        <v>9</v>
      </c>
      <c r="CS103" s="6">
        <v>26.553752899169922</v>
      </c>
      <c r="CT103" s="9"/>
      <c r="CU103" s="4">
        <f t="shared" si="220"/>
        <v>4.1625658671062382E-2</v>
      </c>
      <c r="CV103" s="4">
        <f t="shared" si="221"/>
        <v>1</v>
      </c>
      <c r="CW103" s="4">
        <f t="shared" si="166"/>
        <v>1</v>
      </c>
      <c r="CX103" s="4">
        <f t="shared" si="125"/>
        <v>1.2631183413252363</v>
      </c>
      <c r="CY103" s="4"/>
      <c r="CZ103" s="4"/>
      <c r="DB103" s="8" t="s">
        <v>34</v>
      </c>
      <c r="DC103" s="7">
        <v>9</v>
      </c>
      <c r="DD103" s="6">
        <v>22.189702987670898</v>
      </c>
      <c r="DE103" s="9"/>
      <c r="DF103" s="4">
        <f t="shared" si="222"/>
        <v>2.7870814005535038E-2</v>
      </c>
      <c r="DG103" s="4">
        <f t="shared" si="223"/>
        <v>1</v>
      </c>
      <c r="DH103" s="4">
        <f t="shared" si="167"/>
        <v>1</v>
      </c>
      <c r="DI103" s="4">
        <f t="shared" si="126"/>
        <v>1.2502967853108784</v>
      </c>
      <c r="DJ103" s="4"/>
      <c r="DK103" s="4"/>
    </row>
    <row r="104" spans="10:115" x14ac:dyDescent="0.2">
      <c r="J104" s="1">
        <v>95</v>
      </c>
      <c r="K104" s="8" t="s">
        <v>34</v>
      </c>
      <c r="L104" s="7">
        <v>9</v>
      </c>
      <c r="M104" s="6">
        <v>9.3035955429077148</v>
      </c>
      <c r="N104" s="9"/>
      <c r="O104" s="4">
        <f t="shared" si="204"/>
        <v>-0.30078458786010742</v>
      </c>
      <c r="P104" s="4">
        <f t="shared" si="205"/>
        <v>1</v>
      </c>
      <c r="R104" s="8" t="s">
        <v>34</v>
      </c>
      <c r="S104" s="7">
        <v>9</v>
      </c>
      <c r="T104" s="6">
        <v>28.638599395751953</v>
      </c>
      <c r="U104" s="8"/>
      <c r="V104" s="4">
        <f t="shared" si="206"/>
        <v>-0.23047796885172644</v>
      </c>
      <c r="W104" s="4">
        <f t="shared" si="207"/>
        <v>1</v>
      </c>
      <c r="X104" s="4">
        <f t="shared" si="153"/>
        <v>1</v>
      </c>
      <c r="Y104" s="4">
        <f t="shared" si="118"/>
        <v>1.0535111477772472</v>
      </c>
      <c r="Z104" s="4"/>
      <c r="AA104" s="4"/>
      <c r="AC104" s="8" t="s">
        <v>34</v>
      </c>
      <c r="AD104" s="7">
        <v>9</v>
      </c>
      <c r="AE104" s="6">
        <v>22.673284530639648</v>
      </c>
      <c r="AF104" s="8"/>
      <c r="AG104" s="4">
        <f t="shared" si="208"/>
        <v>2.5269508361816406E-2</v>
      </c>
      <c r="AH104" s="4">
        <f t="shared" si="209"/>
        <v>1</v>
      </c>
      <c r="AI104" s="4">
        <f t="shared" si="155"/>
        <v>1</v>
      </c>
      <c r="AJ104" s="4">
        <f t="shared" si="119"/>
        <v>1.2536190573803865</v>
      </c>
      <c r="AK104" s="4"/>
      <c r="AL104" s="4"/>
      <c r="AN104" s="8" t="s">
        <v>34</v>
      </c>
      <c r="AO104" s="7">
        <v>9</v>
      </c>
      <c r="AP104" s="6">
        <v>25.55584716796875</v>
      </c>
      <c r="AQ104" s="8"/>
      <c r="AR104" s="4">
        <f t="shared" si="210"/>
        <v>-0.33854579925537109</v>
      </c>
      <c r="AS104" s="4">
        <f t="shared" si="211"/>
        <v>1</v>
      </c>
      <c r="AT104" s="4">
        <f t="shared" si="157"/>
        <v>1</v>
      </c>
      <c r="AU104" s="4">
        <f t="shared" si="120"/>
        <v>0.96804180347505409</v>
      </c>
      <c r="AV104" s="4"/>
      <c r="AW104" s="4"/>
      <c r="AY104" s="8" t="s">
        <v>34</v>
      </c>
      <c r="AZ104" s="7">
        <v>9</v>
      </c>
      <c r="BA104" s="6">
        <v>24.648525238037109</v>
      </c>
      <c r="BB104" s="8"/>
      <c r="BC104" s="4">
        <f t="shared" si="212"/>
        <v>2.7197202046711055E-2</v>
      </c>
      <c r="BD104" s="4">
        <f t="shared" si="213"/>
        <v>1</v>
      </c>
      <c r="BE104" s="4">
        <f t="shared" si="159"/>
        <v>1</v>
      </c>
      <c r="BF104" s="4">
        <f t="shared" si="179"/>
        <v>0.67447593513905379</v>
      </c>
      <c r="BG104" s="4"/>
      <c r="BH104" s="4"/>
      <c r="BJ104" s="8" t="s">
        <v>34</v>
      </c>
      <c r="BK104" s="7">
        <v>9</v>
      </c>
      <c r="BL104" s="6">
        <v>25.02525520324707</v>
      </c>
      <c r="BM104" s="8"/>
      <c r="BN104" s="4">
        <f t="shared" si="214"/>
        <v>-0.27136643727620324</v>
      </c>
      <c r="BO104" s="4">
        <f t="shared" si="215"/>
        <v>1</v>
      </c>
      <c r="BP104" s="4">
        <f t="shared" si="161"/>
        <v>1</v>
      </c>
      <c r="BQ104" s="4">
        <f t="shared" si="122"/>
        <v>1.0250114901561023</v>
      </c>
      <c r="BR104" s="4"/>
      <c r="BS104" s="4"/>
      <c r="BU104" s="8" t="s">
        <v>34</v>
      </c>
      <c r="BV104" s="7">
        <v>9</v>
      </c>
      <c r="BW104" s="6">
        <v>32.187606811523438</v>
      </c>
      <c r="BX104" s="8"/>
      <c r="BY104" s="4">
        <f t="shared" si="216"/>
        <v>-0.66083749135335168</v>
      </c>
      <c r="BZ104" s="4">
        <f t="shared" si="217"/>
        <v>1</v>
      </c>
      <c r="CA104" s="4">
        <f t="shared" si="163"/>
        <v>1</v>
      </c>
      <c r="CB104" s="4">
        <f t="shared" si="123"/>
        <v>0.78662861384656457</v>
      </c>
      <c r="CC104" s="4"/>
      <c r="CD104" s="4"/>
      <c r="CF104" s="8" t="s">
        <v>34</v>
      </c>
      <c r="CG104" s="7">
        <v>9</v>
      </c>
      <c r="CH104" s="6">
        <v>32.144287109375</v>
      </c>
      <c r="CI104" s="8"/>
      <c r="CJ104" s="4">
        <f t="shared" si="218"/>
        <v>-1.3572699228922538</v>
      </c>
      <c r="CK104" s="4">
        <f t="shared" si="219"/>
        <v>1</v>
      </c>
      <c r="CL104" s="4">
        <f t="shared" si="165"/>
        <v>1</v>
      </c>
      <c r="CM104" s="4">
        <f t="shared" si="124"/>
        <v>0.48908615912935655</v>
      </c>
      <c r="CN104" s="4"/>
      <c r="CO104" s="4"/>
      <c r="CQ104" s="8" t="s">
        <v>34</v>
      </c>
      <c r="CR104" s="7">
        <v>9</v>
      </c>
      <c r="CS104" s="6">
        <v>26.833015441894531</v>
      </c>
      <c r="CT104" s="9"/>
      <c r="CU104" s="4">
        <f t="shared" si="220"/>
        <v>-0.23763688405354699</v>
      </c>
      <c r="CV104" s="4">
        <f t="shared" si="221"/>
        <v>1</v>
      </c>
      <c r="CW104" s="4">
        <f t="shared" si="166"/>
        <v>1</v>
      </c>
      <c r="CX104" s="4">
        <f t="shared" si="125"/>
        <v>1.0425884830547014</v>
      </c>
      <c r="CY104" s="4"/>
      <c r="CZ104" s="4"/>
      <c r="DB104" s="8" t="s">
        <v>34</v>
      </c>
      <c r="DC104" s="7">
        <v>9</v>
      </c>
      <c r="DD104" s="6">
        <v>22.456363677978516</v>
      </c>
      <c r="DE104" s="9"/>
      <c r="DF104" s="4">
        <f t="shared" si="222"/>
        <v>-0.23878987630208215</v>
      </c>
      <c r="DG104" s="4">
        <f t="shared" si="223"/>
        <v>1</v>
      </c>
      <c r="DH104" s="4">
        <f t="shared" si="167"/>
        <v>1</v>
      </c>
      <c r="DI104" s="4">
        <f t="shared" si="126"/>
        <v>1.0464612280364025</v>
      </c>
      <c r="DJ104" s="4"/>
      <c r="DK104" s="4"/>
    </row>
    <row r="105" spans="10:115" x14ac:dyDescent="0.2">
      <c r="J105" s="1">
        <v>96</v>
      </c>
      <c r="K105" s="8" t="s">
        <v>34</v>
      </c>
      <c r="L105" s="7">
        <v>9</v>
      </c>
      <c r="M105" s="6">
        <v>8.3731021881103516</v>
      </c>
      <c r="N105" s="5">
        <f>AVERAGE(M100:M105)</f>
        <v>9.0028109550476074</v>
      </c>
      <c r="O105" s="4">
        <f t="shared" si="204"/>
        <v>0.62970876693725586</v>
      </c>
      <c r="P105" s="4">
        <f t="shared" si="205"/>
        <v>1</v>
      </c>
      <c r="R105" s="8" t="s">
        <v>34</v>
      </c>
      <c r="S105" s="7">
        <v>9</v>
      </c>
      <c r="T105" s="6">
        <v>28.204486846923828</v>
      </c>
      <c r="U105" s="5">
        <f>AVERAGE(T100:T105)</f>
        <v>28.408121426900227</v>
      </c>
      <c r="V105" s="4">
        <f t="shared" si="206"/>
        <v>0.20363457997639856</v>
      </c>
      <c r="W105" s="4">
        <f t="shared" si="207"/>
        <v>1</v>
      </c>
      <c r="X105" s="4">
        <f t="shared" si="153"/>
        <v>1</v>
      </c>
      <c r="Y105" s="4">
        <f t="shared" si="118"/>
        <v>0.74172010106717545</v>
      </c>
      <c r="Z105" s="4">
        <f>AVERAGE(Y100:Y105)</f>
        <v>1.025675389660778</v>
      </c>
      <c r="AA105" s="4">
        <f>_xlfn.STDEV.P(Y100:Y105)</f>
        <v>0.22066985963733365</v>
      </c>
      <c r="AC105" s="8" t="s">
        <v>34</v>
      </c>
      <c r="AD105" s="7">
        <v>9</v>
      </c>
      <c r="AE105" s="6">
        <v>22.42338752746582</v>
      </c>
      <c r="AF105" s="5">
        <f t="shared" ref="AF105" si="224">AVERAGE(AE100:AE105)</f>
        <v>22.698554039001465</v>
      </c>
      <c r="AG105" s="4">
        <f t="shared" si="208"/>
        <v>0.27516651153564453</v>
      </c>
      <c r="AH105" s="4">
        <f t="shared" si="209"/>
        <v>1</v>
      </c>
      <c r="AI105" s="4">
        <f t="shared" si="155"/>
        <v>1</v>
      </c>
      <c r="AJ105" s="4">
        <f t="shared" si="119"/>
        <v>0.77860621845688949</v>
      </c>
      <c r="AK105" s="4">
        <f>AVERAGE(AJ100:AJ105)</f>
        <v>1.0533453842388409</v>
      </c>
      <c r="AL105" s="4">
        <f>_xlfn.STDEV.P(AJ100:AJ105)</f>
        <v>0.36966412703988832</v>
      </c>
      <c r="AN105" s="8" t="s">
        <v>34</v>
      </c>
      <c r="AO105" s="7">
        <v>9</v>
      </c>
      <c r="AP105" s="6">
        <v>24.617225646972656</v>
      </c>
      <c r="AQ105" s="5">
        <f t="shared" ref="AQ105" si="225">AVERAGE(AP100:AP105)</f>
        <v>25.217301368713379</v>
      </c>
      <c r="AR105" s="4">
        <f t="shared" si="210"/>
        <v>0.60007572174072266</v>
      </c>
      <c r="AS105" s="4">
        <f t="shared" si="211"/>
        <v>1</v>
      </c>
      <c r="AT105" s="4">
        <f t="shared" si="157"/>
        <v>1</v>
      </c>
      <c r="AU105" s="4">
        <f t="shared" si="120"/>
        <v>0.99056241740570705</v>
      </c>
      <c r="AV105" s="4">
        <f>AVERAGE(AU100:AU105)</f>
        <v>1.0399208338715746</v>
      </c>
      <c r="AW105" s="4">
        <f>_xlfn.STDEV.P(AU100:AU105)</f>
        <v>0.27572354058814968</v>
      </c>
      <c r="AY105" s="8" t="s">
        <v>34</v>
      </c>
      <c r="AZ105" s="7">
        <v>9</v>
      </c>
      <c r="BA105" s="6">
        <v>24.878789901733398</v>
      </c>
      <c r="BB105" s="5">
        <f t="shared" ref="BB105" si="226">AVERAGE(BA100:BA105)</f>
        <v>24.67572244008382</v>
      </c>
      <c r="BC105" s="4">
        <f t="shared" si="212"/>
        <v>-0.20306746164957801</v>
      </c>
      <c r="BD105" s="4">
        <f t="shared" si="213"/>
        <v>1</v>
      </c>
      <c r="BE105" s="4">
        <f t="shared" si="159"/>
        <v>1</v>
      </c>
      <c r="BF105" s="4">
        <f t="shared" si="179"/>
        <v>0.56989766869594816</v>
      </c>
      <c r="BG105" s="4">
        <f>AVERAGE(BF100:BF105)</f>
        <v>0.67567653495692515</v>
      </c>
      <c r="BH105" s="4">
        <f>_xlfn.STDEV.P(BF100:BF105)</f>
        <v>0.14369299653697545</v>
      </c>
      <c r="BJ105" s="8" t="s">
        <v>34</v>
      </c>
      <c r="BK105" s="7">
        <v>9</v>
      </c>
      <c r="BL105" s="6">
        <v>24.318157196044922</v>
      </c>
      <c r="BM105" s="5">
        <f t="shared" ref="BM105" si="227">AVERAGE(BL100:BL105)</f>
        <v>24.753888765970867</v>
      </c>
      <c r="BN105" s="4">
        <f t="shared" si="214"/>
        <v>0.43573156992594519</v>
      </c>
      <c r="BO105" s="4">
        <f t="shared" si="215"/>
        <v>1</v>
      </c>
      <c r="BP105" s="4">
        <f t="shared" si="161"/>
        <v>1</v>
      </c>
      <c r="BQ105" s="4">
        <f t="shared" si="122"/>
        <v>0.86800180658289572</v>
      </c>
      <c r="BR105" s="4">
        <f>AVERAGE(BQ100:BQ105)</f>
        <v>1.0288816641142216</v>
      </c>
      <c r="BS105" s="4">
        <f>_xlfn.STDEV.P(BQ100:BQ105)</f>
        <v>0.23157312102154665</v>
      </c>
      <c r="BU105" s="8" t="s">
        <v>34</v>
      </c>
      <c r="BV105" s="7">
        <v>9</v>
      </c>
      <c r="BW105" s="6">
        <v>31.355136871337891</v>
      </c>
      <c r="BX105" s="5">
        <f t="shared" ref="BX105" si="228">AVERAGE(BW100:BW105)</f>
        <v>31.526769320170086</v>
      </c>
      <c r="BY105" s="4">
        <f t="shared" si="216"/>
        <v>0.17163244883219519</v>
      </c>
      <c r="BZ105" s="4">
        <f t="shared" si="217"/>
        <v>1</v>
      </c>
      <c r="CA105" s="4">
        <f t="shared" si="163"/>
        <v>1</v>
      </c>
      <c r="CB105" s="4">
        <f t="shared" si="123"/>
        <v>0.72565289178049919</v>
      </c>
      <c r="CC105" s="4">
        <f>AVERAGE(CB100:CB105)</f>
        <v>1.022988864514103</v>
      </c>
      <c r="CD105" s="4">
        <f>_xlfn.STDEV.P(CB100:CB105)</f>
        <v>0.21180564659094478</v>
      </c>
      <c r="CF105" s="8" t="s">
        <v>34</v>
      </c>
      <c r="CG105" s="7">
        <v>9</v>
      </c>
      <c r="CH105" s="6">
        <v>30.730857849121094</v>
      </c>
      <c r="CI105" s="5">
        <f t="shared" ref="CI105" si="229">AVERAGE(CH100:CH105)</f>
        <v>30.787017186482746</v>
      </c>
      <c r="CJ105" s="4">
        <f t="shared" si="218"/>
        <v>5.6159337361652462E-2</v>
      </c>
      <c r="CK105" s="4">
        <f t="shared" si="219"/>
        <v>1</v>
      </c>
      <c r="CL105" s="4">
        <f t="shared" si="165"/>
        <v>1</v>
      </c>
      <c r="CM105" s="4">
        <f t="shared" si="124"/>
        <v>0.67097332100340723</v>
      </c>
      <c r="CN105" s="4">
        <f>AVERAGE(CM100:CM105)</f>
        <v>2.715630069905572</v>
      </c>
      <c r="CO105" s="4">
        <f>_xlfn.STDEV.P(CM100:CM105)</f>
        <v>4.6927226040819754</v>
      </c>
      <c r="CQ105" s="8" t="s">
        <v>34</v>
      </c>
      <c r="CR105" s="7">
        <v>9</v>
      </c>
      <c r="CS105" s="6">
        <v>26.206958770751953</v>
      </c>
      <c r="CT105" s="5">
        <f>AVERAGE(CS100:CS105)</f>
        <v>26.595378557840984</v>
      </c>
      <c r="CU105" s="4">
        <f t="shared" si="220"/>
        <v>0.38841978708903113</v>
      </c>
      <c r="CV105" s="4">
        <f t="shared" si="221"/>
        <v>1</v>
      </c>
      <c r="CW105" s="4">
        <f t="shared" si="166"/>
        <v>1</v>
      </c>
      <c r="CX105" s="4">
        <f t="shared" si="125"/>
        <v>0.84870292162766103</v>
      </c>
      <c r="CY105" s="4">
        <f>AVERAGE(CX100:CX105)</f>
        <v>1.0184005755017123</v>
      </c>
      <c r="CZ105" s="4">
        <f>_xlfn.STDEV.P(CX100:CX105)</f>
        <v>0.18770666131545657</v>
      </c>
      <c r="DB105" s="8" t="s">
        <v>34</v>
      </c>
      <c r="DC105" s="7">
        <v>9</v>
      </c>
      <c r="DD105" s="6">
        <v>22.079870223999023</v>
      </c>
      <c r="DE105" s="5">
        <f>AVERAGE(DD100:DD105)</f>
        <v>22.217573801676433</v>
      </c>
      <c r="DF105" s="4">
        <f t="shared" si="222"/>
        <v>0.13770357767741004</v>
      </c>
      <c r="DG105" s="4">
        <f t="shared" si="223"/>
        <v>1</v>
      </c>
      <c r="DH105" s="4">
        <f t="shared" si="167"/>
        <v>1</v>
      </c>
      <c r="DI105" s="4">
        <f t="shared" si="126"/>
        <v>0.70963391865537062</v>
      </c>
      <c r="DJ105" s="4">
        <f>AVERAGE(DI100:DI105)</f>
        <v>1.0205670463856553</v>
      </c>
      <c r="DK105" s="4">
        <f>_xlfn.STDEV.P(DI100:DI105)</f>
        <v>0.1983990563643207</v>
      </c>
    </row>
    <row r="106" spans="10:115" x14ac:dyDescent="0.2">
      <c r="J106" s="1">
        <v>97</v>
      </c>
      <c r="K106" s="8" t="s">
        <v>33</v>
      </c>
      <c r="L106" s="7">
        <v>9</v>
      </c>
      <c r="M106" s="6">
        <v>9.8546638488769531</v>
      </c>
      <c r="N106" s="9"/>
      <c r="O106" s="4">
        <f t="shared" si="204"/>
        <v>-0.8518528938293457</v>
      </c>
      <c r="P106" s="4">
        <f t="shared" ref="P106:P129" si="230">$G$3^($N$105-M106)</f>
        <v>0.55348810892876155</v>
      </c>
      <c r="R106" s="8" t="s">
        <v>33</v>
      </c>
      <c r="S106" s="7">
        <v>9</v>
      </c>
      <c r="T106" s="6">
        <v>28.552711486816406</v>
      </c>
      <c r="U106" s="9"/>
      <c r="V106" s="4">
        <f t="shared" si="206"/>
        <v>-0.14459005991617957</v>
      </c>
      <c r="W106" s="4">
        <f t="shared" ref="W106:W129" si="231">S$2^(U$105-T106)</f>
        <v>0.90635363049679707</v>
      </c>
      <c r="X106" s="4">
        <f t="shared" si="153"/>
        <v>1.6375304471327896</v>
      </c>
      <c r="Y106" s="4">
        <f t="shared" si="118"/>
        <v>1.6375304471327896</v>
      </c>
      <c r="Z106" s="4"/>
      <c r="AA106" s="4"/>
      <c r="AC106" s="8" t="s">
        <v>33</v>
      </c>
      <c r="AD106" s="7">
        <v>9</v>
      </c>
      <c r="AE106" s="6">
        <v>22.509597778320312</v>
      </c>
      <c r="AF106" s="9"/>
      <c r="AG106" s="4">
        <f t="shared" si="208"/>
        <v>0.18895626068115234</v>
      </c>
      <c r="AH106" s="4">
        <f t="shared" ref="AH106:AH129" si="232">AD$2^(AF$105-AE106)</f>
        <v>1.1370307603056518</v>
      </c>
      <c r="AI106" s="4">
        <f t="shared" si="155"/>
        <v>2.0543002495686804</v>
      </c>
      <c r="AJ106" s="4">
        <f t="shared" si="119"/>
        <v>2.0543002495686804</v>
      </c>
      <c r="AK106" s="4"/>
      <c r="AL106" s="4"/>
      <c r="AN106" s="8" t="s">
        <v>33</v>
      </c>
      <c r="AO106" s="7">
        <v>9</v>
      </c>
      <c r="AP106" s="6">
        <v>25.708385467529297</v>
      </c>
      <c r="AQ106" s="9"/>
      <c r="AR106" s="4">
        <f t="shared" si="210"/>
        <v>-0.49108409881591797</v>
      </c>
      <c r="AS106" s="4">
        <f t="shared" ref="AS106:AS129" si="233">AO$2^(AQ$105-AP106)</f>
        <v>0.70463072971414853</v>
      </c>
      <c r="AT106" s="4">
        <f t="shared" si="157"/>
        <v>1.2730729320958913</v>
      </c>
      <c r="AU106" s="4">
        <f t="shared" si="120"/>
        <v>1.2730729320958913</v>
      </c>
      <c r="AV106" s="4"/>
      <c r="AW106" s="4"/>
      <c r="AY106" s="8" t="s">
        <v>33</v>
      </c>
      <c r="AZ106" s="7">
        <v>9</v>
      </c>
      <c r="BA106" s="6">
        <v>24.911273956298828</v>
      </c>
      <c r="BB106" s="9"/>
      <c r="BC106" s="4">
        <f t="shared" si="212"/>
        <v>-0.23555151621500769</v>
      </c>
      <c r="BD106" s="4">
        <f t="shared" ref="BD106:BD129" si="234">AZ$2^(BB$105-BA106)</f>
        <v>0.84168668240844802</v>
      </c>
      <c r="BE106" s="4">
        <f t="shared" si="159"/>
        <v>1.5206951492372169</v>
      </c>
      <c r="BF106" s="4">
        <f t="shared" si="179"/>
        <v>0.55651215122208042</v>
      </c>
      <c r="BG106" s="4"/>
      <c r="BH106" s="4"/>
      <c r="BJ106" s="8" t="s">
        <v>33</v>
      </c>
      <c r="BK106" s="7">
        <v>9</v>
      </c>
      <c r="BL106" s="6">
        <v>24.971612930297852</v>
      </c>
      <c r="BM106" s="9"/>
      <c r="BN106" s="4">
        <f t="shared" si="214"/>
        <v>-0.21772416432698449</v>
      </c>
      <c r="BO106" s="4">
        <f t="shared" ref="BO106:BO129" si="235">BK$2^(BM$105-BL106)</f>
        <v>0.86264352964980795</v>
      </c>
      <c r="BP106" s="4">
        <f t="shared" si="161"/>
        <v>1.5585583786423083</v>
      </c>
      <c r="BQ106" s="4">
        <f t="shared" si="122"/>
        <v>1.5585583786423083</v>
      </c>
      <c r="BR106" s="4"/>
      <c r="BS106" s="4"/>
      <c r="BU106" s="8" t="s">
        <v>33</v>
      </c>
      <c r="BV106" s="7">
        <v>9</v>
      </c>
      <c r="BW106" s="6">
        <v>31.340385437011719</v>
      </c>
      <c r="BX106" s="9"/>
      <c r="BY106" s="4">
        <f t="shared" si="216"/>
        <v>0.18638388315836707</v>
      </c>
      <c r="BZ106" s="4">
        <f t="shared" ref="BZ106:BZ129" si="236">BV$2^(BX$105-BW106)</f>
        <v>1.1349598452375345</v>
      </c>
      <c r="CA106" s="4">
        <f t="shared" si="163"/>
        <v>2.0505586785489789</v>
      </c>
      <c r="CB106" s="4">
        <f t="shared" si="123"/>
        <v>2.0505586785489789</v>
      </c>
      <c r="CC106" s="4"/>
      <c r="CD106" s="4"/>
      <c r="CF106" s="8" t="s">
        <v>33</v>
      </c>
      <c r="CG106" s="7">
        <v>9</v>
      </c>
      <c r="CH106" s="6">
        <v>31.589052200317383</v>
      </c>
      <c r="CI106" s="9"/>
      <c r="CJ106" s="4">
        <f t="shared" si="218"/>
        <v>-0.8020350138346366</v>
      </c>
      <c r="CK106" s="4">
        <f t="shared" ref="CK106:CK129" si="237">CG$2^(CI$105-CH106)</f>
        <v>0.57923108241495258</v>
      </c>
      <c r="CL106" s="4">
        <f t="shared" si="165"/>
        <v>1.0465104363958511</v>
      </c>
      <c r="CM106" s="4">
        <f t="shared" si="124"/>
        <v>1.0465104363958511</v>
      </c>
      <c r="CN106" s="4"/>
      <c r="CO106" s="4"/>
      <c r="CQ106" s="8" t="s">
        <v>33</v>
      </c>
      <c r="CR106" s="7">
        <v>9</v>
      </c>
      <c r="CS106" s="6">
        <v>26.862325668334961</v>
      </c>
      <c r="CT106" s="9"/>
      <c r="CU106" s="4">
        <f t="shared" si="220"/>
        <v>-0.26694711049397668</v>
      </c>
      <c r="CV106" s="4">
        <f t="shared" ref="CV106:CV129" si="238">CR$2^(CT$105-CS106)</f>
        <v>0.82880446432465937</v>
      </c>
      <c r="CW106" s="4">
        <f t="shared" si="166"/>
        <v>1.4974205424733584</v>
      </c>
      <c r="CX106" s="4">
        <f t="shared" si="125"/>
        <v>1.4974205424733584</v>
      </c>
      <c r="CY106" s="4"/>
      <c r="CZ106" s="4"/>
      <c r="DB106" s="8" t="s">
        <v>33</v>
      </c>
      <c r="DC106" s="7">
        <v>9</v>
      </c>
      <c r="DD106" s="6">
        <v>22.225494384765625</v>
      </c>
      <c r="DE106" s="9"/>
      <c r="DF106" s="4">
        <f t="shared" si="222"/>
        <v>-7.9205830891915241E-3</v>
      </c>
      <c r="DG106" s="4">
        <f t="shared" ref="DG106:DG129" si="239">DC$2^(DE$105-DD106)</f>
        <v>0.9945932021684184</v>
      </c>
      <c r="DH106" s="4">
        <f t="shared" si="167"/>
        <v>1.7969549591469736</v>
      </c>
      <c r="DI106" s="4">
        <f t="shared" si="126"/>
        <v>1.7969549591469736</v>
      </c>
      <c r="DJ106" s="4"/>
      <c r="DK106" s="4"/>
    </row>
    <row r="107" spans="10:115" x14ac:dyDescent="0.2">
      <c r="J107" s="1">
        <v>98</v>
      </c>
      <c r="K107" s="8" t="s">
        <v>33</v>
      </c>
      <c r="L107" s="7">
        <v>9</v>
      </c>
      <c r="M107" s="6">
        <v>9.3148612976074219</v>
      </c>
      <c r="N107" s="9"/>
      <c r="O107" s="4">
        <f t="shared" si="204"/>
        <v>-0.31205034255981445</v>
      </c>
      <c r="P107" s="4">
        <f t="shared" si="230"/>
        <v>0.80518477456372928</v>
      </c>
      <c r="R107" s="8" t="s">
        <v>33</v>
      </c>
      <c r="S107" s="7">
        <v>9</v>
      </c>
      <c r="T107" s="6">
        <v>27.897909164428711</v>
      </c>
      <c r="U107" s="9"/>
      <c r="V107" s="4">
        <f t="shared" si="206"/>
        <v>0.51021226247151574</v>
      </c>
      <c r="W107" s="4">
        <f t="shared" si="231"/>
        <v>1.4147603802796749</v>
      </c>
      <c r="X107" s="4">
        <f t="shared" si="153"/>
        <v>1.757063005874931</v>
      </c>
      <c r="Y107" s="4">
        <f t="shared" si="118"/>
        <v>1.757063005874931</v>
      </c>
      <c r="Z107" s="4"/>
      <c r="AA107" s="4"/>
      <c r="AC107" s="8" t="s">
        <v>33</v>
      </c>
      <c r="AD107" s="7">
        <v>9</v>
      </c>
      <c r="AE107" s="6">
        <v>21.845972061157227</v>
      </c>
      <c r="AF107" s="9"/>
      <c r="AG107" s="4">
        <f t="shared" si="208"/>
        <v>0.85258197784423828</v>
      </c>
      <c r="AH107" s="4">
        <f t="shared" si="232"/>
        <v>1.7850384411027385</v>
      </c>
      <c r="AI107" s="4">
        <f t="shared" si="155"/>
        <v>2.2169301972580397</v>
      </c>
      <c r="AJ107" s="4">
        <f t="shared" si="119"/>
        <v>2.2169301972580397</v>
      </c>
      <c r="AK107" s="4"/>
      <c r="AL107" s="4"/>
      <c r="AN107" s="8" t="s">
        <v>33</v>
      </c>
      <c r="AO107" s="7">
        <v>9</v>
      </c>
      <c r="AP107" s="6">
        <v>24.732255935668945</v>
      </c>
      <c r="AQ107" s="9"/>
      <c r="AR107" s="4">
        <f t="shared" si="210"/>
        <v>0.48504543304443359</v>
      </c>
      <c r="AS107" s="4">
        <f t="shared" si="233"/>
        <v>1.4130868818702391</v>
      </c>
      <c r="AT107" s="4">
        <f t="shared" si="157"/>
        <v>1.7549846029265612</v>
      </c>
      <c r="AU107" s="4">
        <f t="shared" si="120"/>
        <v>1.7549846029265612</v>
      </c>
      <c r="AV107" s="4"/>
      <c r="AW107" s="4"/>
      <c r="AY107" s="8" t="s">
        <v>33</v>
      </c>
      <c r="AZ107" s="7">
        <v>9</v>
      </c>
      <c r="BA107" s="6">
        <v>24.672958374023438</v>
      </c>
      <c r="BB107" s="9"/>
      <c r="BC107" s="4">
        <f t="shared" si="212"/>
        <v>2.7640660603829303E-3</v>
      </c>
      <c r="BD107" s="4">
        <f t="shared" si="234"/>
        <v>1.0020244478651721</v>
      </c>
      <c r="BE107" s="4">
        <f t="shared" si="159"/>
        <v>1.2444652203068491</v>
      </c>
      <c r="BF107" s="4">
        <f t="shared" si="179"/>
        <v>0.6625253704417734</v>
      </c>
      <c r="BG107" s="4"/>
      <c r="BH107" s="4"/>
      <c r="BJ107" s="8" t="s">
        <v>33</v>
      </c>
      <c r="BK107" s="7">
        <v>9</v>
      </c>
      <c r="BL107" s="6">
        <v>24.15803337097168</v>
      </c>
      <c r="BM107" s="9"/>
      <c r="BN107" s="4">
        <f t="shared" si="214"/>
        <v>0.59585539499918738</v>
      </c>
      <c r="BO107" s="4">
        <f t="shared" si="235"/>
        <v>1.4983495551167716</v>
      </c>
      <c r="BP107" s="4">
        <f t="shared" si="161"/>
        <v>1.8608766614205015</v>
      </c>
      <c r="BQ107" s="4">
        <f t="shared" si="122"/>
        <v>1.8608766614205015</v>
      </c>
      <c r="BR107" s="4"/>
      <c r="BS107" s="4"/>
      <c r="BU107" s="8" t="s">
        <v>33</v>
      </c>
      <c r="BV107" s="7">
        <v>9</v>
      </c>
      <c r="BW107" s="6">
        <v>30.619</v>
      </c>
      <c r="BX107" s="9"/>
      <c r="BY107" s="4">
        <f t="shared" si="216"/>
        <v>0.90776932017008605</v>
      </c>
      <c r="BZ107" s="4">
        <f t="shared" si="236"/>
        <v>1.852586779604408</v>
      </c>
      <c r="CA107" s="4">
        <f t="shared" si="163"/>
        <v>2.3008219207922669</v>
      </c>
      <c r="CB107" s="4">
        <f t="shared" si="123"/>
        <v>2.3008219207922669</v>
      </c>
      <c r="CC107" s="4"/>
      <c r="CD107" s="4"/>
      <c r="CF107" s="8" t="s">
        <v>33</v>
      </c>
      <c r="CG107" s="7">
        <v>9</v>
      </c>
      <c r="CH107" s="6">
        <v>30.852529525756836</v>
      </c>
      <c r="CI107" s="9"/>
      <c r="CJ107" s="4">
        <f t="shared" si="218"/>
        <v>-6.5512339274089726E-2</v>
      </c>
      <c r="CK107" s="4">
        <f t="shared" si="237"/>
        <v>0.95637697794531318</v>
      </c>
      <c r="CL107" s="4">
        <f t="shared" si="165"/>
        <v>1.187773301430723</v>
      </c>
      <c r="CM107" s="4">
        <f t="shared" si="124"/>
        <v>1.187773301430723</v>
      </c>
      <c r="CN107" s="4"/>
      <c r="CO107" s="4"/>
      <c r="CQ107" s="8" t="s">
        <v>33</v>
      </c>
      <c r="CR107" s="7">
        <v>9</v>
      </c>
      <c r="CS107" s="6">
        <v>26.073215484619141</v>
      </c>
      <c r="CT107" s="9"/>
      <c r="CU107" s="4">
        <f t="shared" si="220"/>
        <v>0.52216307322184363</v>
      </c>
      <c r="CV107" s="4">
        <f t="shared" si="238"/>
        <v>1.4438170475194316</v>
      </c>
      <c r="CW107" s="4">
        <f t="shared" si="166"/>
        <v>1.7931499615125366</v>
      </c>
      <c r="CX107" s="4">
        <f t="shared" si="125"/>
        <v>1.7931499615125366</v>
      </c>
      <c r="CY107" s="4"/>
      <c r="CZ107" s="4"/>
      <c r="DB107" s="8" t="s">
        <v>33</v>
      </c>
      <c r="DC107" s="7">
        <v>9</v>
      </c>
      <c r="DD107" s="6">
        <v>21.721202850341797</v>
      </c>
      <c r="DE107" s="9"/>
      <c r="DF107" s="4">
        <f t="shared" si="222"/>
        <v>0.4963709513346366</v>
      </c>
      <c r="DG107" s="4">
        <f t="shared" si="239"/>
        <v>1.4046036431728997</v>
      </c>
      <c r="DH107" s="4">
        <f t="shared" si="167"/>
        <v>1.7444488365219668</v>
      </c>
      <c r="DI107" s="4">
        <f t="shared" si="126"/>
        <v>1.7444488365219668</v>
      </c>
      <c r="DJ107" s="4"/>
      <c r="DK107" s="4"/>
    </row>
    <row r="108" spans="10:115" x14ac:dyDescent="0.2">
      <c r="J108" s="1">
        <v>99</v>
      </c>
      <c r="K108" s="8" t="s">
        <v>33</v>
      </c>
      <c r="L108" s="7">
        <v>9</v>
      </c>
      <c r="M108" s="6">
        <v>8.9532022476196289</v>
      </c>
      <c r="N108" s="9"/>
      <c r="O108" s="4">
        <f t="shared" si="204"/>
        <v>4.9608707427978516E-2</v>
      </c>
      <c r="P108" s="4">
        <f t="shared" si="230"/>
        <v>1.0350477993799918</v>
      </c>
      <c r="R108" s="8" t="s">
        <v>33</v>
      </c>
      <c r="S108" s="7">
        <v>9</v>
      </c>
      <c r="T108" s="6">
        <v>27.677127838134766</v>
      </c>
      <c r="U108" s="9"/>
      <c r="V108" s="4">
        <f t="shared" si="206"/>
        <v>0.73099358876546106</v>
      </c>
      <c r="W108" s="4">
        <f t="shared" si="231"/>
        <v>1.6439441574646172</v>
      </c>
      <c r="X108" s="4">
        <f t="shared" si="153"/>
        <v>1.5882784915337851</v>
      </c>
      <c r="Y108" s="4">
        <f t="shared" si="118"/>
        <v>1.5882784915337851</v>
      </c>
      <c r="Z108" s="4"/>
      <c r="AA108" s="4"/>
      <c r="AC108" s="8" t="s">
        <v>33</v>
      </c>
      <c r="AD108" s="7">
        <v>9</v>
      </c>
      <c r="AE108" s="6">
        <v>21.400905609130859</v>
      </c>
      <c r="AF108" s="9"/>
      <c r="AG108" s="4">
        <f t="shared" si="208"/>
        <v>1.2976484298706055</v>
      </c>
      <c r="AH108" s="4">
        <f t="shared" si="232"/>
        <v>2.4155337724519752</v>
      </c>
      <c r="AI108" s="4">
        <f t="shared" si="155"/>
        <v>2.3337412763921761</v>
      </c>
      <c r="AJ108" s="4">
        <f t="shared" si="119"/>
        <v>2.3337412763921761</v>
      </c>
      <c r="AK108" s="4"/>
      <c r="AL108" s="4"/>
      <c r="AN108" s="8" t="s">
        <v>33</v>
      </c>
      <c r="AO108" s="7">
        <v>9</v>
      </c>
      <c r="AP108" s="6">
        <v>24.560964584350586</v>
      </c>
      <c r="AQ108" s="9"/>
      <c r="AR108" s="4">
        <f t="shared" si="210"/>
        <v>0.65633678436279297</v>
      </c>
      <c r="AS108" s="4">
        <f t="shared" si="233"/>
        <v>1.596615138744264</v>
      </c>
      <c r="AT108" s="4">
        <f t="shared" si="157"/>
        <v>1.5425520828126575</v>
      </c>
      <c r="AU108" s="4">
        <f t="shared" si="120"/>
        <v>1.5425520828126575</v>
      </c>
      <c r="AV108" s="4"/>
      <c r="AW108" s="4"/>
      <c r="AY108" s="8" t="s">
        <v>33</v>
      </c>
      <c r="AZ108" s="7">
        <v>9</v>
      </c>
      <c r="BA108" s="6">
        <v>23.980316162109375</v>
      </c>
      <c r="BB108" s="9"/>
      <c r="BC108" s="4">
        <f t="shared" si="212"/>
        <v>0.69540627797444543</v>
      </c>
      <c r="BD108" s="4">
        <f t="shared" si="234"/>
        <v>1.6633144081492728</v>
      </c>
      <c r="BE108" s="4">
        <f t="shared" si="159"/>
        <v>1.6069928453020446</v>
      </c>
      <c r="BF108" s="4">
        <f t="shared" si="179"/>
        <v>1.0997615844284416</v>
      </c>
      <c r="BG108" s="4"/>
      <c r="BH108" s="4"/>
      <c r="BJ108" s="8" t="s">
        <v>33</v>
      </c>
      <c r="BK108" s="7">
        <v>9</v>
      </c>
      <c r="BL108" s="6">
        <v>24.007705688476562</v>
      </c>
      <c r="BM108" s="9"/>
      <c r="BN108" s="4">
        <f t="shared" si="214"/>
        <v>0.74618307749430457</v>
      </c>
      <c r="BO108" s="4">
        <f t="shared" si="235"/>
        <v>1.6592750549056643</v>
      </c>
      <c r="BP108" s="4">
        <f t="shared" si="161"/>
        <v>1.6030902687775321</v>
      </c>
      <c r="BQ108" s="4">
        <f t="shared" si="122"/>
        <v>1.6030902687775321</v>
      </c>
      <c r="BR108" s="4"/>
      <c r="BS108" s="4"/>
      <c r="BU108" s="8" t="s">
        <v>33</v>
      </c>
      <c r="BV108" s="7">
        <v>9</v>
      </c>
      <c r="BW108" s="6">
        <v>29.348817825317383</v>
      </c>
      <c r="BX108" s="9"/>
      <c r="BY108" s="4">
        <f t="shared" si="216"/>
        <v>2.177951494852703</v>
      </c>
      <c r="BZ108" s="4">
        <f t="shared" si="236"/>
        <v>4.3899903724255278</v>
      </c>
      <c r="CA108" s="4">
        <f t="shared" si="163"/>
        <v>4.2413407139797732</v>
      </c>
      <c r="CB108" s="4">
        <f t="shared" si="123"/>
        <v>4.2413407139797732</v>
      </c>
      <c r="CC108" s="4"/>
      <c r="CD108" s="4"/>
      <c r="CF108" s="8" t="s">
        <v>33</v>
      </c>
      <c r="CG108" s="7">
        <v>9</v>
      </c>
      <c r="CH108" s="6">
        <v>31.099407196044922</v>
      </c>
      <c r="CI108" s="9"/>
      <c r="CJ108" s="4">
        <f t="shared" si="218"/>
        <v>-0.31239000956217566</v>
      </c>
      <c r="CK108" s="4">
        <f t="shared" si="237"/>
        <v>0.80840981206565188</v>
      </c>
      <c r="CL108" s="4">
        <f t="shared" si="165"/>
        <v>0.78103621161254655</v>
      </c>
      <c r="CM108" s="4">
        <f t="shared" si="124"/>
        <v>0.78103621161254655</v>
      </c>
      <c r="CN108" s="4"/>
      <c r="CO108" s="4"/>
      <c r="CQ108" s="8" t="s">
        <v>33</v>
      </c>
      <c r="CR108" s="7">
        <v>9</v>
      </c>
      <c r="CS108" s="6">
        <v>26.201030731201172</v>
      </c>
      <c r="CT108" s="9"/>
      <c r="CU108" s="4">
        <f t="shared" si="220"/>
        <v>0.39434782663981238</v>
      </c>
      <c r="CV108" s="4">
        <f t="shared" si="238"/>
        <v>1.3196741985346239</v>
      </c>
      <c r="CW108" s="4">
        <f t="shared" si="166"/>
        <v>1.2749886520459512</v>
      </c>
      <c r="CX108" s="4">
        <f t="shared" si="125"/>
        <v>1.2749886520459512</v>
      </c>
      <c r="CY108" s="4"/>
      <c r="CZ108" s="4"/>
      <c r="DB108" s="8" t="s">
        <v>33</v>
      </c>
      <c r="DC108" s="7">
        <v>9</v>
      </c>
      <c r="DD108" s="6">
        <v>21.590232849121094</v>
      </c>
      <c r="DE108" s="9"/>
      <c r="DF108" s="4">
        <f t="shared" si="222"/>
        <v>0.62734095255533973</v>
      </c>
      <c r="DG108" s="4">
        <f t="shared" si="239"/>
        <v>1.5363374211738821</v>
      </c>
      <c r="DH108" s="4">
        <f t="shared" si="167"/>
        <v>1.4843154317067964</v>
      </c>
      <c r="DI108" s="4">
        <f t="shared" si="126"/>
        <v>1.4843154317067964</v>
      </c>
      <c r="DJ108" s="4"/>
      <c r="DK108" s="4"/>
    </row>
    <row r="109" spans="10:115" x14ac:dyDescent="0.2">
      <c r="J109" s="1">
        <v>100</v>
      </c>
      <c r="K109" s="8" t="s">
        <v>33</v>
      </c>
      <c r="L109" s="7">
        <v>9</v>
      </c>
      <c r="M109" s="6">
        <v>9.1483783721923828</v>
      </c>
      <c r="N109" s="9"/>
      <c r="O109" s="4">
        <f t="shared" si="204"/>
        <v>-0.14556741714477539</v>
      </c>
      <c r="P109" s="4">
        <f t="shared" si="230"/>
        <v>0.90386069803681113</v>
      </c>
      <c r="R109" s="8" t="s">
        <v>33</v>
      </c>
      <c r="S109" s="7">
        <v>9</v>
      </c>
      <c r="T109" s="6">
        <v>27.945320129394531</v>
      </c>
      <c r="U109" s="9"/>
      <c r="V109" s="4">
        <f t="shared" si="206"/>
        <v>0.46280129750569543</v>
      </c>
      <c r="W109" s="4">
        <f t="shared" si="231"/>
        <v>1.3698746598605298</v>
      </c>
      <c r="X109" s="4">
        <f t="shared" si="153"/>
        <v>1.5155816187559685</v>
      </c>
      <c r="Y109" s="4">
        <f t="shared" si="118"/>
        <v>1.5155816187559685</v>
      </c>
      <c r="Z109" s="4"/>
      <c r="AA109" s="4"/>
      <c r="AC109" s="8" t="s">
        <v>33</v>
      </c>
      <c r="AD109" s="7">
        <v>9</v>
      </c>
      <c r="AE109" s="6">
        <v>21.946483612060547</v>
      </c>
      <c r="AF109" s="9"/>
      <c r="AG109" s="4">
        <f t="shared" si="208"/>
        <v>0.75207042694091797</v>
      </c>
      <c r="AH109" s="4">
        <f t="shared" si="232"/>
        <v>1.6671729126809662</v>
      </c>
      <c r="AI109" s="4">
        <f t="shared" si="155"/>
        <v>1.8445020524756437</v>
      </c>
      <c r="AJ109" s="4">
        <f t="shared" si="119"/>
        <v>1.8445020524756437</v>
      </c>
      <c r="AK109" s="4"/>
      <c r="AL109" s="4"/>
      <c r="AN109" s="8" t="s">
        <v>33</v>
      </c>
      <c r="AO109" s="7">
        <v>9</v>
      </c>
      <c r="AP109" s="6">
        <v>24.549280166625977</v>
      </c>
      <c r="AQ109" s="9"/>
      <c r="AR109" s="4">
        <f t="shared" si="210"/>
        <v>0.66802120208740234</v>
      </c>
      <c r="AS109" s="4">
        <f t="shared" si="233"/>
        <v>1.6099697260899397</v>
      </c>
      <c r="AT109" s="4">
        <f t="shared" si="157"/>
        <v>1.7812144388917452</v>
      </c>
      <c r="AU109" s="4">
        <f t="shared" si="120"/>
        <v>1.7812144388917452</v>
      </c>
      <c r="AV109" s="4"/>
      <c r="AW109" s="4"/>
      <c r="AY109" s="8" t="s">
        <v>33</v>
      </c>
      <c r="AZ109" s="7">
        <v>9</v>
      </c>
      <c r="BA109" s="6">
        <v>24.250038146972656</v>
      </c>
      <c r="BB109" s="9"/>
      <c r="BC109" s="4">
        <f t="shared" si="212"/>
        <v>0.42568429311116418</v>
      </c>
      <c r="BD109" s="4">
        <f t="shared" si="234"/>
        <v>1.3654213719144102</v>
      </c>
      <c r="BE109" s="4">
        <f t="shared" si="159"/>
        <v>1.5106546560549767</v>
      </c>
      <c r="BF109" s="4">
        <f t="shared" ref="BF109:BF140" si="240">($G$7^BC109)/($G$3^$O$4)</f>
        <v>0.90279863147454009</v>
      </c>
      <c r="BG109" s="4"/>
      <c r="BH109" s="4"/>
      <c r="BJ109" s="8" t="s">
        <v>33</v>
      </c>
      <c r="BK109" s="7">
        <v>9</v>
      </c>
      <c r="BL109" s="6">
        <v>24.275070190429688</v>
      </c>
      <c r="BM109" s="9"/>
      <c r="BN109" s="4">
        <f t="shared" si="214"/>
        <v>0.47881857554117957</v>
      </c>
      <c r="BO109" s="4">
        <f t="shared" si="235"/>
        <v>1.383947237209282</v>
      </c>
      <c r="BP109" s="4">
        <f t="shared" si="161"/>
        <v>1.5311510282670999</v>
      </c>
      <c r="BQ109" s="4">
        <f t="shared" si="122"/>
        <v>1.5311510282670999</v>
      </c>
      <c r="BR109" s="4"/>
      <c r="BS109" s="4"/>
      <c r="BU109" s="8" t="s">
        <v>33</v>
      </c>
      <c r="BV109" s="7">
        <v>9</v>
      </c>
      <c r="BW109" s="6">
        <v>31.097450256347656</v>
      </c>
      <c r="BX109" s="9"/>
      <c r="BY109" s="4">
        <f t="shared" si="216"/>
        <v>0.42931906382242957</v>
      </c>
      <c r="BZ109" s="4">
        <f t="shared" si="236"/>
        <v>1.3385752529838824</v>
      </c>
      <c r="CA109" s="4">
        <f t="shared" si="163"/>
        <v>1.4809530449672974</v>
      </c>
      <c r="CB109" s="4">
        <f t="shared" si="123"/>
        <v>1.4809530449672974</v>
      </c>
      <c r="CC109" s="4"/>
      <c r="CD109" s="4"/>
      <c r="CF109" s="8" t="s">
        <v>33</v>
      </c>
      <c r="CG109" s="7">
        <v>9</v>
      </c>
      <c r="CH109" s="6">
        <v>30.091159820556641</v>
      </c>
      <c r="CI109" s="9"/>
      <c r="CJ109" s="4">
        <f t="shared" si="218"/>
        <v>0.69585736592610559</v>
      </c>
      <c r="CK109" s="4">
        <f t="shared" si="237"/>
        <v>1.6060283706667602</v>
      </c>
      <c r="CL109" s="4">
        <f t="shared" si="165"/>
        <v>1.7768538605064474</v>
      </c>
      <c r="CM109" s="4">
        <f t="shared" si="124"/>
        <v>1.7768538605064474</v>
      </c>
      <c r="CN109" s="4"/>
      <c r="CO109" s="4"/>
      <c r="CQ109" s="8" t="s">
        <v>33</v>
      </c>
      <c r="CR109" s="7">
        <v>9</v>
      </c>
      <c r="CS109" s="6">
        <v>25.991954803466797</v>
      </c>
      <c r="CT109" s="9"/>
      <c r="CU109" s="4">
        <f t="shared" si="220"/>
        <v>0.60342375437418738</v>
      </c>
      <c r="CV109" s="4">
        <f t="shared" si="238"/>
        <v>1.5287481931150075</v>
      </c>
      <c r="CW109" s="4">
        <f t="shared" si="166"/>
        <v>1.6913537632905762</v>
      </c>
      <c r="CX109" s="4">
        <f t="shared" si="125"/>
        <v>1.6913537632905762</v>
      </c>
      <c r="CY109" s="4"/>
      <c r="CZ109" s="4"/>
      <c r="DB109" s="8" t="s">
        <v>33</v>
      </c>
      <c r="DC109" s="7">
        <v>9</v>
      </c>
      <c r="DD109" s="6">
        <v>22.090547561645508</v>
      </c>
      <c r="DE109" s="9"/>
      <c r="DF109" s="4">
        <f t="shared" si="222"/>
        <v>0.12702624003092566</v>
      </c>
      <c r="DG109" s="4">
        <f t="shared" si="239"/>
        <v>1.0908385455265002</v>
      </c>
      <c r="DH109" s="4">
        <f t="shared" si="167"/>
        <v>1.2068657790916295</v>
      </c>
      <c r="DI109" s="4">
        <f t="shared" si="126"/>
        <v>1.2068657790916295</v>
      </c>
      <c r="DJ109" s="4"/>
      <c r="DK109" s="4"/>
    </row>
    <row r="110" spans="10:115" x14ac:dyDescent="0.2">
      <c r="J110" s="1">
        <v>101</v>
      </c>
      <c r="K110" s="8" t="s">
        <v>33</v>
      </c>
      <c r="L110" s="7">
        <v>9</v>
      </c>
      <c r="M110" s="6">
        <v>10.248826026916504</v>
      </c>
      <c r="N110" s="9"/>
      <c r="O110" s="4">
        <f t="shared" si="204"/>
        <v>-1.2460150718688965</v>
      </c>
      <c r="P110" s="4">
        <f t="shared" si="230"/>
        <v>0.42096068207169757</v>
      </c>
      <c r="R110" s="8" t="s">
        <v>33</v>
      </c>
      <c r="S110" s="7">
        <v>9</v>
      </c>
      <c r="T110" s="6">
        <v>29.38946533203125</v>
      </c>
      <c r="U110" s="8"/>
      <c r="V110" s="4">
        <f t="shared" si="206"/>
        <v>-0.98134390513102332</v>
      </c>
      <c r="W110" s="4">
        <f t="shared" si="231"/>
        <v>0.5130693211689944</v>
      </c>
      <c r="X110" s="4">
        <f t="shared" si="153"/>
        <v>1.2188058006842761</v>
      </c>
      <c r="Y110" s="4">
        <f t="shared" si="118"/>
        <v>1.2188058006842761</v>
      </c>
      <c r="Z110" s="4"/>
      <c r="AA110" s="4"/>
      <c r="AC110" s="8" t="s">
        <v>33</v>
      </c>
      <c r="AD110" s="7">
        <v>9</v>
      </c>
      <c r="AE110" s="6">
        <v>23.277664184570312</v>
      </c>
      <c r="AF110" s="8"/>
      <c r="AG110" s="4">
        <f t="shared" si="208"/>
        <v>-0.57911014556884766</v>
      </c>
      <c r="AH110" s="4">
        <f t="shared" si="232"/>
        <v>0.67463707593189193</v>
      </c>
      <c r="AI110" s="4">
        <f t="shared" si="155"/>
        <v>1.6026130341003877</v>
      </c>
      <c r="AJ110" s="4">
        <f t="shared" si="119"/>
        <v>1.6026130341003877</v>
      </c>
      <c r="AK110" s="4"/>
      <c r="AL110" s="4"/>
      <c r="AN110" s="8" t="s">
        <v>33</v>
      </c>
      <c r="AO110" s="7">
        <v>9</v>
      </c>
      <c r="AP110" s="6">
        <v>25.860845565795898</v>
      </c>
      <c r="AQ110" s="8"/>
      <c r="AR110" s="4">
        <f t="shared" si="210"/>
        <v>-0.64354419708251953</v>
      </c>
      <c r="AS110" s="4">
        <f t="shared" si="233"/>
        <v>0.63206291611598964</v>
      </c>
      <c r="AT110" s="4">
        <f t="shared" si="157"/>
        <v>1.5014773185119872</v>
      </c>
      <c r="AU110" s="4">
        <f t="shared" si="120"/>
        <v>1.5014773185119872</v>
      </c>
      <c r="AV110" s="4"/>
      <c r="AW110" s="4"/>
      <c r="AY110" s="8" t="s">
        <v>33</v>
      </c>
      <c r="AZ110" s="7">
        <v>9</v>
      </c>
      <c r="BA110" s="6">
        <v>25.479267120361328</v>
      </c>
      <c r="BB110" s="8"/>
      <c r="BC110" s="4">
        <f t="shared" si="212"/>
        <v>-0.80354468027750769</v>
      </c>
      <c r="BD110" s="4">
        <f t="shared" si="234"/>
        <v>0.55547340791797273</v>
      </c>
      <c r="BE110" s="4">
        <f t="shared" si="159"/>
        <v>1.3195375045106115</v>
      </c>
      <c r="BF110" s="4">
        <f t="shared" si="240"/>
        <v>0.36727170293646133</v>
      </c>
      <c r="BG110" s="4"/>
      <c r="BH110" s="4"/>
      <c r="BJ110" s="8" t="s">
        <v>33</v>
      </c>
      <c r="BK110" s="7">
        <v>9</v>
      </c>
      <c r="BL110" s="6">
        <v>25.483161926269531</v>
      </c>
      <c r="BM110" s="8"/>
      <c r="BN110" s="4">
        <f t="shared" si="214"/>
        <v>-0.72927316029866418</v>
      </c>
      <c r="BO110" s="4">
        <f t="shared" si="235"/>
        <v>0.60962866788686476</v>
      </c>
      <c r="BP110" s="4">
        <f t="shared" si="161"/>
        <v>1.4481843408431039</v>
      </c>
      <c r="BQ110" s="4">
        <f t="shared" si="122"/>
        <v>1.4481843408431039</v>
      </c>
      <c r="BR110" s="4"/>
      <c r="BS110" s="4"/>
      <c r="BU110" s="8" t="s">
        <v>33</v>
      </c>
      <c r="BV110" s="7">
        <v>9</v>
      </c>
      <c r="BW110" s="6">
        <v>32.503</v>
      </c>
      <c r="BX110" s="8"/>
      <c r="BY110" s="4">
        <f t="shared" si="216"/>
        <v>-0.97623067982991429</v>
      </c>
      <c r="BZ110" s="4">
        <f t="shared" si="236"/>
        <v>0.51525990384271125</v>
      </c>
      <c r="CA110" s="4">
        <f t="shared" si="163"/>
        <v>1.2240095709341157</v>
      </c>
      <c r="CB110" s="4">
        <f t="shared" si="123"/>
        <v>1.2240095709341157</v>
      </c>
      <c r="CC110" s="4"/>
      <c r="CD110" s="4"/>
      <c r="CF110" s="8" t="s">
        <v>33</v>
      </c>
      <c r="CG110" s="7">
        <v>9</v>
      </c>
      <c r="CH110" s="6">
        <v>32.100704193115234</v>
      </c>
      <c r="CI110" s="8"/>
      <c r="CJ110" s="4">
        <f t="shared" si="218"/>
        <v>-1.3136870066324882</v>
      </c>
      <c r="CK110" s="4">
        <f t="shared" si="237"/>
        <v>0.40885098492221938</v>
      </c>
      <c r="CL110" s="4">
        <f t="shared" si="165"/>
        <v>0.97123318717111051</v>
      </c>
      <c r="CM110" s="4">
        <f t="shared" si="124"/>
        <v>0.97123318717111051</v>
      </c>
      <c r="CN110" s="4"/>
      <c r="CO110" s="4"/>
      <c r="CQ110" s="8" t="s">
        <v>33</v>
      </c>
      <c r="CR110" s="7">
        <v>9</v>
      </c>
      <c r="CS110" s="6">
        <v>27.109228134155273</v>
      </c>
      <c r="CT110" s="9"/>
      <c r="CU110" s="4">
        <f t="shared" si="220"/>
        <v>-0.51384957631428918</v>
      </c>
      <c r="CV110" s="4">
        <f t="shared" si="238"/>
        <v>0.69667057884729067</v>
      </c>
      <c r="CW110" s="4">
        <f t="shared" si="166"/>
        <v>1.654954033756137</v>
      </c>
      <c r="CX110" s="4">
        <f t="shared" si="125"/>
        <v>1.654954033756137</v>
      </c>
      <c r="CY110" s="4"/>
      <c r="CZ110" s="4"/>
      <c r="DB110" s="8" t="s">
        <v>33</v>
      </c>
      <c r="DC110" s="7">
        <v>9</v>
      </c>
      <c r="DD110" s="6">
        <v>22.853538513183594</v>
      </c>
      <c r="DE110" s="8"/>
      <c r="DF110" s="4">
        <f t="shared" si="222"/>
        <v>-0.63596471150716027</v>
      </c>
      <c r="DG110" s="4">
        <f t="shared" si="239"/>
        <v>0.64706788844169127</v>
      </c>
      <c r="DH110" s="4">
        <f t="shared" si="167"/>
        <v>1.5371219118546644</v>
      </c>
      <c r="DI110" s="4">
        <f t="shared" si="126"/>
        <v>1.5371219118546644</v>
      </c>
      <c r="DJ110" s="4"/>
      <c r="DK110" s="4"/>
    </row>
    <row r="111" spans="10:115" x14ac:dyDescent="0.2">
      <c r="J111" s="1">
        <v>102</v>
      </c>
      <c r="K111" s="8" t="s">
        <v>33</v>
      </c>
      <c r="L111" s="7">
        <v>9</v>
      </c>
      <c r="M111" s="6">
        <v>8.9809989929199219</v>
      </c>
      <c r="N111" s="5">
        <f>AVERAGE(M106:M111)</f>
        <v>9.4168217976888027</v>
      </c>
      <c r="O111" s="4">
        <f t="shared" si="204"/>
        <v>2.1811962127685547E-2</v>
      </c>
      <c r="P111" s="4">
        <f t="shared" si="230"/>
        <v>1.0152612093326416</v>
      </c>
      <c r="R111" s="8" t="s">
        <v>33</v>
      </c>
      <c r="S111" s="7">
        <v>9</v>
      </c>
      <c r="T111" s="6">
        <v>28.540248870849609</v>
      </c>
      <c r="U111" s="5">
        <f>AVERAGE(T106:T111)</f>
        <v>28.333797136942547</v>
      </c>
      <c r="V111" s="4">
        <f t="shared" si="206"/>
        <v>-0.13212744394938269</v>
      </c>
      <c r="W111" s="4">
        <f t="shared" si="231"/>
        <v>0.91406758798767263</v>
      </c>
      <c r="X111" s="4">
        <f t="shared" si="153"/>
        <v>0.90032750151905605</v>
      </c>
      <c r="Y111" s="4">
        <f t="shared" si="118"/>
        <v>0.90032750151905605</v>
      </c>
      <c r="Z111" s="4">
        <f>AVERAGE(Y106:Y111)</f>
        <v>1.4362644775834676</v>
      </c>
      <c r="AA111" s="4">
        <f>_xlfn.STDEV.P(Y106:Y111)</f>
        <v>0.29078510795358647</v>
      </c>
      <c r="AC111" s="8" t="s">
        <v>33</v>
      </c>
      <c r="AD111" s="7">
        <v>9</v>
      </c>
      <c r="AE111" s="6">
        <v>22.085901260375977</v>
      </c>
      <c r="AF111" s="5">
        <f t="shared" ref="AF111" si="241">AVERAGE(AE106:AE111)</f>
        <v>22.177754084269207</v>
      </c>
      <c r="AG111" s="4">
        <f t="shared" si="208"/>
        <v>0.61265277862548828</v>
      </c>
      <c r="AH111" s="4">
        <f t="shared" si="232"/>
        <v>1.5164574115325553</v>
      </c>
      <c r="AI111" s="4">
        <f t="shared" si="155"/>
        <v>1.4936623182218922</v>
      </c>
      <c r="AJ111" s="4">
        <f t="shared" si="119"/>
        <v>1.4936623182218922</v>
      </c>
      <c r="AK111" s="4">
        <f>AVERAGE(AJ106:AJ111)</f>
        <v>1.9242915213361369</v>
      </c>
      <c r="AL111" s="4">
        <f>_xlfn.STDEV.P(AJ106:AJ111)</f>
        <v>0.30699448557575848</v>
      </c>
      <c r="AN111" s="8" t="s">
        <v>33</v>
      </c>
      <c r="AO111" s="7">
        <v>9</v>
      </c>
      <c r="AP111" s="6">
        <v>24.889045715332031</v>
      </c>
      <c r="AQ111" s="5">
        <f t="shared" ref="AQ111" si="242">AVERAGE(AP106:AP111)</f>
        <v>25.050129572550457</v>
      </c>
      <c r="AR111" s="4">
        <f t="shared" si="210"/>
        <v>0.32825565338134766</v>
      </c>
      <c r="AS111" s="4">
        <f t="shared" si="233"/>
        <v>1.2636509763899653</v>
      </c>
      <c r="AT111" s="4">
        <f t="shared" si="157"/>
        <v>1.2446560203167782</v>
      </c>
      <c r="AU111" s="4">
        <f t="shared" si="120"/>
        <v>1.2446560203167782</v>
      </c>
      <c r="AV111" s="4">
        <f>AVERAGE(AU106:AU111)</f>
        <v>1.5163262325926035</v>
      </c>
      <c r="AW111" s="4">
        <f>_xlfn.STDEV.P(AU106:AU111)</f>
        <v>0.20857002719970377</v>
      </c>
      <c r="AY111" s="8" t="s">
        <v>33</v>
      </c>
      <c r="AZ111" s="7">
        <v>9</v>
      </c>
      <c r="BA111" s="6">
        <v>25.134119033813477</v>
      </c>
      <c r="BB111" s="5">
        <f t="shared" ref="BB111" si="243">AVERAGE(BA106:BA111)</f>
        <v>24.737995465596516</v>
      </c>
      <c r="BC111" s="4">
        <f t="shared" si="212"/>
        <v>-0.45839659372965613</v>
      </c>
      <c r="BD111" s="4">
        <f t="shared" si="234"/>
        <v>0.71505351628733704</v>
      </c>
      <c r="BE111" s="4">
        <f t="shared" si="159"/>
        <v>0.70430497069553244</v>
      </c>
      <c r="BF111" s="4">
        <f t="shared" si="240"/>
        <v>0.47278396926669108</v>
      </c>
      <c r="BG111" s="4">
        <f>AVERAGE(BF106:BF111)</f>
        <v>0.67694223496166461</v>
      </c>
      <c r="BH111" s="4">
        <f>_xlfn.STDEV.P(BF106:BF111)</f>
        <v>0.25234731391402815</v>
      </c>
      <c r="BJ111" s="8" t="s">
        <v>33</v>
      </c>
      <c r="BK111" s="7">
        <v>9</v>
      </c>
      <c r="BL111" s="6">
        <v>24.504400253295898</v>
      </c>
      <c r="BM111" s="5">
        <f t="shared" ref="BM111" si="244">AVERAGE(BL106:BL111)</f>
        <v>24.566664059956867</v>
      </c>
      <c r="BN111" s="4">
        <f t="shared" si="214"/>
        <v>0.24948851267496863</v>
      </c>
      <c r="BO111" s="4">
        <f t="shared" si="235"/>
        <v>1.1844871683960714</v>
      </c>
      <c r="BP111" s="4">
        <f t="shared" si="161"/>
        <v>1.1666821873108562</v>
      </c>
      <c r="BQ111" s="4">
        <f t="shared" si="122"/>
        <v>1.1666821873108562</v>
      </c>
      <c r="BR111" s="4">
        <f>AVERAGE(BQ106:BQ111)</f>
        <v>1.5280904775435671</v>
      </c>
      <c r="BS111" s="4">
        <f>_xlfn.STDEV.P(BQ106:BQ111)</f>
        <v>0.20587626371355816</v>
      </c>
      <c r="BU111" s="8" t="s">
        <v>33</v>
      </c>
      <c r="BV111" s="7">
        <v>9</v>
      </c>
      <c r="BW111" s="6">
        <v>31.039804458618164</v>
      </c>
      <c r="BX111" s="5">
        <f t="shared" ref="BX111" si="245">AVERAGE(BW106:BW111)</f>
        <v>30.991409662882489</v>
      </c>
      <c r="BY111" s="4">
        <f t="shared" si="216"/>
        <v>0.48696486155192176</v>
      </c>
      <c r="BZ111" s="4">
        <f t="shared" si="236"/>
        <v>1.3920263357964309</v>
      </c>
      <c r="CA111" s="4">
        <f t="shared" si="163"/>
        <v>1.3711016662514339</v>
      </c>
      <c r="CB111" s="4">
        <f t="shared" si="123"/>
        <v>1.3711016662514339</v>
      </c>
      <c r="CC111" s="4">
        <f>AVERAGE(CB106:CB111)</f>
        <v>2.1114642659123106</v>
      </c>
      <c r="CD111" s="4">
        <f>_xlfn.STDEV.P(CB106:CB111)</f>
        <v>1.0254427101191639</v>
      </c>
      <c r="CF111" s="8" t="s">
        <v>33</v>
      </c>
      <c r="CG111" s="7">
        <v>9</v>
      </c>
      <c r="CH111" s="6">
        <v>30.798334121704102</v>
      </c>
      <c r="CI111" s="5">
        <f t="shared" ref="CI111" si="246">AVERAGE(CH106:CH111)</f>
        <v>31.088531176249187</v>
      </c>
      <c r="CJ111" s="4">
        <f t="shared" si="218"/>
        <v>-1.1316935221355351E-2</v>
      </c>
      <c r="CK111" s="4">
        <f t="shared" si="237"/>
        <v>0.99232463783749192</v>
      </c>
      <c r="CL111" s="4">
        <f t="shared" si="165"/>
        <v>0.9774082065932308</v>
      </c>
      <c r="CM111" s="4">
        <f t="shared" si="124"/>
        <v>0.9774082065932308</v>
      </c>
      <c r="CN111" s="4">
        <f>AVERAGE(CM106:CM111)</f>
        <v>1.1234692006183182</v>
      </c>
      <c r="CO111" s="4">
        <f>_xlfn.STDEV.P(CM106:CM111)</f>
        <v>0.3158953287283594</v>
      </c>
      <c r="CQ111" s="8" t="s">
        <v>33</v>
      </c>
      <c r="CR111" s="7">
        <v>9</v>
      </c>
      <c r="CS111" s="6">
        <v>26.452033996582031</v>
      </c>
      <c r="CT111" s="5">
        <f>AVERAGE(CS106:CS111)</f>
        <v>26.44829813639323</v>
      </c>
      <c r="CU111" s="4">
        <f t="shared" si="220"/>
        <v>0.14334456125895301</v>
      </c>
      <c r="CV111" s="4">
        <f t="shared" si="238"/>
        <v>1.1060872543299478</v>
      </c>
      <c r="CW111" s="4">
        <f t="shared" si="166"/>
        <v>1.0894607655275321</v>
      </c>
      <c r="CX111" s="4">
        <f t="shared" si="125"/>
        <v>1.0894607655275321</v>
      </c>
      <c r="CY111" s="4">
        <f>AVERAGE(CX106:CX111)</f>
        <v>1.5002212864343487</v>
      </c>
      <c r="CZ111" s="4">
        <f>_xlfn.STDEV.P(CX106:CX111)</f>
        <v>0.24689499953823746</v>
      </c>
      <c r="DB111" s="8" t="s">
        <v>33</v>
      </c>
      <c r="DC111" s="7">
        <v>9</v>
      </c>
      <c r="DD111" s="6">
        <v>22.194341659545898</v>
      </c>
      <c r="DE111" s="5"/>
      <c r="DF111" s="4">
        <f t="shared" si="222"/>
        <v>2.3232142130535038E-2</v>
      </c>
      <c r="DG111" s="4">
        <f t="shared" si="239"/>
        <v>1.0160290058206087</v>
      </c>
      <c r="DH111" s="4">
        <f t="shared" si="167"/>
        <v>1.0007562551202678</v>
      </c>
      <c r="DI111" s="4">
        <f t="shared" si="126"/>
        <v>1.0007562551202678</v>
      </c>
      <c r="DJ111" s="4">
        <f>AVERAGE(DI106:DI111)</f>
        <v>1.4617438622403831</v>
      </c>
      <c r="DK111" s="4">
        <f>_xlfn.STDEV.P(DI106:DI111)</f>
        <v>0.28164762833270196</v>
      </c>
    </row>
    <row r="112" spans="10:115" x14ac:dyDescent="0.2">
      <c r="J112" s="1">
        <v>103</v>
      </c>
      <c r="K112" s="8" t="s">
        <v>32</v>
      </c>
      <c r="L112" s="7">
        <v>9</v>
      </c>
      <c r="M112" s="6">
        <v>8.4450511932373047</v>
      </c>
      <c r="N112" s="9"/>
      <c r="O112" s="4">
        <f t="shared" si="204"/>
        <v>0.55775976181030273</v>
      </c>
      <c r="P112" s="4">
        <f t="shared" si="230"/>
        <v>1.4729994407980431</v>
      </c>
      <c r="R112" s="8" t="s">
        <v>32</v>
      </c>
      <c r="S112" s="7">
        <v>9</v>
      </c>
      <c r="T112" s="6">
        <v>27.951107025146484</v>
      </c>
      <c r="U112" s="9"/>
      <c r="V112" s="4">
        <f t="shared" si="206"/>
        <v>0.45701440175374231</v>
      </c>
      <c r="W112" s="4">
        <f t="shared" si="231"/>
        <v>1.3644944282302973</v>
      </c>
      <c r="X112" s="4">
        <f t="shared" si="153"/>
        <v>0.92633737015612183</v>
      </c>
      <c r="Y112" s="4">
        <f t="shared" si="118"/>
        <v>0.92633737015612183</v>
      </c>
      <c r="Z112" s="4"/>
      <c r="AA112" s="4"/>
      <c r="AC112" s="8" t="s">
        <v>32</v>
      </c>
      <c r="AD112" s="7">
        <v>9</v>
      </c>
      <c r="AE112" s="6">
        <v>22.347526550292969</v>
      </c>
      <c r="AF112" s="9"/>
      <c r="AG112" s="4">
        <f t="shared" si="208"/>
        <v>0.35102748870849609</v>
      </c>
      <c r="AH112" s="4">
        <f t="shared" si="232"/>
        <v>1.2694308781480848</v>
      </c>
      <c r="AI112" s="4">
        <f t="shared" si="155"/>
        <v>0.86179997289091381</v>
      </c>
      <c r="AJ112" s="4">
        <f t="shared" si="119"/>
        <v>0.86179997289091381</v>
      </c>
      <c r="AK112" s="4"/>
      <c r="AL112" s="4"/>
      <c r="AN112" s="8" t="s">
        <v>32</v>
      </c>
      <c r="AO112" s="7">
        <v>9</v>
      </c>
      <c r="AP112" s="6">
        <v>24.338489532470703</v>
      </c>
      <c r="AQ112" s="9"/>
      <c r="AR112" s="4">
        <f t="shared" si="210"/>
        <v>0.87881183624267578</v>
      </c>
      <c r="AS112" s="4">
        <f t="shared" si="233"/>
        <v>1.8710180097222004</v>
      </c>
      <c r="AT112" s="4">
        <f t="shared" si="157"/>
        <v>1.2702095858967322</v>
      </c>
      <c r="AU112" s="4">
        <f t="shared" si="120"/>
        <v>1.2702095858967322</v>
      </c>
      <c r="AV112" s="4"/>
      <c r="AW112" s="4"/>
      <c r="AY112" s="8" t="s">
        <v>32</v>
      </c>
      <c r="AZ112" s="7">
        <v>9</v>
      </c>
      <c r="BA112" s="6">
        <v>24.480348587036133</v>
      </c>
      <c r="BB112" s="9"/>
      <c r="BC112" s="4">
        <f t="shared" si="212"/>
        <v>0.19537385304768762</v>
      </c>
      <c r="BD112" s="4">
        <f t="shared" si="234"/>
        <v>1.1536725827751655</v>
      </c>
      <c r="BE112" s="4">
        <f t="shared" si="159"/>
        <v>0.78321318448710853</v>
      </c>
      <c r="BF112" s="4">
        <f t="shared" si="240"/>
        <v>0.76279312036753799</v>
      </c>
      <c r="BG112" s="4"/>
      <c r="BH112" s="4"/>
      <c r="BJ112" s="8" t="s">
        <v>32</v>
      </c>
      <c r="BK112" s="7">
        <v>9</v>
      </c>
      <c r="BL112" s="6">
        <v>24.154716491699219</v>
      </c>
      <c r="BM112" s="9"/>
      <c r="BN112" s="4">
        <f t="shared" si="214"/>
        <v>0.59917227427164832</v>
      </c>
      <c r="BO112" s="4">
        <f t="shared" si="235"/>
        <v>1.5017260299034778</v>
      </c>
      <c r="BP112" s="4">
        <f t="shared" si="161"/>
        <v>1.019502104556042</v>
      </c>
      <c r="BQ112" s="4">
        <f t="shared" si="122"/>
        <v>1.019502104556042</v>
      </c>
      <c r="BR112" s="4"/>
      <c r="BS112" s="4"/>
      <c r="BU112" s="8" t="s">
        <v>32</v>
      </c>
      <c r="BV112" s="7">
        <v>9</v>
      </c>
      <c r="BW112" s="6">
        <v>30.259805679321289</v>
      </c>
      <c r="BX112" s="9"/>
      <c r="BY112" s="4">
        <f t="shared" si="216"/>
        <v>1.2669636408487968</v>
      </c>
      <c r="BZ112" s="4">
        <f t="shared" si="236"/>
        <v>2.3644796863600401</v>
      </c>
      <c r="CA112" s="4">
        <f t="shared" si="163"/>
        <v>1.6052142457562713</v>
      </c>
      <c r="CB112" s="4">
        <f t="shared" si="123"/>
        <v>1.6052142457562713</v>
      </c>
      <c r="CC112" s="4"/>
      <c r="CD112" s="4"/>
      <c r="CF112" s="8" t="s">
        <v>32</v>
      </c>
      <c r="CG112" s="7">
        <v>9</v>
      </c>
      <c r="CH112" s="6">
        <v>29.133987426757812</v>
      </c>
      <c r="CI112" s="9"/>
      <c r="CJ112" s="4">
        <f t="shared" si="218"/>
        <v>1.6530297597249337</v>
      </c>
      <c r="CK112" s="4">
        <f t="shared" si="237"/>
        <v>3.0815757254992979</v>
      </c>
      <c r="CL112" s="4">
        <f t="shared" si="165"/>
        <v>2.0920413410542498</v>
      </c>
      <c r="CM112" s="4">
        <f t="shared" si="124"/>
        <v>2.0920413410542498</v>
      </c>
      <c r="CN112" s="4"/>
      <c r="CO112" s="4"/>
      <c r="CQ112" s="8" t="s">
        <v>32</v>
      </c>
      <c r="CR112" s="7">
        <v>9</v>
      </c>
      <c r="CS112" s="6">
        <v>26.149454116821289</v>
      </c>
      <c r="CT112" s="9"/>
      <c r="CU112" s="4">
        <f t="shared" si="220"/>
        <v>0.44592444101969519</v>
      </c>
      <c r="CV112" s="4">
        <f t="shared" si="238"/>
        <v>1.3684298110483195</v>
      </c>
      <c r="CW112" s="4">
        <f t="shared" si="166"/>
        <v>0.92900904993346789</v>
      </c>
      <c r="CX112" s="4">
        <f t="shared" si="125"/>
        <v>0.92900904993346789</v>
      </c>
      <c r="CY112" s="4"/>
      <c r="CZ112" s="4"/>
      <c r="DB112" s="8" t="s">
        <v>32</v>
      </c>
      <c r="DC112" s="7">
        <v>9</v>
      </c>
      <c r="DD112" s="6">
        <v>21.60890007019043</v>
      </c>
      <c r="DE112" s="9"/>
      <c r="DF112" s="4">
        <f t="shared" si="222"/>
        <v>0.60867373148600379</v>
      </c>
      <c r="DG112" s="4">
        <f t="shared" si="239"/>
        <v>1.5168320428485127</v>
      </c>
      <c r="DH112" s="4">
        <f t="shared" si="167"/>
        <v>1.0297573786088621</v>
      </c>
      <c r="DI112" s="4">
        <f t="shared" si="126"/>
        <v>1.0297573786088621</v>
      </c>
      <c r="DJ112" s="4"/>
      <c r="DK112" s="4"/>
    </row>
    <row r="113" spans="10:115" x14ac:dyDescent="0.2">
      <c r="J113" s="1">
        <v>104</v>
      </c>
      <c r="K113" s="8" t="s">
        <v>32</v>
      </c>
      <c r="L113" s="7">
        <v>9</v>
      </c>
      <c r="M113" s="6">
        <v>9.0407161712646484</v>
      </c>
      <c r="N113" s="9"/>
      <c r="O113" s="4">
        <f t="shared" si="204"/>
        <v>-3.7905216217041016E-2</v>
      </c>
      <c r="P113" s="4">
        <f t="shared" si="230"/>
        <v>0.97402251047458799</v>
      </c>
      <c r="R113" s="8" t="s">
        <v>32</v>
      </c>
      <c r="S113" s="7">
        <v>9</v>
      </c>
      <c r="T113" s="6">
        <v>28.756633758544922</v>
      </c>
      <c r="U113" s="9"/>
      <c r="V113" s="4">
        <f t="shared" si="206"/>
        <v>-0.34851233164469519</v>
      </c>
      <c r="W113" s="4">
        <f t="shared" si="231"/>
        <v>0.78899191726062556</v>
      </c>
      <c r="X113" s="4">
        <f t="shared" si="153"/>
        <v>0.81003458213321256</v>
      </c>
      <c r="Y113" s="4">
        <f t="shared" si="118"/>
        <v>0.81003458213321256</v>
      </c>
      <c r="Z113" s="4"/>
      <c r="AA113" s="4"/>
      <c r="AC113" s="8" t="s">
        <v>32</v>
      </c>
      <c r="AD113" s="7">
        <v>9</v>
      </c>
      <c r="AE113" s="6">
        <v>22.730434417724609</v>
      </c>
      <c r="AF113" s="9"/>
      <c r="AG113" s="4">
        <f t="shared" si="208"/>
        <v>-3.1880378723144531E-2</v>
      </c>
      <c r="AH113" s="4">
        <f t="shared" si="232"/>
        <v>0.97856619094296227</v>
      </c>
      <c r="AI113" s="4">
        <f t="shared" si="155"/>
        <v>1.0046648618687062</v>
      </c>
      <c r="AJ113" s="4">
        <f t="shared" si="119"/>
        <v>1.0046648618687062</v>
      </c>
      <c r="AK113" s="4"/>
      <c r="AL113" s="4"/>
      <c r="AN113" s="8" t="s">
        <v>32</v>
      </c>
      <c r="AO113" s="7">
        <v>9</v>
      </c>
      <c r="AP113" s="6">
        <v>24.941120147705078</v>
      </c>
      <c r="AQ113" s="9"/>
      <c r="AR113" s="4">
        <f t="shared" si="210"/>
        <v>0.27618122100830078</v>
      </c>
      <c r="AS113" s="4">
        <f t="shared" si="233"/>
        <v>1.2176010725492314</v>
      </c>
      <c r="AT113" s="4">
        <f t="shared" si="157"/>
        <v>1.2500748796410885</v>
      </c>
      <c r="AU113" s="4">
        <f t="shared" si="120"/>
        <v>1.2500748796410885</v>
      </c>
      <c r="AV113" s="4"/>
      <c r="AW113" s="4"/>
      <c r="AY113" s="8" t="s">
        <v>32</v>
      </c>
      <c r="AZ113" s="7">
        <v>9</v>
      </c>
      <c r="BA113" s="6">
        <v>25.094699859619141</v>
      </c>
      <c r="BB113" s="9"/>
      <c r="BC113" s="4">
        <f t="shared" si="212"/>
        <v>-0.41897741953532019</v>
      </c>
      <c r="BD113" s="4">
        <f t="shared" si="234"/>
        <v>0.7359774359455985</v>
      </c>
      <c r="BE113" s="4">
        <f t="shared" si="159"/>
        <v>0.75560618777382971</v>
      </c>
      <c r="BF113" s="4">
        <f t="shared" si="240"/>
        <v>0.48661858942213548</v>
      </c>
      <c r="BG113" s="4"/>
      <c r="BH113" s="4"/>
      <c r="BJ113" s="8" t="s">
        <v>32</v>
      </c>
      <c r="BK113" s="7">
        <v>9</v>
      </c>
      <c r="BL113" s="6">
        <v>24.758298873901367</v>
      </c>
      <c r="BM113" s="9"/>
      <c r="BN113" s="4">
        <f t="shared" si="214"/>
        <v>-4.4101079305001178E-3</v>
      </c>
      <c r="BO113" s="4">
        <f t="shared" si="235"/>
        <v>0.99701165093033028</v>
      </c>
      <c r="BP113" s="4">
        <f t="shared" si="161"/>
        <v>1.023602268128835</v>
      </c>
      <c r="BQ113" s="4">
        <f t="shared" si="122"/>
        <v>1.023602268128835</v>
      </c>
      <c r="BR113" s="4"/>
      <c r="BS113" s="4"/>
      <c r="BU113" s="8" t="s">
        <v>32</v>
      </c>
      <c r="BV113" s="7">
        <v>9</v>
      </c>
      <c r="BW113" s="6">
        <v>31.728206634521484</v>
      </c>
      <c r="BX113" s="9"/>
      <c r="BY113" s="4">
        <f t="shared" si="216"/>
        <v>-0.20143731435139856</v>
      </c>
      <c r="BZ113" s="4">
        <f t="shared" si="236"/>
        <v>0.87212545651299644</v>
      </c>
      <c r="CA113" s="4">
        <f t="shared" si="163"/>
        <v>0.89538531926542164</v>
      </c>
      <c r="CB113" s="4">
        <f t="shared" si="123"/>
        <v>0.89538531926542164</v>
      </c>
      <c r="CC113" s="4"/>
      <c r="CD113" s="4"/>
      <c r="CF113" s="8" t="s">
        <v>32</v>
      </c>
      <c r="CG113" s="7">
        <v>9</v>
      </c>
      <c r="CH113" s="6">
        <v>31.728374481201172</v>
      </c>
      <c r="CI113" s="9"/>
      <c r="CJ113" s="4">
        <f t="shared" si="218"/>
        <v>-0.94135729471842566</v>
      </c>
      <c r="CK113" s="4">
        <f t="shared" si="237"/>
        <v>0.52681317163203212</v>
      </c>
      <c r="CL113" s="4">
        <f t="shared" si="165"/>
        <v>0.54086344613878057</v>
      </c>
      <c r="CM113" s="4">
        <f t="shared" si="124"/>
        <v>0.54086344613878057</v>
      </c>
      <c r="CN113" s="4"/>
      <c r="CO113" s="4"/>
      <c r="CQ113" s="8" t="s">
        <v>32</v>
      </c>
      <c r="CR113" s="7">
        <v>9</v>
      </c>
      <c r="CS113" s="6">
        <v>26.754392623901367</v>
      </c>
      <c r="CT113" s="9"/>
      <c r="CU113" s="4">
        <f t="shared" si="220"/>
        <v>-0.15901406606038293</v>
      </c>
      <c r="CV113" s="4">
        <f t="shared" si="238"/>
        <v>0.89417770685220943</v>
      </c>
      <c r="CW113" s="4">
        <f t="shared" si="166"/>
        <v>0.91802571012093492</v>
      </c>
      <c r="CX113" s="4">
        <f t="shared" si="125"/>
        <v>0.91802571012093492</v>
      </c>
      <c r="CY113" s="4"/>
      <c r="CZ113" s="4"/>
      <c r="DB113" s="8" t="s">
        <v>32</v>
      </c>
      <c r="DC113" s="7">
        <v>9</v>
      </c>
      <c r="DD113" s="6">
        <v>22.370735168457031</v>
      </c>
      <c r="DE113" s="9"/>
      <c r="DF113" s="4">
        <f t="shared" si="222"/>
        <v>-0.15316136678059777</v>
      </c>
      <c r="DG113" s="4">
        <f t="shared" si="239"/>
        <v>0.9004725155629657</v>
      </c>
      <c r="DH113" s="4">
        <f t="shared" si="167"/>
        <v>0.9244884033780848</v>
      </c>
      <c r="DI113" s="4">
        <f t="shared" si="126"/>
        <v>0.9244884033780848</v>
      </c>
      <c r="DJ113" s="4"/>
      <c r="DK113" s="4"/>
    </row>
    <row r="114" spans="10:115" x14ac:dyDescent="0.2">
      <c r="J114" s="1">
        <v>105</v>
      </c>
      <c r="K114" s="8" t="s">
        <v>32</v>
      </c>
      <c r="L114" s="7">
        <v>9</v>
      </c>
      <c r="M114" s="6">
        <v>9.3995018005371094</v>
      </c>
      <c r="N114" s="9"/>
      <c r="O114" s="4">
        <f t="shared" si="204"/>
        <v>-0.39669084548950195</v>
      </c>
      <c r="P114" s="4">
        <f t="shared" si="230"/>
        <v>0.75922530351383966</v>
      </c>
      <c r="R114" s="8" t="s">
        <v>32</v>
      </c>
      <c r="S114" s="7">
        <v>9</v>
      </c>
      <c r="T114" s="6">
        <v>29.238485336303711</v>
      </c>
      <c r="U114" s="9"/>
      <c r="V114" s="4">
        <f t="shared" si="206"/>
        <v>-0.83036390940348426</v>
      </c>
      <c r="W114" s="4">
        <f t="shared" si="231"/>
        <v>0.56854589968479163</v>
      </c>
      <c r="X114" s="4">
        <f t="shared" si="153"/>
        <v>0.74885004102662633</v>
      </c>
      <c r="Y114" s="4">
        <f t="shared" si="118"/>
        <v>0.74885004102662633</v>
      </c>
      <c r="Z114" s="4"/>
      <c r="AA114" s="4"/>
      <c r="AC114" s="8" t="s">
        <v>32</v>
      </c>
      <c r="AD114" s="7">
        <v>9</v>
      </c>
      <c r="AE114" s="6">
        <v>23.056797027587891</v>
      </c>
      <c r="AF114" s="9"/>
      <c r="AG114" s="4">
        <f t="shared" si="208"/>
        <v>-0.35824298858642578</v>
      </c>
      <c r="AH114" s="4">
        <f t="shared" si="232"/>
        <v>0.78390100173487587</v>
      </c>
      <c r="AI114" s="4">
        <f t="shared" si="155"/>
        <v>1.0325011536191331</v>
      </c>
      <c r="AJ114" s="4">
        <f t="shared" si="119"/>
        <v>1.0325011536191331</v>
      </c>
      <c r="AK114" s="4"/>
      <c r="AL114" s="4"/>
      <c r="AN114" s="8" t="s">
        <v>32</v>
      </c>
      <c r="AO114" s="7">
        <v>9</v>
      </c>
      <c r="AP114" s="6">
        <v>25.255722045898438</v>
      </c>
      <c r="AQ114" s="9"/>
      <c r="AR114" s="4">
        <f t="shared" si="210"/>
        <v>-3.8420677185058594E-2</v>
      </c>
      <c r="AS114" s="4">
        <f t="shared" si="233"/>
        <v>0.97298255456837357</v>
      </c>
      <c r="AT114" s="4">
        <f t="shared" si="157"/>
        <v>1.2815465317939543</v>
      </c>
      <c r="AU114" s="4">
        <f t="shared" si="120"/>
        <v>1.2815465317939543</v>
      </c>
      <c r="AV114" s="4"/>
      <c r="AW114" s="4"/>
      <c r="AY114" s="8" t="s">
        <v>32</v>
      </c>
      <c r="AZ114" s="7">
        <v>9</v>
      </c>
      <c r="BA114" s="6">
        <v>25.340106964111328</v>
      </c>
      <c r="BB114" s="9"/>
      <c r="BC114" s="4">
        <f t="shared" si="212"/>
        <v>-0.66438452402750769</v>
      </c>
      <c r="BD114" s="4">
        <f t="shared" si="234"/>
        <v>0.61501146860191647</v>
      </c>
      <c r="BE114" s="4">
        <f t="shared" si="159"/>
        <v>0.81005133226662229</v>
      </c>
      <c r="BF114" s="4">
        <f t="shared" si="240"/>
        <v>0.40663748467367722</v>
      </c>
      <c r="BG114" s="4"/>
      <c r="BH114" s="4"/>
      <c r="BJ114" s="8" t="s">
        <v>32</v>
      </c>
      <c r="BK114" s="7">
        <v>9</v>
      </c>
      <c r="BL114" s="6">
        <v>25.000064849853516</v>
      </c>
      <c r="BM114" s="9"/>
      <c r="BN114" s="4">
        <f t="shared" si="214"/>
        <v>-0.24617608388264856</v>
      </c>
      <c r="BO114" s="4">
        <f t="shared" si="235"/>
        <v>0.84614714484698406</v>
      </c>
      <c r="BP114" s="4">
        <f t="shared" si="161"/>
        <v>1.1144875453055285</v>
      </c>
      <c r="BQ114" s="4">
        <f t="shared" si="122"/>
        <v>1.1144875453055285</v>
      </c>
      <c r="BR114" s="4"/>
      <c r="BS114" s="4"/>
      <c r="BU114" s="8" t="s">
        <v>32</v>
      </c>
      <c r="BV114" s="7">
        <v>9</v>
      </c>
      <c r="BW114" s="6">
        <v>31.499011993408203</v>
      </c>
      <c r="BX114" s="9"/>
      <c r="BY114" s="4">
        <f t="shared" si="216"/>
        <v>2.7757326761882695E-2</v>
      </c>
      <c r="BZ114" s="4">
        <f t="shared" si="236"/>
        <v>1.0190324221342788</v>
      </c>
      <c r="CA114" s="4">
        <f t="shared" si="163"/>
        <v>1.3422002894503149</v>
      </c>
      <c r="CB114" s="4">
        <f t="shared" si="123"/>
        <v>1.3422002894503149</v>
      </c>
      <c r="CC114" s="4"/>
      <c r="CD114" s="4"/>
      <c r="CF114" s="8" t="s">
        <v>32</v>
      </c>
      <c r="CG114" s="7">
        <v>9</v>
      </c>
      <c r="CH114" s="6">
        <v>31.750778198242188</v>
      </c>
      <c r="CI114" s="9"/>
      <c r="CJ114" s="4">
        <f t="shared" si="218"/>
        <v>-0.96376101175944129</v>
      </c>
      <c r="CK114" s="4">
        <f t="shared" si="237"/>
        <v>0.51883853689988557</v>
      </c>
      <c r="CL114" s="4">
        <f t="shared" si="165"/>
        <v>0.68337887910031681</v>
      </c>
      <c r="CM114" s="4">
        <f t="shared" si="124"/>
        <v>0.68337887910031681</v>
      </c>
      <c r="CN114" s="4"/>
      <c r="CO114" s="4"/>
      <c r="CQ114" s="8" t="s">
        <v>32</v>
      </c>
      <c r="CR114" s="7">
        <v>9</v>
      </c>
      <c r="CS114" s="6">
        <v>26.922431945800781</v>
      </c>
      <c r="CT114" s="9"/>
      <c r="CU114" s="4">
        <f t="shared" si="220"/>
        <v>-0.32705338795979699</v>
      </c>
      <c r="CV114" s="4">
        <f t="shared" si="238"/>
        <v>0.79449397857530968</v>
      </c>
      <c r="CW114" s="4">
        <f t="shared" si="166"/>
        <v>1.0464535031936368</v>
      </c>
      <c r="CX114" s="4">
        <f t="shared" si="125"/>
        <v>1.0464535031936368</v>
      </c>
      <c r="CY114" s="4"/>
      <c r="CZ114" s="4"/>
      <c r="DB114" s="8" t="s">
        <v>32</v>
      </c>
      <c r="DC114" s="7">
        <v>9</v>
      </c>
      <c r="DD114" s="6">
        <v>22.547994613647461</v>
      </c>
      <c r="DE114" s="9"/>
      <c r="DF114" s="4">
        <f t="shared" si="222"/>
        <v>-0.33042081197102746</v>
      </c>
      <c r="DG114" s="4">
        <f t="shared" si="239"/>
        <v>0.79758578342969555</v>
      </c>
      <c r="DH114" s="4">
        <f t="shared" si="167"/>
        <v>1.0505258185393931</v>
      </c>
      <c r="DI114" s="4">
        <f t="shared" si="126"/>
        <v>1.0505258185393931</v>
      </c>
      <c r="DJ114" s="4"/>
      <c r="DK114" s="4"/>
    </row>
    <row r="115" spans="10:115" x14ac:dyDescent="0.2">
      <c r="J115" s="1">
        <v>106</v>
      </c>
      <c r="K115" s="8" t="s">
        <v>32</v>
      </c>
      <c r="L115" s="7">
        <v>9</v>
      </c>
      <c r="M115" s="6">
        <v>9.6989612579345703</v>
      </c>
      <c r="N115" s="9"/>
      <c r="O115" s="4">
        <f t="shared" si="204"/>
        <v>-0.69615030288696289</v>
      </c>
      <c r="P115" s="4">
        <f t="shared" si="230"/>
        <v>0.61668479129624731</v>
      </c>
      <c r="R115" s="8" t="s">
        <v>32</v>
      </c>
      <c r="S115" s="7">
        <v>9</v>
      </c>
      <c r="T115" s="6">
        <v>29.254362106323242</v>
      </c>
      <c r="U115" s="9"/>
      <c r="V115" s="4">
        <f t="shared" si="206"/>
        <v>-0.84624067942301551</v>
      </c>
      <c r="W115" s="4">
        <f t="shared" si="231"/>
        <v>0.56244050060108286</v>
      </c>
      <c r="X115" s="4">
        <f t="shared" si="153"/>
        <v>0.91203887065036082</v>
      </c>
      <c r="Y115" s="4">
        <f t="shared" si="118"/>
        <v>0.91203887065036082</v>
      </c>
      <c r="Z115" s="4"/>
      <c r="AA115" s="4"/>
      <c r="AC115" s="8" t="s">
        <v>32</v>
      </c>
      <c r="AD115" s="7">
        <v>9</v>
      </c>
      <c r="AE115" s="6">
        <v>22.956710815429688</v>
      </c>
      <c r="AF115" s="9"/>
      <c r="AG115" s="4">
        <f t="shared" si="208"/>
        <v>-0.25815677642822266</v>
      </c>
      <c r="AH115" s="4">
        <f t="shared" si="232"/>
        <v>0.83907852164805041</v>
      </c>
      <c r="AI115" s="4">
        <f t="shared" si="155"/>
        <v>1.3606278823324638</v>
      </c>
      <c r="AJ115" s="4">
        <f t="shared" si="119"/>
        <v>1.3606278823324638</v>
      </c>
      <c r="AK115" s="4"/>
      <c r="AL115" s="4"/>
      <c r="AN115" s="8" t="s">
        <v>32</v>
      </c>
      <c r="AO115" s="7">
        <v>9</v>
      </c>
      <c r="AP115" s="6">
        <v>25.697818756103516</v>
      </c>
      <c r="AQ115" s="9"/>
      <c r="AR115" s="4">
        <f t="shared" si="210"/>
        <v>-0.48051738739013672</v>
      </c>
      <c r="AS115" s="4">
        <f t="shared" si="233"/>
        <v>0.70995857166879728</v>
      </c>
      <c r="AT115" s="4">
        <f t="shared" si="157"/>
        <v>1.1512503335399145</v>
      </c>
      <c r="AU115" s="4">
        <f t="shared" si="120"/>
        <v>1.1512503335399145</v>
      </c>
      <c r="AV115" s="4"/>
      <c r="AW115" s="4"/>
      <c r="AY115" s="8" t="s">
        <v>32</v>
      </c>
      <c r="AZ115" s="7">
        <v>9</v>
      </c>
      <c r="BA115" s="6">
        <v>25.107051849365234</v>
      </c>
      <c r="BB115" s="9"/>
      <c r="BC115" s="4">
        <f t="shared" si="212"/>
        <v>-0.43132940928141394</v>
      </c>
      <c r="BD115" s="4">
        <f t="shared" si="234"/>
        <v>0.72935589081213714</v>
      </c>
      <c r="BE115" s="4">
        <f t="shared" si="159"/>
        <v>1.1827045211850604</v>
      </c>
      <c r="BF115" s="4">
        <f t="shared" si="240"/>
        <v>0.48224051097126552</v>
      </c>
      <c r="BG115" s="4"/>
      <c r="BH115" s="4"/>
      <c r="BJ115" s="8" t="s">
        <v>32</v>
      </c>
      <c r="BK115" s="7">
        <v>9</v>
      </c>
      <c r="BL115" s="6">
        <v>25.368625640869141</v>
      </c>
      <c r="BM115" s="9"/>
      <c r="BN115" s="4">
        <f t="shared" si="214"/>
        <v>-0.61473687489827356</v>
      </c>
      <c r="BO115" s="4">
        <f t="shared" si="235"/>
        <v>0.65890381686361099</v>
      </c>
      <c r="BP115" s="4">
        <f t="shared" si="161"/>
        <v>1.0684612725386351</v>
      </c>
      <c r="BQ115" s="4">
        <f t="shared" si="122"/>
        <v>1.0684612725386351</v>
      </c>
      <c r="BR115" s="4"/>
      <c r="BS115" s="4"/>
      <c r="BU115" s="8" t="s">
        <v>32</v>
      </c>
      <c r="BV115" s="7">
        <v>9</v>
      </c>
      <c r="BW115" s="6">
        <v>32.831993103027344</v>
      </c>
      <c r="BX115" s="9"/>
      <c r="BY115" s="4">
        <f t="shared" si="216"/>
        <v>-1.3052237828572579</v>
      </c>
      <c r="BZ115" s="4">
        <f t="shared" si="236"/>
        <v>0.4120768671705089</v>
      </c>
      <c r="CA115" s="4">
        <f t="shared" si="163"/>
        <v>0.66821311792745763</v>
      </c>
      <c r="CB115" s="4">
        <f t="shared" si="123"/>
        <v>0.66821311792745763</v>
      </c>
      <c r="CC115" s="4"/>
      <c r="CD115" s="4"/>
      <c r="CF115" s="8" t="s">
        <v>32</v>
      </c>
      <c r="CG115" s="7">
        <v>9</v>
      </c>
      <c r="CH115" s="6">
        <v>31.393821716308594</v>
      </c>
      <c r="CI115" s="9"/>
      <c r="CJ115" s="4">
        <f t="shared" si="218"/>
        <v>-0.60680452982584754</v>
      </c>
      <c r="CK115" s="4">
        <f t="shared" si="237"/>
        <v>0.66157365013406899</v>
      </c>
      <c r="CL115" s="4">
        <f t="shared" si="165"/>
        <v>1.0727906046514737</v>
      </c>
      <c r="CM115" s="4">
        <f t="shared" si="124"/>
        <v>1.0727906046514737</v>
      </c>
      <c r="CN115" s="4"/>
      <c r="CO115" s="4"/>
      <c r="CQ115" s="8" t="s">
        <v>32</v>
      </c>
      <c r="CR115" s="7">
        <v>9</v>
      </c>
      <c r="CS115" s="6">
        <v>27.155242919921875</v>
      </c>
      <c r="CT115" s="9"/>
      <c r="CU115" s="4">
        <f t="shared" si="220"/>
        <v>-0.55986436208089074</v>
      </c>
      <c r="CV115" s="4">
        <f t="shared" si="238"/>
        <v>0.67448254611686953</v>
      </c>
      <c r="CW115" s="4">
        <f t="shared" si="166"/>
        <v>1.093723334248496</v>
      </c>
      <c r="CX115" s="4">
        <f t="shared" si="125"/>
        <v>1.093723334248496</v>
      </c>
      <c r="CY115" s="4"/>
      <c r="CZ115" s="4"/>
      <c r="DB115" s="8" t="s">
        <v>32</v>
      </c>
      <c r="DC115" s="7">
        <v>9</v>
      </c>
      <c r="DD115" s="6">
        <v>23.034431457519531</v>
      </c>
      <c r="DE115" s="9"/>
      <c r="DF115" s="4">
        <f t="shared" si="222"/>
        <v>-0.81685765584309777</v>
      </c>
      <c r="DG115" s="4">
        <f t="shared" si="239"/>
        <v>0.57171117044623798</v>
      </c>
      <c r="DH115" s="4">
        <f t="shared" si="167"/>
        <v>0.92707194747664112</v>
      </c>
      <c r="DI115" s="4">
        <f t="shared" si="126"/>
        <v>0.92707194747664112</v>
      </c>
      <c r="DJ115" s="4"/>
      <c r="DK115" s="4"/>
    </row>
    <row r="116" spans="10:115" x14ac:dyDescent="0.2">
      <c r="J116" s="1">
        <v>107</v>
      </c>
      <c r="K116" s="8" t="s">
        <v>32</v>
      </c>
      <c r="L116" s="7">
        <v>9</v>
      </c>
      <c r="M116" s="6">
        <v>10.008259773254395</v>
      </c>
      <c r="N116" s="9"/>
      <c r="O116" s="4">
        <f t="shared" si="204"/>
        <v>-1.0054488182067871</v>
      </c>
      <c r="P116" s="4">
        <f t="shared" si="230"/>
        <v>0.49749492583377197</v>
      </c>
      <c r="R116" s="8" t="s">
        <v>32</v>
      </c>
      <c r="S116" s="7">
        <v>9</v>
      </c>
      <c r="T116" s="6">
        <v>29.966487884521484</v>
      </c>
      <c r="U116" s="8"/>
      <c r="V116" s="4">
        <f t="shared" si="206"/>
        <v>-1.5583664576212577</v>
      </c>
      <c r="W116" s="4">
        <f t="shared" si="231"/>
        <v>0.34654674647495376</v>
      </c>
      <c r="X116" s="4">
        <f t="shared" si="153"/>
        <v>0.69658347950818189</v>
      </c>
      <c r="Y116" s="4">
        <f t="shared" si="118"/>
        <v>0.69658347950818189</v>
      </c>
      <c r="Z116" s="4"/>
      <c r="AA116" s="4"/>
      <c r="AC116" s="8" t="s">
        <v>32</v>
      </c>
      <c r="AD116" s="7">
        <v>9</v>
      </c>
      <c r="AE116" s="6">
        <v>23.323062896728516</v>
      </c>
      <c r="AF116" s="8"/>
      <c r="AG116" s="4">
        <f t="shared" si="208"/>
        <v>-0.62450885772705078</v>
      </c>
      <c r="AH116" s="4">
        <f t="shared" si="232"/>
        <v>0.65413946129753953</v>
      </c>
      <c r="AI116" s="4">
        <f t="shared" si="155"/>
        <v>1.3148665992949387</v>
      </c>
      <c r="AJ116" s="4">
        <f t="shared" si="119"/>
        <v>1.3148665992949387</v>
      </c>
      <c r="AK116" s="4"/>
      <c r="AL116" s="4"/>
      <c r="AN116" s="8" t="s">
        <v>32</v>
      </c>
      <c r="AO116" s="7">
        <v>9</v>
      </c>
      <c r="AP116" s="6">
        <v>26.555608749389648</v>
      </c>
      <c r="AQ116" s="8"/>
      <c r="AR116" s="4">
        <f t="shared" si="210"/>
        <v>-1.3383073806762695</v>
      </c>
      <c r="AS116" s="4">
        <f t="shared" si="233"/>
        <v>0.38517966369041656</v>
      </c>
      <c r="AT116" s="4">
        <f t="shared" si="157"/>
        <v>0.77423837649173666</v>
      </c>
      <c r="AU116" s="4">
        <f t="shared" si="120"/>
        <v>0.77423837649173666</v>
      </c>
      <c r="AV116" s="4"/>
      <c r="AW116" s="4"/>
      <c r="AY116" s="8" t="s">
        <v>32</v>
      </c>
      <c r="AZ116" s="7">
        <v>9</v>
      </c>
      <c r="BA116" s="6">
        <v>25.544906616210938</v>
      </c>
      <c r="BB116" s="8"/>
      <c r="BC116" s="4">
        <f t="shared" si="212"/>
        <v>-0.86918417612711707</v>
      </c>
      <c r="BD116" s="4">
        <f t="shared" si="234"/>
        <v>0.52942625296298707</v>
      </c>
      <c r="BE116" s="4">
        <f t="shared" si="159"/>
        <v>1.0641842267550772</v>
      </c>
      <c r="BF116" s="4">
        <f t="shared" si="240"/>
        <v>0.35004966706470969</v>
      </c>
      <c r="BG116" s="4"/>
      <c r="BH116" s="4"/>
      <c r="BJ116" s="8" t="s">
        <v>32</v>
      </c>
      <c r="BK116" s="7">
        <v>9</v>
      </c>
      <c r="BL116" s="6">
        <v>25.952972412109375</v>
      </c>
      <c r="BM116" s="8"/>
      <c r="BN116" s="4">
        <f t="shared" si="214"/>
        <v>-1.1990836461385079</v>
      </c>
      <c r="BO116" s="4">
        <f t="shared" si="235"/>
        <v>0.44320102149168439</v>
      </c>
      <c r="BP116" s="4">
        <f t="shared" si="161"/>
        <v>0.89086541083591109</v>
      </c>
      <c r="BQ116" s="4">
        <f t="shared" si="122"/>
        <v>0.89086541083591109</v>
      </c>
      <c r="BR116" s="4"/>
      <c r="BS116" s="4"/>
      <c r="BU116" s="8" t="s">
        <v>32</v>
      </c>
      <c r="BV116" s="7">
        <v>9</v>
      </c>
      <c r="BW116" s="6">
        <v>32.532230377197266</v>
      </c>
      <c r="BX116" s="8"/>
      <c r="BY116" s="4">
        <f t="shared" si="216"/>
        <v>-1.0054610570271798</v>
      </c>
      <c r="BZ116" s="4">
        <f t="shared" si="236"/>
        <v>0.50513076261974921</v>
      </c>
      <c r="CA116" s="4">
        <f t="shared" si="163"/>
        <v>1.0153485721953446</v>
      </c>
      <c r="CB116" s="4">
        <f t="shared" si="123"/>
        <v>1.0153485721953446</v>
      </c>
      <c r="CC116" s="4"/>
      <c r="CD116" s="4"/>
      <c r="CF116" s="8" t="s">
        <v>32</v>
      </c>
      <c r="CG116" s="7">
        <v>9</v>
      </c>
      <c r="CH116" s="6">
        <v>28.270378112792969</v>
      </c>
      <c r="CI116" s="8"/>
      <c r="CJ116" s="4">
        <f t="shared" si="218"/>
        <v>2.5166390736897775</v>
      </c>
      <c r="CK116" s="4">
        <f t="shared" si="237"/>
        <v>5.5478851405771579</v>
      </c>
      <c r="CL116" s="4">
        <f t="shared" si="165"/>
        <v>11.15164166002142</v>
      </c>
      <c r="CM116" s="4">
        <f t="shared" si="124"/>
        <v>11.15164166002142</v>
      </c>
      <c r="CN116" s="4"/>
      <c r="CO116" s="4"/>
      <c r="CQ116" s="8" t="s">
        <v>32</v>
      </c>
      <c r="CR116" s="7">
        <v>9</v>
      </c>
      <c r="CS116" s="6">
        <v>27.895177841186523</v>
      </c>
      <c r="CT116" s="9"/>
      <c r="CU116" s="4">
        <f t="shared" si="220"/>
        <v>-1.2997992833455392</v>
      </c>
      <c r="CV116" s="4">
        <f t="shared" si="238"/>
        <v>0.40080475004479238</v>
      </c>
      <c r="CW116" s="4">
        <f t="shared" si="166"/>
        <v>0.80564590557997628</v>
      </c>
      <c r="CX116" s="4">
        <f t="shared" si="125"/>
        <v>0.80564590557997628</v>
      </c>
      <c r="CY116" s="4"/>
      <c r="CZ116" s="4"/>
      <c r="DB116" s="8" t="s">
        <v>32</v>
      </c>
      <c r="DC116" s="7">
        <v>9</v>
      </c>
      <c r="DD116" s="6">
        <v>23.461837768554688</v>
      </c>
      <c r="DE116" s="9"/>
      <c r="DF116" s="4">
        <f t="shared" si="222"/>
        <v>-1.244263966878254</v>
      </c>
      <c r="DG116" s="4">
        <f t="shared" si="239"/>
        <v>0.4267010112954121</v>
      </c>
      <c r="DH116" s="4">
        <f t="shared" si="167"/>
        <v>0.85769922292229717</v>
      </c>
      <c r="DI116" s="4">
        <f t="shared" si="126"/>
        <v>0.85769922292229717</v>
      </c>
      <c r="DJ116" s="4"/>
      <c r="DK116" s="4"/>
    </row>
    <row r="117" spans="10:115" x14ac:dyDescent="0.2">
      <c r="J117" s="1">
        <v>108</v>
      </c>
      <c r="K117" s="8" t="s">
        <v>32</v>
      </c>
      <c r="L117" s="7">
        <v>9</v>
      </c>
      <c r="M117" s="6">
        <v>10.448549270629883</v>
      </c>
      <c r="N117" s="5">
        <f>AVERAGE(M112:M117)</f>
        <v>9.5068399111429844</v>
      </c>
      <c r="O117" s="4">
        <f t="shared" si="204"/>
        <v>-1.4457383155822754</v>
      </c>
      <c r="P117" s="4">
        <f t="shared" si="230"/>
        <v>0.36644716354493528</v>
      </c>
      <c r="R117" s="8" t="s">
        <v>32</v>
      </c>
      <c r="S117" s="7">
        <v>9</v>
      </c>
      <c r="T117" s="6">
        <v>29.922821044921875</v>
      </c>
      <c r="U117" s="5">
        <f>AVERAGE(T112:T117)</f>
        <v>29.181649525960285</v>
      </c>
      <c r="V117" s="4">
        <f t="shared" si="206"/>
        <v>-1.5146996180216483</v>
      </c>
      <c r="W117" s="4">
        <f t="shared" si="231"/>
        <v>0.3569916978651364</v>
      </c>
      <c r="X117" s="4">
        <f t="shared" si="153"/>
        <v>0.97419691944582509</v>
      </c>
      <c r="Y117" s="4">
        <f t="shared" si="118"/>
        <v>0.97419691944582509</v>
      </c>
      <c r="Z117" s="4">
        <f>AVERAGE(Y112:Y117)</f>
        <v>0.84467354382005488</v>
      </c>
      <c r="AA117" s="4">
        <f>_xlfn.STDEV.P(Y112:Y117)</f>
        <v>0.10024639738043366</v>
      </c>
      <c r="AC117" s="8" t="s">
        <v>32</v>
      </c>
      <c r="AD117" s="7">
        <v>9</v>
      </c>
      <c r="AE117" s="6">
        <v>22.670385360717773</v>
      </c>
      <c r="AF117" s="5">
        <f t="shared" ref="AF117" si="247">AVERAGE(AE112:AE117)</f>
        <v>22.847486178080242</v>
      </c>
      <c r="AG117" s="4">
        <f t="shared" si="208"/>
        <v>2.8168678283691406E-2</v>
      </c>
      <c r="AH117" s="4">
        <f t="shared" si="232"/>
        <v>1.0193286941375517</v>
      </c>
      <c r="AI117" s="4">
        <f t="shared" si="155"/>
        <v>2.7816525697095682</v>
      </c>
      <c r="AJ117" s="4">
        <f t="shared" si="119"/>
        <v>2.7816525697095682</v>
      </c>
      <c r="AK117" s="4">
        <f>AVERAGE(AJ112:AJ117)</f>
        <v>1.3926855066192871</v>
      </c>
      <c r="AL117" s="4">
        <f>_xlfn.STDEV.P(AJ112:AJ117)</f>
        <v>0.64529647124178136</v>
      </c>
      <c r="AN117" s="8" t="s">
        <v>32</v>
      </c>
      <c r="AO117" s="7">
        <v>9</v>
      </c>
      <c r="AP117" s="6">
        <v>25.953325271606445</v>
      </c>
      <c r="AQ117" s="5">
        <f t="shared" ref="AQ117" si="248">AVERAGE(AP112:AP117)</f>
        <v>25.457014083862305</v>
      </c>
      <c r="AR117" s="4">
        <f t="shared" si="210"/>
        <v>-0.73602390289306641</v>
      </c>
      <c r="AS117" s="4">
        <f t="shared" si="233"/>
        <v>0.5917371322174767</v>
      </c>
      <c r="AT117" s="4">
        <f t="shared" si="157"/>
        <v>1.6147952313046501</v>
      </c>
      <c r="AU117" s="4">
        <f t="shared" si="120"/>
        <v>1.6147952313046501</v>
      </c>
      <c r="AV117" s="4">
        <f>AVERAGE(AU112:AU117)</f>
        <v>1.2236858231113461</v>
      </c>
      <c r="AW117" s="4">
        <f>_xlfn.STDEV.P(AU112:AU117)</f>
        <v>0.2471251980330173</v>
      </c>
      <c r="AY117" s="8" t="s">
        <v>32</v>
      </c>
      <c r="AZ117" s="7">
        <v>9</v>
      </c>
      <c r="BA117" s="6">
        <v>25.691181182861328</v>
      </c>
      <c r="BB117" s="5">
        <f t="shared" ref="BB117" si="249">AVERAGE(BA112:BA117)</f>
        <v>25.209715843200684</v>
      </c>
      <c r="BC117" s="4">
        <f t="shared" si="212"/>
        <v>-1.0154587427775077</v>
      </c>
      <c r="BD117" s="4">
        <f t="shared" si="234"/>
        <v>0.47569089129634229</v>
      </c>
      <c r="BE117" s="4">
        <f t="shared" si="159"/>
        <v>1.2981159048813624</v>
      </c>
      <c r="BF117" s="4">
        <f t="shared" si="240"/>
        <v>0.31452055350878294</v>
      </c>
      <c r="BG117" s="4">
        <f>AVERAGE(BF112:BF117)</f>
        <v>0.46714332100135136</v>
      </c>
      <c r="BH117" s="4">
        <f>_xlfn.STDEV.P(BF112:BF117)</f>
        <v>0.14644771778656068</v>
      </c>
      <c r="BJ117" s="8" t="s">
        <v>32</v>
      </c>
      <c r="BK117" s="7">
        <v>9</v>
      </c>
      <c r="BL117" s="6">
        <v>25.627803802490234</v>
      </c>
      <c r="BM117" s="5">
        <f t="shared" ref="BM117" si="250">AVERAGE(BL112:BL117)</f>
        <v>25.143747011820476</v>
      </c>
      <c r="BN117" s="4">
        <f t="shared" si="214"/>
        <v>-0.87391503651936731</v>
      </c>
      <c r="BO117" s="4">
        <f t="shared" si="235"/>
        <v>0.55263181888093227</v>
      </c>
      <c r="BP117" s="4">
        <f t="shared" si="161"/>
        <v>1.5080804925187155</v>
      </c>
      <c r="BQ117" s="4">
        <f t="shared" si="122"/>
        <v>1.5080804925187155</v>
      </c>
      <c r="BR117" s="4">
        <f>AVERAGE(BQ112:BQ117)</f>
        <v>1.1041665156472777</v>
      </c>
      <c r="BS117" s="4">
        <f>_xlfn.STDEV.P(BQ112:BQ117)</f>
        <v>0.19308198196109297</v>
      </c>
      <c r="BU117" s="8" t="s">
        <v>32</v>
      </c>
      <c r="BV117" s="7">
        <v>9</v>
      </c>
      <c r="BW117" s="6">
        <v>31.954000000000001</v>
      </c>
      <c r="BX117" s="5">
        <f t="shared" ref="BX117" si="251">AVERAGE(BW112:BW117)</f>
        <v>31.800874631245932</v>
      </c>
      <c r="BY117" s="4">
        <f t="shared" si="216"/>
        <v>-0.42723067982991481</v>
      </c>
      <c r="BZ117" s="4">
        <f t="shared" si="236"/>
        <v>0.74812342042177216</v>
      </c>
      <c r="CA117" s="4">
        <f t="shared" si="163"/>
        <v>2.0415587698498698</v>
      </c>
      <c r="CB117" s="4">
        <f t="shared" si="123"/>
        <v>2.0415587698498698</v>
      </c>
      <c r="CC117" s="4">
        <f>AVERAGE(CB112:CB117)</f>
        <v>1.2613200524074466</v>
      </c>
      <c r="CD117" s="4">
        <f>_xlfn.STDEV.P(CB112:CB117)</f>
        <v>0.46183751090707487</v>
      </c>
      <c r="CF117" s="8" t="s">
        <v>32</v>
      </c>
      <c r="CG117" s="7">
        <v>9</v>
      </c>
      <c r="CH117" s="6">
        <v>32.148033142089844</v>
      </c>
      <c r="CI117" s="5">
        <f t="shared" ref="CI117" si="252">AVERAGE(CH112:CH117)</f>
        <v>30.73756217956543</v>
      </c>
      <c r="CJ117" s="4">
        <f t="shared" si="218"/>
        <v>-1.3610159556070975</v>
      </c>
      <c r="CK117" s="4">
        <f t="shared" si="237"/>
        <v>0.39588649006722676</v>
      </c>
      <c r="CL117" s="4">
        <f t="shared" si="165"/>
        <v>1.080337165766277</v>
      </c>
      <c r="CM117" s="4">
        <f t="shared" si="124"/>
        <v>1.080337165766277</v>
      </c>
      <c r="CN117" s="4">
        <f>AVERAGE(CM112:CM117)</f>
        <v>2.770175516122086</v>
      </c>
      <c r="CO117" s="4">
        <f>_xlfn.STDEV.P(CM112:CM117)</f>
        <v>3.7808742899494749</v>
      </c>
      <c r="CQ117" s="8" t="s">
        <v>32</v>
      </c>
      <c r="CR117" s="7">
        <v>9</v>
      </c>
      <c r="CS117" s="6">
        <v>27.655521392822266</v>
      </c>
      <c r="CT117" s="5">
        <f>AVERAGE(CS112:CS117)</f>
        <v>27.088703473409016</v>
      </c>
      <c r="CU117" s="4">
        <f t="shared" si="220"/>
        <v>-1.0601428349812814</v>
      </c>
      <c r="CV117" s="4">
        <f t="shared" si="238"/>
        <v>0.47439918374339463</v>
      </c>
      <c r="CW117" s="4">
        <f t="shared" si="166"/>
        <v>1.2945909559079498</v>
      </c>
      <c r="CX117" s="4">
        <f t="shared" si="125"/>
        <v>1.2945909559079498</v>
      </c>
      <c r="CY117" s="4">
        <f>AVERAGE(CX112:CX117)</f>
        <v>1.014574743164077</v>
      </c>
      <c r="CZ117" s="4">
        <f>_xlfn.STDEV.P(CX112:CX117)</f>
        <v>0.15598306373072257</v>
      </c>
      <c r="DB117" s="8" t="s">
        <v>32</v>
      </c>
      <c r="DC117" s="7">
        <v>9</v>
      </c>
      <c r="DD117" s="6">
        <v>22.971462249755859</v>
      </c>
      <c r="DE117" s="5"/>
      <c r="DF117" s="4">
        <f t="shared" si="222"/>
        <v>-0.7538884480794259</v>
      </c>
      <c r="DG117" s="4">
        <f t="shared" si="239"/>
        <v>0.59689127332909042</v>
      </c>
      <c r="DH117" s="4">
        <f t="shared" si="167"/>
        <v>1.6288603998319586</v>
      </c>
      <c r="DI117" s="4">
        <f t="shared" si="126"/>
        <v>1.6288603998319586</v>
      </c>
      <c r="DJ117" s="4">
        <f>AVERAGE(DI112:DI117)</f>
        <v>1.0697338617928729</v>
      </c>
      <c r="DK117" s="4">
        <f>_xlfn.STDEV.P(DI112:DI117)</f>
        <v>0.2585204397916569</v>
      </c>
    </row>
    <row r="118" spans="10:115" x14ac:dyDescent="0.2">
      <c r="J118" s="1">
        <v>109</v>
      </c>
      <c r="K118" s="8" t="s">
        <v>31</v>
      </c>
      <c r="L118" s="7">
        <v>9</v>
      </c>
      <c r="M118" s="6">
        <v>9.7259521484375</v>
      </c>
      <c r="N118" s="9"/>
      <c r="O118" s="4">
        <f t="shared" si="204"/>
        <v>-0.72314119338989258</v>
      </c>
      <c r="P118" s="4">
        <f t="shared" si="230"/>
        <v>0.60523445669005171</v>
      </c>
      <c r="R118" s="8" t="s">
        <v>31</v>
      </c>
      <c r="S118" s="7">
        <v>9</v>
      </c>
      <c r="T118" s="6">
        <v>29.444797515869141</v>
      </c>
      <c r="U118" s="9"/>
      <c r="V118" s="4">
        <f t="shared" si="206"/>
        <v>-1.0366760889689139</v>
      </c>
      <c r="W118" s="4">
        <f t="shared" si="231"/>
        <v>0.49412245082878636</v>
      </c>
      <c r="X118" s="4">
        <f t="shared" si="153"/>
        <v>0.81641493699991496</v>
      </c>
      <c r="Y118" s="4">
        <f t="shared" si="118"/>
        <v>0.81641493699991496</v>
      </c>
      <c r="Z118" s="4"/>
      <c r="AA118" s="4"/>
      <c r="AC118" s="8" t="s">
        <v>31</v>
      </c>
      <c r="AD118" s="7">
        <v>9</v>
      </c>
      <c r="AE118" s="6">
        <v>23.261894226074219</v>
      </c>
      <c r="AF118" s="9"/>
      <c r="AG118" s="4">
        <f t="shared" si="208"/>
        <v>-0.56334018707275391</v>
      </c>
      <c r="AH118" s="4">
        <f t="shared" si="232"/>
        <v>0.68190654087677949</v>
      </c>
      <c r="AI118" s="4">
        <f t="shared" si="155"/>
        <v>1.1266816245162865</v>
      </c>
      <c r="AJ118" s="4">
        <f t="shared" si="119"/>
        <v>1.1266816245162865</v>
      </c>
      <c r="AK118" s="4"/>
      <c r="AL118" s="4"/>
      <c r="AN118" s="8" t="s">
        <v>31</v>
      </c>
      <c r="AO118" s="7">
        <v>9</v>
      </c>
      <c r="AP118" s="6">
        <v>26.684249877929688</v>
      </c>
      <c r="AQ118" s="9"/>
      <c r="AR118" s="4">
        <f t="shared" si="210"/>
        <v>-1.4669485092163086</v>
      </c>
      <c r="AS118" s="4">
        <f t="shared" si="233"/>
        <v>0.35142801127769946</v>
      </c>
      <c r="AT118" s="4">
        <f t="shared" si="157"/>
        <v>0.58064772650191365</v>
      </c>
      <c r="AU118" s="4">
        <f t="shared" si="120"/>
        <v>0.58064772650191365</v>
      </c>
      <c r="AV118" s="4"/>
      <c r="AW118" s="4"/>
      <c r="AY118" s="8" t="s">
        <v>31</v>
      </c>
      <c r="AZ118" s="7">
        <v>9</v>
      </c>
      <c r="BA118" s="6">
        <v>25.008209228515625</v>
      </c>
      <c r="BB118" s="9"/>
      <c r="BC118" s="4">
        <f t="shared" si="212"/>
        <v>-0.33248678843180457</v>
      </c>
      <c r="BD118" s="4">
        <f t="shared" si="234"/>
        <v>0.78405768809329701</v>
      </c>
      <c r="BE118" s="4">
        <f t="shared" si="159"/>
        <v>1.2954610885527011</v>
      </c>
      <c r="BF118" s="4">
        <f t="shared" si="240"/>
        <v>0.51840861902965063</v>
      </c>
      <c r="BG118" s="4"/>
      <c r="BH118" s="4"/>
      <c r="BJ118" s="8" t="s">
        <v>31</v>
      </c>
      <c r="BK118" s="7">
        <v>9</v>
      </c>
      <c r="BL118" s="6">
        <v>26.014423370361328</v>
      </c>
      <c r="BM118" s="9"/>
      <c r="BN118" s="4">
        <f t="shared" si="214"/>
        <v>-1.2605346043904611</v>
      </c>
      <c r="BO118" s="4">
        <f t="shared" si="235"/>
        <v>0.42509857963479786</v>
      </c>
      <c r="BP118" s="4">
        <f t="shared" si="161"/>
        <v>0.7023700896997942</v>
      </c>
      <c r="BQ118" s="4">
        <f t="shared" si="122"/>
        <v>0.7023700896997942</v>
      </c>
      <c r="BR118" s="4"/>
      <c r="BS118" s="4"/>
      <c r="BU118" s="8" t="s">
        <v>31</v>
      </c>
      <c r="BV118" s="7">
        <v>9</v>
      </c>
      <c r="BW118" s="6">
        <v>29.689430236816406</v>
      </c>
      <c r="BX118" s="9"/>
      <c r="BY118" s="4">
        <f t="shared" si="216"/>
        <v>1.8373390833536796</v>
      </c>
      <c r="BZ118" s="4">
        <f t="shared" si="236"/>
        <v>3.4832763426414748</v>
      </c>
      <c r="CA118" s="4">
        <f t="shared" si="163"/>
        <v>5.7552512156876503</v>
      </c>
      <c r="CB118" s="4">
        <f t="shared" si="123"/>
        <v>5.7552512156876503</v>
      </c>
      <c r="CC118" s="4"/>
      <c r="CD118" s="4"/>
      <c r="CF118" s="8" t="s">
        <v>31</v>
      </c>
      <c r="CG118" s="7">
        <v>9</v>
      </c>
      <c r="CH118" s="6">
        <v>28.656461715698242</v>
      </c>
      <c r="CI118" s="9"/>
      <c r="CJ118" s="4">
        <f t="shared" si="218"/>
        <v>2.130555470784504</v>
      </c>
      <c r="CK118" s="4">
        <f t="shared" si="237"/>
        <v>4.265491614190914</v>
      </c>
      <c r="CL118" s="4">
        <f t="shared" si="165"/>
        <v>7.0476681673385402</v>
      </c>
      <c r="CM118" s="4">
        <f t="shared" si="124"/>
        <v>7.0476681673385402</v>
      </c>
      <c r="CN118" s="4"/>
      <c r="CO118" s="4"/>
      <c r="CQ118" s="8" t="s">
        <v>31</v>
      </c>
      <c r="CR118" s="7">
        <v>9</v>
      </c>
      <c r="CS118" s="6">
        <v>27.937416076660156</v>
      </c>
      <c r="CT118" s="9"/>
      <c r="CU118" s="4">
        <f t="shared" si="220"/>
        <v>-1.342037518819172</v>
      </c>
      <c r="CV118" s="4">
        <f t="shared" si="238"/>
        <v>0.38907182211869984</v>
      </c>
      <c r="CW118" s="4">
        <f t="shared" si="166"/>
        <v>0.64284479810763395</v>
      </c>
      <c r="CX118" s="4">
        <f t="shared" si="125"/>
        <v>0.64284479810763395</v>
      </c>
      <c r="CY118" s="4"/>
      <c r="CZ118" s="4"/>
      <c r="DB118" s="8" t="s">
        <v>31</v>
      </c>
      <c r="DC118" s="7">
        <v>9</v>
      </c>
      <c r="DD118" s="6">
        <v>22.823728561401367</v>
      </c>
      <c r="DE118" s="9"/>
      <c r="DF118" s="4">
        <f t="shared" si="222"/>
        <v>-0.60615475972493371</v>
      </c>
      <c r="DG118" s="4">
        <f t="shared" si="239"/>
        <v>0.660406452748733</v>
      </c>
      <c r="DH118" s="4">
        <f t="shared" si="167"/>
        <v>1.0911580552773048</v>
      </c>
      <c r="DI118" s="4">
        <f t="shared" si="126"/>
        <v>1.0911580552773048</v>
      </c>
      <c r="DJ118" s="4"/>
      <c r="DK118" s="4"/>
    </row>
    <row r="119" spans="10:115" x14ac:dyDescent="0.2">
      <c r="J119" s="1">
        <v>110</v>
      </c>
      <c r="K119" s="8" t="s">
        <v>31</v>
      </c>
      <c r="L119" s="7">
        <v>9</v>
      </c>
      <c r="M119" s="6">
        <v>9.6381435394287109</v>
      </c>
      <c r="N119" s="9"/>
      <c r="O119" s="4">
        <f t="shared" si="204"/>
        <v>-0.63533258438110352</v>
      </c>
      <c r="P119" s="4">
        <f t="shared" si="230"/>
        <v>0.64328574116614623</v>
      </c>
      <c r="R119" s="8" t="s">
        <v>31</v>
      </c>
      <c r="S119" s="7">
        <v>9</v>
      </c>
      <c r="T119" s="6">
        <v>29.190341949462891</v>
      </c>
      <c r="U119" s="9"/>
      <c r="V119" s="4">
        <f t="shared" si="206"/>
        <v>-0.78222052256266394</v>
      </c>
      <c r="W119" s="4">
        <f t="shared" si="231"/>
        <v>0.5874675705703829</v>
      </c>
      <c r="X119" s="4">
        <f t="shared" si="153"/>
        <v>0.91322958520023101</v>
      </c>
      <c r="Y119" s="4">
        <f t="shared" si="118"/>
        <v>0.91322958520023101</v>
      </c>
      <c r="Z119" s="4"/>
      <c r="AA119" s="4"/>
      <c r="AC119" s="8" t="s">
        <v>31</v>
      </c>
      <c r="AD119" s="7">
        <v>9</v>
      </c>
      <c r="AE119" s="6">
        <v>22.600479125976562</v>
      </c>
      <c r="AF119" s="9"/>
      <c r="AG119" s="4">
        <f t="shared" si="208"/>
        <v>9.8074913024902344E-2</v>
      </c>
      <c r="AH119" s="4">
        <f t="shared" si="232"/>
        <v>1.0689262224145935</v>
      </c>
      <c r="AI119" s="4">
        <f t="shared" si="155"/>
        <v>1.6616662767572736</v>
      </c>
      <c r="AJ119" s="4">
        <f t="shared" si="119"/>
        <v>1.6616662767572736</v>
      </c>
      <c r="AK119" s="4"/>
      <c r="AL119" s="4"/>
      <c r="AN119" s="8" t="s">
        <v>31</v>
      </c>
      <c r="AO119" s="7">
        <v>9</v>
      </c>
      <c r="AP119" s="6">
        <v>25.947914123535156</v>
      </c>
      <c r="AQ119" s="9"/>
      <c r="AR119" s="4">
        <f t="shared" si="210"/>
        <v>-0.73061275482177734</v>
      </c>
      <c r="AS119" s="4">
        <f t="shared" si="233"/>
        <v>0.59402414881000287</v>
      </c>
      <c r="AT119" s="4">
        <f t="shared" si="157"/>
        <v>0.92342191159586084</v>
      </c>
      <c r="AU119" s="4">
        <f t="shared" si="120"/>
        <v>0.92342191159586084</v>
      </c>
      <c r="AV119" s="4"/>
      <c r="AW119" s="4"/>
      <c r="AY119" s="8" t="s">
        <v>31</v>
      </c>
      <c r="AZ119" s="7">
        <v>9</v>
      </c>
      <c r="BA119" s="6">
        <v>25.297027587890625</v>
      </c>
      <c r="BB119" s="9"/>
      <c r="BC119" s="4">
        <f t="shared" si="212"/>
        <v>-0.62130514780680457</v>
      </c>
      <c r="BD119" s="4">
        <f t="shared" si="234"/>
        <v>0.63470547431033653</v>
      </c>
      <c r="BE119" s="4">
        <f t="shared" si="159"/>
        <v>0.98666181090808036</v>
      </c>
      <c r="BF119" s="4">
        <f t="shared" si="240"/>
        <v>0.4196589019207832</v>
      </c>
      <c r="BG119" s="4"/>
      <c r="BH119" s="4"/>
      <c r="BJ119" s="8" t="s">
        <v>31</v>
      </c>
      <c r="BK119" s="7">
        <v>9</v>
      </c>
      <c r="BL119" s="6">
        <v>25.454565048217773</v>
      </c>
      <c r="BM119" s="9"/>
      <c r="BN119" s="4">
        <f t="shared" si="214"/>
        <v>-0.70067628224690637</v>
      </c>
      <c r="BO119" s="4">
        <f t="shared" si="235"/>
        <v>0.62157505953441661</v>
      </c>
      <c r="BP119" s="4">
        <f t="shared" si="161"/>
        <v>0.96625032976423109</v>
      </c>
      <c r="BQ119" s="4">
        <f t="shared" si="122"/>
        <v>0.96625032976423109</v>
      </c>
      <c r="BR119" s="4"/>
      <c r="BS119" s="4"/>
      <c r="BU119" s="8" t="s">
        <v>31</v>
      </c>
      <c r="BV119" s="7">
        <v>9</v>
      </c>
      <c r="BW119" s="6">
        <v>31.927497863769531</v>
      </c>
      <c r="BX119" s="9"/>
      <c r="BY119" s="4">
        <f t="shared" si="216"/>
        <v>-0.40072854359944543</v>
      </c>
      <c r="BZ119" s="4">
        <f t="shared" si="236"/>
        <v>0.76171233775391745</v>
      </c>
      <c r="CA119" s="4">
        <f t="shared" si="163"/>
        <v>1.1840964116087633</v>
      </c>
      <c r="CB119" s="4">
        <f t="shared" si="123"/>
        <v>1.1840964116087633</v>
      </c>
      <c r="CC119" s="4"/>
      <c r="CD119" s="4"/>
      <c r="CF119" s="8" t="s">
        <v>31</v>
      </c>
      <c r="CG119" s="7">
        <v>9</v>
      </c>
      <c r="CH119" s="6">
        <v>33.555465698242188</v>
      </c>
      <c r="CI119" s="9"/>
      <c r="CJ119" s="4">
        <f t="shared" si="218"/>
        <v>-2.7684485117594413</v>
      </c>
      <c r="CK119" s="4">
        <f t="shared" si="237"/>
        <v>0.15185068723252243</v>
      </c>
      <c r="CL119" s="4">
        <f t="shared" si="165"/>
        <v>0.23605480040214791</v>
      </c>
      <c r="CM119" s="4">
        <f t="shared" si="124"/>
        <v>0.23605480040214791</v>
      </c>
      <c r="CN119" s="4"/>
      <c r="CO119" s="4"/>
      <c r="CQ119" s="8" t="s">
        <v>31</v>
      </c>
      <c r="CR119" s="7">
        <v>9</v>
      </c>
      <c r="CS119" s="6">
        <v>27.236259460449219</v>
      </c>
      <c r="CT119" s="9"/>
      <c r="CU119" s="4">
        <f t="shared" si="220"/>
        <v>-0.64088090260823449</v>
      </c>
      <c r="CV119" s="4">
        <f t="shared" si="238"/>
        <v>0.63712039153273337</v>
      </c>
      <c r="CW119" s="4">
        <f t="shared" si="166"/>
        <v>0.99041584596257903</v>
      </c>
      <c r="CX119" s="4">
        <f t="shared" si="125"/>
        <v>0.99041584596257903</v>
      </c>
      <c r="CY119" s="4"/>
      <c r="CZ119" s="4"/>
      <c r="DB119" s="8" t="s">
        <v>31</v>
      </c>
      <c r="DC119" s="7">
        <v>9</v>
      </c>
      <c r="DD119" s="6">
        <v>22.627647399902344</v>
      </c>
      <c r="DE119" s="9"/>
      <c r="DF119" s="4">
        <f t="shared" si="222"/>
        <v>-0.41007359822591027</v>
      </c>
      <c r="DG119" s="4">
        <f t="shared" si="239"/>
        <v>0.75526508108607937</v>
      </c>
      <c r="DH119" s="4">
        <f t="shared" si="167"/>
        <v>1.1740740276893709</v>
      </c>
      <c r="DI119" s="4">
        <f t="shared" si="126"/>
        <v>1.1740740276893709</v>
      </c>
      <c r="DJ119" s="4"/>
      <c r="DK119" s="4"/>
    </row>
    <row r="120" spans="10:115" x14ac:dyDescent="0.2">
      <c r="J120" s="1">
        <v>111</v>
      </c>
      <c r="K120" s="8" t="s">
        <v>31</v>
      </c>
      <c r="L120" s="7">
        <v>9</v>
      </c>
      <c r="M120" s="6">
        <v>9.2827348709106445</v>
      </c>
      <c r="N120" s="9"/>
      <c r="O120" s="4">
        <f t="shared" si="204"/>
        <v>-0.27992391586303711</v>
      </c>
      <c r="P120" s="4">
        <f t="shared" si="230"/>
        <v>0.82334880843666702</v>
      </c>
      <c r="R120" s="8" t="s">
        <v>31</v>
      </c>
      <c r="S120" s="7">
        <v>9</v>
      </c>
      <c r="T120" s="6">
        <v>28.971702575683594</v>
      </c>
      <c r="U120" s="9"/>
      <c r="V120" s="4">
        <f t="shared" si="206"/>
        <v>-0.56358114878336707</v>
      </c>
      <c r="W120" s="4">
        <f t="shared" si="231"/>
        <v>0.68164064511611167</v>
      </c>
      <c r="X120" s="4">
        <f t="shared" si="153"/>
        <v>0.82788805683751021</v>
      </c>
      <c r="Y120" s="4">
        <f t="shared" si="118"/>
        <v>0.82788805683751021</v>
      </c>
      <c r="Z120" s="4"/>
      <c r="AA120" s="4"/>
      <c r="AC120" s="8" t="s">
        <v>31</v>
      </c>
      <c r="AD120" s="7">
        <v>9</v>
      </c>
      <c r="AE120" s="6">
        <v>23.492647171020508</v>
      </c>
      <c r="AF120" s="9"/>
      <c r="AG120" s="4">
        <f t="shared" si="208"/>
        <v>-0.79409313201904297</v>
      </c>
      <c r="AH120" s="4">
        <f t="shared" si="232"/>
        <v>0.58292939891419082</v>
      </c>
      <c r="AI120" s="4">
        <f t="shared" si="155"/>
        <v>0.707998108384984</v>
      </c>
      <c r="AJ120" s="4">
        <f t="shared" si="119"/>
        <v>0.707998108384984</v>
      </c>
      <c r="AK120" s="4"/>
      <c r="AL120" s="4"/>
      <c r="AN120" s="8" t="s">
        <v>31</v>
      </c>
      <c r="AO120" s="7">
        <v>9</v>
      </c>
      <c r="AP120" s="6">
        <v>25.552799224853516</v>
      </c>
      <c r="AQ120" s="9"/>
      <c r="AR120" s="4">
        <f t="shared" si="210"/>
        <v>-0.33549785614013672</v>
      </c>
      <c r="AS120" s="4">
        <f t="shared" si="233"/>
        <v>0.78728267547557207</v>
      </c>
      <c r="AT120" s="4">
        <f t="shared" si="157"/>
        <v>0.95619580353850819</v>
      </c>
      <c r="AU120" s="4">
        <f t="shared" si="120"/>
        <v>0.95619580353850819</v>
      </c>
      <c r="AV120" s="4"/>
      <c r="AW120" s="4"/>
      <c r="AY120" s="8" t="s">
        <v>31</v>
      </c>
      <c r="AZ120" s="7">
        <v>9</v>
      </c>
      <c r="BA120" s="6">
        <v>24.480445861816406</v>
      </c>
      <c r="BB120" s="9"/>
      <c r="BC120" s="4">
        <f t="shared" si="212"/>
        <v>0.19527657826741418</v>
      </c>
      <c r="BD120" s="4">
        <f t="shared" si="234"/>
        <v>1.1535904746149881</v>
      </c>
      <c r="BE120" s="4">
        <f t="shared" si="159"/>
        <v>1.4010956994100316</v>
      </c>
      <c r="BF120" s="4">
        <f t="shared" si="240"/>
        <v>0.76273883153321487</v>
      </c>
      <c r="BG120" s="4"/>
      <c r="BH120" s="4"/>
      <c r="BJ120" s="8" t="s">
        <v>31</v>
      </c>
      <c r="BK120" s="7">
        <v>9</v>
      </c>
      <c r="BL120" s="6">
        <v>25.014667510986328</v>
      </c>
      <c r="BM120" s="9"/>
      <c r="BN120" s="4">
        <f t="shared" si="214"/>
        <v>-0.26077874501546106</v>
      </c>
      <c r="BO120" s="4">
        <f t="shared" si="235"/>
        <v>0.83780342668054242</v>
      </c>
      <c r="BP120" s="4">
        <f t="shared" si="161"/>
        <v>1.0175558865158512</v>
      </c>
      <c r="BQ120" s="4">
        <f t="shared" si="122"/>
        <v>1.0175558865158512</v>
      </c>
      <c r="BR120" s="4"/>
      <c r="BS120" s="4"/>
      <c r="BU120" s="8" t="s">
        <v>31</v>
      </c>
      <c r="BV120" s="7">
        <v>9</v>
      </c>
      <c r="BW120" s="6">
        <v>29.186717987060547</v>
      </c>
      <c r="BX120" s="9"/>
      <c r="BY120" s="4">
        <f t="shared" si="216"/>
        <v>2.3400513331095389</v>
      </c>
      <c r="BZ120" s="4">
        <f t="shared" si="236"/>
        <v>4.9009540334111987</v>
      </c>
      <c r="CA120" s="4">
        <f t="shared" si="163"/>
        <v>5.9524638685235747</v>
      </c>
      <c r="CB120" s="4">
        <f t="shared" si="123"/>
        <v>5.9524638685235747</v>
      </c>
      <c r="CC120" s="4"/>
      <c r="CD120" s="4"/>
      <c r="CF120" s="8" t="s">
        <v>31</v>
      </c>
      <c r="CG120" s="7">
        <v>9</v>
      </c>
      <c r="CH120" s="6">
        <v>27.541679382324219</v>
      </c>
      <c r="CI120" s="9"/>
      <c r="CJ120" s="4">
        <f t="shared" si="218"/>
        <v>3.2453378041585275</v>
      </c>
      <c r="CK120" s="4">
        <f t="shared" si="237"/>
        <v>9.1115299729264798</v>
      </c>
      <c r="CL120" s="4">
        <f t="shared" si="165"/>
        <v>11.066427593703562</v>
      </c>
      <c r="CM120" s="4">
        <f t="shared" si="124"/>
        <v>11.066427593703562</v>
      </c>
      <c r="CN120" s="4"/>
      <c r="CO120" s="4"/>
      <c r="CQ120" s="8" t="s">
        <v>31</v>
      </c>
      <c r="CR120" s="7">
        <v>9</v>
      </c>
      <c r="CS120" s="6">
        <v>26.799125671386719</v>
      </c>
      <c r="CT120" s="9"/>
      <c r="CU120" s="4">
        <f t="shared" si="220"/>
        <v>-0.20374711354573449</v>
      </c>
      <c r="CV120" s="4">
        <f t="shared" si="238"/>
        <v>0.86648018071962063</v>
      </c>
      <c r="CW120" s="4">
        <f t="shared" si="166"/>
        <v>1.0523852975081718</v>
      </c>
      <c r="CX120" s="4">
        <f t="shared" si="125"/>
        <v>1.0523852975081718</v>
      </c>
      <c r="CY120" s="4"/>
      <c r="CZ120" s="4"/>
      <c r="DB120" s="8" t="s">
        <v>31</v>
      </c>
      <c r="DC120" s="7">
        <v>9</v>
      </c>
      <c r="DD120" s="6">
        <v>22.684989929199219</v>
      </c>
      <c r="DE120" s="9"/>
      <c r="DF120" s="4">
        <f t="shared" si="222"/>
        <v>-0.46741612752278527</v>
      </c>
      <c r="DG120" s="4">
        <f t="shared" si="239"/>
        <v>0.72619536024172981</v>
      </c>
      <c r="DH120" s="4">
        <f t="shared" si="167"/>
        <v>0.882002078342219</v>
      </c>
      <c r="DI120" s="4">
        <f t="shared" si="126"/>
        <v>0.882002078342219</v>
      </c>
      <c r="DJ120" s="4"/>
      <c r="DK120" s="4"/>
    </row>
    <row r="121" spans="10:115" x14ac:dyDescent="0.2">
      <c r="J121" s="1">
        <v>112</v>
      </c>
      <c r="K121" s="8" t="s">
        <v>31</v>
      </c>
      <c r="L121" s="7">
        <v>9</v>
      </c>
      <c r="M121" s="6">
        <v>10.003135681152344</v>
      </c>
      <c r="N121" s="9"/>
      <c r="O121" s="4">
        <f t="shared" si="204"/>
        <v>-1.0003247261047363</v>
      </c>
      <c r="P121" s="4">
        <f t="shared" si="230"/>
        <v>0.49926821520195047</v>
      </c>
      <c r="R121" s="8" t="s">
        <v>31</v>
      </c>
      <c r="S121" s="7">
        <v>9</v>
      </c>
      <c r="T121" s="6">
        <v>30.348482131958008</v>
      </c>
      <c r="U121" s="9"/>
      <c r="V121" s="4">
        <f t="shared" si="206"/>
        <v>-1.9403607050577811</v>
      </c>
      <c r="W121" s="4">
        <f t="shared" si="231"/>
        <v>0.26726743213185733</v>
      </c>
      <c r="X121" s="4">
        <f t="shared" si="153"/>
        <v>0.53531833991024147</v>
      </c>
      <c r="Y121" s="4">
        <f t="shared" si="118"/>
        <v>0.53531833991024147</v>
      </c>
      <c r="Z121" s="4"/>
      <c r="AA121" s="4"/>
      <c r="AC121" s="8" t="s">
        <v>31</v>
      </c>
      <c r="AD121" s="7">
        <v>9</v>
      </c>
      <c r="AE121" s="6">
        <v>23.376558303833008</v>
      </c>
      <c r="AF121" s="9"/>
      <c r="AG121" s="4">
        <f t="shared" si="208"/>
        <v>-0.67800426483154297</v>
      </c>
      <c r="AH121" s="4">
        <f t="shared" si="232"/>
        <v>0.6307840125436186</v>
      </c>
      <c r="AI121" s="4">
        <f t="shared" si="155"/>
        <v>1.2634171239770811</v>
      </c>
      <c r="AJ121" s="4">
        <f t="shared" si="119"/>
        <v>1.2634171239770811</v>
      </c>
      <c r="AK121" s="4"/>
      <c r="AL121" s="4"/>
      <c r="AN121" s="8" t="s">
        <v>31</v>
      </c>
      <c r="AO121" s="7">
        <v>9</v>
      </c>
      <c r="AP121" s="6">
        <v>26.877309799194336</v>
      </c>
      <c r="AQ121" s="9"/>
      <c r="AR121" s="4">
        <f t="shared" si="210"/>
        <v>-1.660008430480957</v>
      </c>
      <c r="AS121" s="4">
        <f t="shared" si="233"/>
        <v>0.30624252816364222</v>
      </c>
      <c r="AT121" s="4">
        <f t="shared" si="157"/>
        <v>0.61338278472177377</v>
      </c>
      <c r="AU121" s="4">
        <f t="shared" si="120"/>
        <v>0.61338278472177377</v>
      </c>
      <c r="AV121" s="4"/>
      <c r="AW121" s="4"/>
      <c r="AY121" s="8" t="s">
        <v>31</v>
      </c>
      <c r="AZ121" s="7">
        <v>9</v>
      </c>
      <c r="BA121" s="6">
        <v>25.744125366210938</v>
      </c>
      <c r="BB121" s="9"/>
      <c r="BC121" s="4">
        <f t="shared" si="212"/>
        <v>-1.0684029261271171</v>
      </c>
      <c r="BD121" s="4">
        <f t="shared" si="234"/>
        <v>0.45761593151282959</v>
      </c>
      <c r="BE121" s="4">
        <f t="shared" si="159"/>
        <v>0.9165733318868039</v>
      </c>
      <c r="BF121" s="4">
        <f t="shared" si="240"/>
        <v>0.30256962810790566</v>
      </c>
      <c r="BG121" s="4"/>
      <c r="BH121" s="4"/>
      <c r="BJ121" s="8" t="s">
        <v>31</v>
      </c>
      <c r="BK121" s="7">
        <v>9</v>
      </c>
      <c r="BL121" s="6">
        <v>26.339435577392578</v>
      </c>
      <c r="BM121" s="9"/>
      <c r="BN121" s="4">
        <f t="shared" si="214"/>
        <v>-1.5855468114217111</v>
      </c>
      <c r="BO121" s="4">
        <f t="shared" si="235"/>
        <v>0.34095778855547665</v>
      </c>
      <c r="BP121" s="4">
        <f t="shared" si="161"/>
        <v>0.68291507084536041</v>
      </c>
      <c r="BQ121" s="4">
        <f t="shared" si="122"/>
        <v>0.68291507084536041</v>
      </c>
      <c r="BR121" s="4"/>
      <c r="BS121" s="4"/>
      <c r="BU121" s="8" t="s">
        <v>31</v>
      </c>
      <c r="BV121" s="7">
        <v>9</v>
      </c>
      <c r="BW121" s="6">
        <v>33.483615875244141</v>
      </c>
      <c r="BX121" s="9"/>
      <c r="BY121" s="4">
        <f t="shared" si="216"/>
        <v>-1.9568465550740548</v>
      </c>
      <c r="BZ121" s="4">
        <f t="shared" si="236"/>
        <v>0.26470316146286993</v>
      </c>
      <c r="CA121" s="4">
        <f t="shared" si="163"/>
        <v>0.53018228159347047</v>
      </c>
      <c r="CB121" s="4">
        <f t="shared" si="123"/>
        <v>0.53018228159347047</v>
      </c>
      <c r="CC121" s="4"/>
      <c r="CD121" s="4"/>
      <c r="CF121" s="8" t="s">
        <v>31</v>
      </c>
      <c r="CG121" s="7">
        <v>9</v>
      </c>
      <c r="CH121" s="6">
        <v>31.899272918701172</v>
      </c>
      <c r="CI121" s="9"/>
      <c r="CJ121" s="4">
        <f t="shared" si="218"/>
        <v>-1.1122557322184257</v>
      </c>
      <c r="CK121" s="4">
        <f t="shared" si="237"/>
        <v>0.46894818294299245</v>
      </c>
      <c r="CL121" s="4">
        <f t="shared" si="165"/>
        <v>0.93927105444376469</v>
      </c>
      <c r="CM121" s="4">
        <f t="shared" si="124"/>
        <v>0.93927105444376469</v>
      </c>
      <c r="CN121" s="4"/>
      <c r="CO121" s="4"/>
      <c r="CQ121" s="8" t="s">
        <v>31</v>
      </c>
      <c r="CR121" s="7">
        <v>9</v>
      </c>
      <c r="CS121" s="6">
        <v>28.053770065307617</v>
      </c>
      <c r="CT121" s="9"/>
      <c r="CU121" s="4">
        <f t="shared" si="220"/>
        <v>-1.4583915074666329</v>
      </c>
      <c r="CV121" s="4">
        <f t="shared" si="238"/>
        <v>0.35849703128691912</v>
      </c>
      <c r="CW121" s="4">
        <f t="shared" si="166"/>
        <v>0.71804497136255629</v>
      </c>
      <c r="CX121" s="4">
        <f t="shared" si="125"/>
        <v>0.71804497136255629</v>
      </c>
      <c r="CY121" s="4"/>
      <c r="CZ121" s="4"/>
      <c r="DB121" s="8" t="s">
        <v>31</v>
      </c>
      <c r="DC121" s="7">
        <v>9</v>
      </c>
      <c r="DD121" s="6">
        <v>23.658824920654297</v>
      </c>
      <c r="DE121" s="9"/>
      <c r="DF121" s="4">
        <f t="shared" si="222"/>
        <v>-1.4412511189778634</v>
      </c>
      <c r="DG121" s="4">
        <f t="shared" si="239"/>
        <v>0.37287756577232645</v>
      </c>
      <c r="DH121" s="4">
        <f t="shared" si="167"/>
        <v>0.74684819585701068</v>
      </c>
      <c r="DI121" s="4">
        <f t="shared" si="126"/>
        <v>0.74684819585701068</v>
      </c>
      <c r="DJ121" s="4"/>
      <c r="DK121" s="4"/>
    </row>
    <row r="122" spans="10:115" x14ac:dyDescent="0.2">
      <c r="J122" s="1">
        <v>113</v>
      </c>
      <c r="K122" s="8" t="s">
        <v>31</v>
      </c>
      <c r="L122" s="7">
        <v>9</v>
      </c>
      <c r="M122" s="6">
        <v>9.8463201522827148</v>
      </c>
      <c r="N122" s="9"/>
      <c r="O122" s="4">
        <f t="shared" si="204"/>
        <v>-0.84350919723510742</v>
      </c>
      <c r="P122" s="4">
        <f t="shared" si="230"/>
        <v>0.5567041876386557</v>
      </c>
      <c r="R122" s="8" t="s">
        <v>31</v>
      </c>
      <c r="S122" s="7">
        <v>9</v>
      </c>
      <c r="T122" s="6">
        <v>30.205291748046875</v>
      </c>
      <c r="U122" s="8"/>
      <c r="V122" s="4">
        <f t="shared" si="206"/>
        <v>-1.7971703211466483</v>
      </c>
      <c r="W122" s="4">
        <f t="shared" si="231"/>
        <v>0.29460152511572218</v>
      </c>
      <c r="X122" s="4">
        <f t="shared" si="153"/>
        <v>0.52918862774379105</v>
      </c>
      <c r="Y122" s="4">
        <f t="shared" si="118"/>
        <v>0.52918862774379105</v>
      </c>
      <c r="Z122" s="4"/>
      <c r="AA122" s="4"/>
      <c r="AC122" s="8" t="s">
        <v>31</v>
      </c>
      <c r="AD122" s="7">
        <v>9</v>
      </c>
      <c r="AE122" s="6">
        <v>23.359592437744141</v>
      </c>
      <c r="AF122" s="8"/>
      <c r="AG122" s="4">
        <f t="shared" si="208"/>
        <v>-0.66103839874267578</v>
      </c>
      <c r="AH122" s="4">
        <f t="shared" si="232"/>
        <v>0.63809936444439341</v>
      </c>
      <c r="AI122" s="4">
        <f t="shared" si="155"/>
        <v>1.1462090255706312</v>
      </c>
      <c r="AJ122" s="4">
        <f t="shared" si="119"/>
        <v>1.1462090255706312</v>
      </c>
      <c r="AK122" s="4"/>
      <c r="AL122" s="4"/>
      <c r="AN122" s="8" t="s">
        <v>31</v>
      </c>
      <c r="AO122" s="7">
        <v>9</v>
      </c>
      <c r="AP122" s="6">
        <v>26.868539810180664</v>
      </c>
      <c r="AQ122" s="8"/>
      <c r="AR122" s="4">
        <f t="shared" si="210"/>
        <v>-1.6512384414672852</v>
      </c>
      <c r="AS122" s="4">
        <f t="shared" si="233"/>
        <v>0.3081631241096196</v>
      </c>
      <c r="AT122" s="4">
        <f t="shared" si="157"/>
        <v>0.55354913965483121</v>
      </c>
      <c r="AU122" s="4">
        <f t="shared" si="120"/>
        <v>0.55354913965483121</v>
      </c>
      <c r="AV122" s="4"/>
      <c r="AW122" s="4"/>
      <c r="AY122" s="8" t="s">
        <v>31</v>
      </c>
      <c r="AZ122" s="7">
        <v>9</v>
      </c>
      <c r="BA122" s="6">
        <v>25.444572448730469</v>
      </c>
      <c r="BB122" s="8"/>
      <c r="BC122" s="4">
        <f t="shared" si="212"/>
        <v>-0.76885000864664832</v>
      </c>
      <c r="BD122" s="4">
        <f t="shared" si="234"/>
        <v>0.56975474933174186</v>
      </c>
      <c r="BE122" s="4">
        <f t="shared" si="159"/>
        <v>1.0234425427055651</v>
      </c>
      <c r="BF122" s="4">
        <f t="shared" si="240"/>
        <v>0.37671433782498254</v>
      </c>
      <c r="BG122" s="4"/>
      <c r="BH122" s="4"/>
      <c r="BJ122" s="8" t="s">
        <v>31</v>
      </c>
      <c r="BK122" s="7">
        <v>9</v>
      </c>
      <c r="BL122" s="6">
        <v>26.206306457519531</v>
      </c>
      <c r="BM122" s="8"/>
      <c r="BN122" s="4">
        <f t="shared" si="214"/>
        <v>-1.4524176915486642</v>
      </c>
      <c r="BO122" s="4">
        <f t="shared" si="235"/>
        <v>0.3731960340698332</v>
      </c>
      <c r="BP122" s="4">
        <f t="shared" si="161"/>
        <v>0.67036685255198125</v>
      </c>
      <c r="BQ122" s="4">
        <f t="shared" si="122"/>
        <v>0.67036685255198125</v>
      </c>
      <c r="BR122" s="4"/>
      <c r="BS122" s="4"/>
      <c r="BU122" s="8" t="s">
        <v>31</v>
      </c>
      <c r="BV122" s="7">
        <v>9</v>
      </c>
      <c r="BW122" s="6">
        <v>31.557777404785156</v>
      </c>
      <c r="BX122" s="8"/>
      <c r="BY122" s="4">
        <f t="shared" si="216"/>
        <v>-3.100808461507043E-2</v>
      </c>
      <c r="BZ122" s="4">
        <f t="shared" si="236"/>
        <v>0.97915866693185261</v>
      </c>
      <c r="CA122" s="4">
        <f t="shared" si="163"/>
        <v>1.7588491135392765</v>
      </c>
      <c r="CB122" s="4">
        <f t="shared" si="123"/>
        <v>1.7588491135392765</v>
      </c>
      <c r="CC122" s="4"/>
      <c r="CD122" s="4"/>
      <c r="CF122" s="8" t="s">
        <v>31</v>
      </c>
      <c r="CG122" s="7">
        <v>9</v>
      </c>
      <c r="CH122" s="6">
        <v>33.290805816650391</v>
      </c>
      <c r="CI122" s="8"/>
      <c r="CJ122" s="4">
        <f t="shared" si="218"/>
        <v>-2.5037886301676444</v>
      </c>
      <c r="CK122" s="4">
        <f t="shared" si="237"/>
        <v>0.18183278764744895</v>
      </c>
      <c r="CL122" s="4">
        <f t="shared" si="165"/>
        <v>0.32662371091318709</v>
      </c>
      <c r="CM122" s="4">
        <f t="shared" si="124"/>
        <v>0.32662371091318709</v>
      </c>
      <c r="CN122" s="4"/>
      <c r="CO122" s="4"/>
      <c r="CQ122" s="8" t="s">
        <v>31</v>
      </c>
      <c r="CR122" s="7">
        <v>9</v>
      </c>
      <c r="CS122" s="6">
        <v>28.073497772216797</v>
      </c>
      <c r="CT122" s="9"/>
      <c r="CU122" s="4">
        <f t="shared" si="220"/>
        <v>-1.4781192143758126</v>
      </c>
      <c r="CV122" s="4">
        <f t="shared" si="238"/>
        <v>0.35355670361571812</v>
      </c>
      <c r="CW122" s="4">
        <f t="shared" si="166"/>
        <v>0.63508899603464797</v>
      </c>
      <c r="CX122" s="4">
        <f t="shared" si="125"/>
        <v>0.63508899603464797</v>
      </c>
      <c r="CY122" s="4"/>
      <c r="CZ122" s="4"/>
      <c r="DB122" s="8" t="s">
        <v>31</v>
      </c>
      <c r="DC122" s="7">
        <v>9</v>
      </c>
      <c r="DD122" s="6">
        <v>23.50634765625</v>
      </c>
      <c r="DE122" s="8"/>
      <c r="DF122" s="4">
        <f t="shared" si="222"/>
        <v>-1.2887738545735665</v>
      </c>
      <c r="DG122" s="4">
        <f t="shared" si="239"/>
        <v>0.41389714740999306</v>
      </c>
      <c r="DH122" s="4">
        <f t="shared" si="167"/>
        <v>0.74347769713319367</v>
      </c>
      <c r="DI122" s="4">
        <f t="shared" si="126"/>
        <v>0.74347769713319367</v>
      </c>
      <c r="DJ122" s="4"/>
      <c r="DK122" s="4"/>
    </row>
    <row r="123" spans="10:115" x14ac:dyDescent="0.2">
      <c r="J123" s="1">
        <v>114</v>
      </c>
      <c r="K123" s="8" t="s">
        <v>31</v>
      </c>
      <c r="L123" s="7">
        <v>9</v>
      </c>
      <c r="M123" s="6">
        <v>9.3514671325683594</v>
      </c>
      <c r="N123" s="5">
        <f>AVERAGE(M118:M123)</f>
        <v>9.641292254130045</v>
      </c>
      <c r="O123" s="4">
        <f t="shared" si="204"/>
        <v>-0.34865617752075195</v>
      </c>
      <c r="P123" s="4">
        <f t="shared" si="230"/>
        <v>0.78497603845346919</v>
      </c>
      <c r="R123" s="8" t="s">
        <v>31</v>
      </c>
      <c r="S123" s="7">
        <v>9</v>
      </c>
      <c r="T123" s="6">
        <v>29.780357360839844</v>
      </c>
      <c r="U123" s="5">
        <f>AVERAGE(T118:T123)</f>
        <v>29.656828880310059</v>
      </c>
      <c r="V123" s="4">
        <f t="shared" si="206"/>
        <v>-1.3722359339396171</v>
      </c>
      <c r="W123" s="4">
        <f t="shared" si="231"/>
        <v>0.39330769840561974</v>
      </c>
      <c r="X123" s="4">
        <f t="shared" si="153"/>
        <v>0.50104420917165837</v>
      </c>
      <c r="Y123" s="4">
        <f t="shared" si="118"/>
        <v>0.50104420917165837</v>
      </c>
      <c r="Z123" s="4">
        <f>AVERAGE(Y118:Y123)</f>
        <v>0.68718062597722451</v>
      </c>
      <c r="AA123" s="4">
        <f>_xlfn.STDEV.P(Y118:Y123)</f>
        <v>0.1684580122301074</v>
      </c>
      <c r="AC123" s="8" t="s">
        <v>31</v>
      </c>
      <c r="AD123" s="7">
        <v>9</v>
      </c>
      <c r="AE123" s="6">
        <v>23.058856964111328</v>
      </c>
      <c r="AF123" s="5">
        <f t="shared" ref="AF123" si="253">AVERAGE(AE118:AE123)</f>
        <v>23.191671371459961</v>
      </c>
      <c r="AG123" s="4">
        <f t="shared" si="208"/>
        <v>-0.36030292510986328</v>
      </c>
      <c r="AH123" s="4">
        <f t="shared" si="232"/>
        <v>0.78280431301878695</v>
      </c>
      <c r="AI123" s="4">
        <f t="shared" si="155"/>
        <v>0.99723338633500092</v>
      </c>
      <c r="AJ123" s="4">
        <f t="shared" si="119"/>
        <v>0.99723338633500092</v>
      </c>
      <c r="AK123" s="4">
        <f>AVERAGE(AJ118:AJ123)</f>
        <v>1.1505342575902093</v>
      </c>
      <c r="AL123" s="4">
        <f>_xlfn.STDEV.P(AJ118:AJ123)</f>
        <v>0.28691623015527712</v>
      </c>
      <c r="AN123" s="8" t="s">
        <v>31</v>
      </c>
      <c r="AO123" s="7">
        <v>9</v>
      </c>
      <c r="AP123" s="6">
        <v>25.895626068115234</v>
      </c>
      <c r="AQ123" s="5">
        <f t="shared" ref="AQ123" si="254">AVERAGE(AP118:AP123)</f>
        <v>26.304406483968098</v>
      </c>
      <c r="AR123" s="4">
        <f t="shared" si="210"/>
        <v>-0.67832469940185547</v>
      </c>
      <c r="AS123" s="4">
        <f t="shared" si="233"/>
        <v>0.6165841452129347</v>
      </c>
      <c r="AT123" s="4">
        <f t="shared" si="157"/>
        <v>0.78548148606893275</v>
      </c>
      <c r="AU123" s="4">
        <f t="shared" si="120"/>
        <v>0.78548148606893275</v>
      </c>
      <c r="AV123" s="4">
        <f>AVERAGE(AU118:AU123)</f>
        <v>0.73544647534697016</v>
      </c>
      <c r="AW123" s="4">
        <f>_xlfn.STDEV.P(AU118:AU123)</f>
        <v>0.16254095420993675</v>
      </c>
      <c r="AY123" s="8" t="s">
        <v>31</v>
      </c>
      <c r="AZ123" s="7">
        <v>9</v>
      </c>
      <c r="BA123" s="6">
        <v>25.7313232421875</v>
      </c>
      <c r="BB123" s="5">
        <f t="shared" ref="BB123" si="255">AVERAGE(BA118:BA123)</f>
        <v>25.284283955891926</v>
      </c>
      <c r="BC123" s="4">
        <f t="shared" si="212"/>
        <v>-1.0556008021036796</v>
      </c>
      <c r="BD123" s="4">
        <f t="shared" si="234"/>
        <v>0.46192256308288104</v>
      </c>
      <c r="BE123" s="4">
        <f t="shared" si="159"/>
        <v>0.58845434822818776</v>
      </c>
      <c r="BF123" s="4">
        <f t="shared" si="240"/>
        <v>0.30541711619303519</v>
      </c>
      <c r="BG123" s="4">
        <f>AVERAGE(BF118:BF123)</f>
        <v>0.44758457243492861</v>
      </c>
      <c r="BH123" s="4">
        <f>_xlfn.STDEV.P(BF118:BF123)</f>
        <v>0.15884038399372033</v>
      </c>
      <c r="BJ123" s="8" t="s">
        <v>31</v>
      </c>
      <c r="BK123" s="7">
        <v>9</v>
      </c>
      <c r="BL123" s="6">
        <v>25.646465301513672</v>
      </c>
      <c r="BM123" s="5">
        <f t="shared" ref="BM123" si="256">AVERAGE(BL118:BL123)</f>
        <v>25.779310544331867</v>
      </c>
      <c r="BN123" s="4">
        <f t="shared" si="214"/>
        <v>-0.89257653554280481</v>
      </c>
      <c r="BO123" s="4">
        <f t="shared" si="235"/>
        <v>0.54567729913589536</v>
      </c>
      <c r="BP123" s="4">
        <f t="shared" si="161"/>
        <v>0.6951515363589551</v>
      </c>
      <c r="BQ123" s="4">
        <f t="shared" si="122"/>
        <v>0.6951515363589551</v>
      </c>
      <c r="BR123" s="4">
        <f>AVERAGE(BQ118:BQ123)</f>
        <v>0.78910162762269564</v>
      </c>
      <c r="BS123" s="4">
        <f>_xlfn.STDEV.P(BQ118:BQ123)</f>
        <v>0.14450808630609918</v>
      </c>
      <c r="BU123" s="8" t="s">
        <v>31</v>
      </c>
      <c r="BV123" s="7">
        <v>9</v>
      </c>
      <c r="BW123" s="6">
        <v>32.019290924072266</v>
      </c>
      <c r="BX123" s="5">
        <f t="shared" ref="BX123" si="257">AVERAGE(BW118:BW123)</f>
        <v>31.31072171529134</v>
      </c>
      <c r="BY123" s="4">
        <f t="shared" si="216"/>
        <v>-0.49252160390217981</v>
      </c>
      <c r="BZ123" s="4">
        <f t="shared" si="236"/>
        <v>0.71567095358671984</v>
      </c>
      <c r="CA123" s="4">
        <f t="shared" si="163"/>
        <v>0.91171057271596256</v>
      </c>
      <c r="CB123" s="4">
        <f t="shared" si="123"/>
        <v>0.91171057271596256</v>
      </c>
      <c r="CC123" s="4">
        <f>AVERAGE(CB118:CB123)</f>
        <v>2.682092243944783</v>
      </c>
      <c r="CD123" s="4">
        <f>_xlfn.STDEV.P(CB118:CB123)</f>
        <v>2.2730659826132271</v>
      </c>
      <c r="CF123" s="8" t="s">
        <v>31</v>
      </c>
      <c r="CG123" s="7">
        <v>9</v>
      </c>
      <c r="CH123" s="6">
        <v>27.927829742431641</v>
      </c>
      <c r="CI123" s="5">
        <f t="shared" ref="CI123" si="258">AVERAGE(CH118:CH123)</f>
        <v>30.478585879007976</v>
      </c>
      <c r="CJ123" s="4">
        <f t="shared" si="218"/>
        <v>2.8591874440511056</v>
      </c>
      <c r="CK123" s="4">
        <f t="shared" si="237"/>
        <v>7.0050816302698813</v>
      </c>
      <c r="CL123" s="4">
        <f t="shared" si="165"/>
        <v>8.9239432633778666</v>
      </c>
      <c r="CM123" s="4">
        <f t="shared" si="124"/>
        <v>8.9239432633778666</v>
      </c>
      <c r="CN123" s="4">
        <f>AVERAGE(CM118:CM123)</f>
        <v>4.7566647650298455</v>
      </c>
      <c r="CO123" s="4">
        <f>_xlfn.STDEV.P(CM118:CM123)</f>
        <v>4.4170443843775722</v>
      </c>
      <c r="CQ123" s="8" t="s">
        <v>31</v>
      </c>
      <c r="CR123" s="7">
        <v>9</v>
      </c>
      <c r="CS123" s="6">
        <v>27.32835578918457</v>
      </c>
      <c r="CT123" s="5">
        <f>AVERAGE(CS118:CS123)</f>
        <v>27.571404139200848</v>
      </c>
      <c r="CU123" s="4">
        <f t="shared" si="220"/>
        <v>-0.73297723134358606</v>
      </c>
      <c r="CV123" s="4">
        <f t="shared" si="238"/>
        <v>0.59715572882474721</v>
      </c>
      <c r="CW123" s="4">
        <f t="shared" si="166"/>
        <v>0.76073115556653348</v>
      </c>
      <c r="CX123" s="4">
        <f t="shared" si="125"/>
        <v>0.76073115556653348</v>
      </c>
      <c r="CY123" s="4">
        <f>AVERAGE(CX118:CX123)</f>
        <v>0.79991851075702058</v>
      </c>
      <c r="CZ123" s="4">
        <f>_xlfn.STDEV.P(CX118:CX123)</f>
        <v>0.16335470533053015</v>
      </c>
      <c r="DB123" s="8" t="s">
        <v>31</v>
      </c>
      <c r="DC123" s="7">
        <v>9</v>
      </c>
      <c r="DD123" s="6">
        <v>23.319908142089844</v>
      </c>
      <c r="DE123" s="5"/>
      <c r="DF123" s="4">
        <f t="shared" si="222"/>
        <v>-1.1023343404134103</v>
      </c>
      <c r="DG123" s="4">
        <f t="shared" si="239"/>
        <v>0.4702344092906951</v>
      </c>
      <c r="DH123" s="4">
        <f t="shared" si="167"/>
        <v>0.59904301055753695</v>
      </c>
      <c r="DI123" s="4">
        <f t="shared" si="126"/>
        <v>0.59904301055753695</v>
      </c>
      <c r="DJ123" s="4">
        <f>AVERAGE(DI118:DI123)</f>
        <v>0.87276717747610588</v>
      </c>
      <c r="DK123" s="4">
        <f>_xlfn.STDEV.P(DI118:DI123)</f>
        <v>0.20251006398893728</v>
      </c>
    </row>
    <row r="124" spans="10:115" x14ac:dyDescent="0.2">
      <c r="J124" s="1">
        <v>115</v>
      </c>
      <c r="K124" s="8" t="s">
        <v>30</v>
      </c>
      <c r="L124" s="7">
        <v>9</v>
      </c>
      <c r="M124" s="6">
        <v>9.0732994079589844</v>
      </c>
      <c r="N124" s="9"/>
      <c r="O124" s="4">
        <f t="shared" si="204"/>
        <v>-7.0488452911376953E-2</v>
      </c>
      <c r="P124" s="4">
        <f t="shared" si="230"/>
        <v>0.95223234070280904</v>
      </c>
      <c r="R124" s="8" t="s">
        <v>30</v>
      </c>
      <c r="S124" s="7">
        <v>9</v>
      </c>
      <c r="T124" s="6">
        <v>28.210788726806641</v>
      </c>
      <c r="U124" s="9"/>
      <c r="V124" s="4">
        <f t="shared" si="206"/>
        <v>0.19733270009358606</v>
      </c>
      <c r="W124" s="4">
        <f t="shared" si="231"/>
        <v>1.1436127847331319</v>
      </c>
      <c r="X124" s="4">
        <f t="shared" si="153"/>
        <v>1.2009808277348275</v>
      </c>
      <c r="Y124" s="4">
        <f t="shared" si="118"/>
        <v>1.2009808277348275</v>
      </c>
      <c r="Z124" s="4"/>
      <c r="AA124" s="4"/>
      <c r="AC124" s="8" t="s">
        <v>30</v>
      </c>
      <c r="AD124" s="7">
        <v>9</v>
      </c>
      <c r="AE124" s="6">
        <v>21.945901870727539</v>
      </c>
      <c r="AF124" s="9"/>
      <c r="AG124" s="4">
        <f t="shared" si="208"/>
        <v>0.75265216827392578</v>
      </c>
      <c r="AH124" s="4">
        <f t="shared" si="232"/>
        <v>1.6678321908732341</v>
      </c>
      <c r="AI124" s="4">
        <f t="shared" si="155"/>
        <v>1.7514971079876012</v>
      </c>
      <c r="AJ124" s="4">
        <f t="shared" si="119"/>
        <v>1.7514971079876012</v>
      </c>
      <c r="AK124" s="4"/>
      <c r="AL124" s="4"/>
      <c r="AN124" s="8" t="s">
        <v>30</v>
      </c>
      <c r="AO124" s="7">
        <v>9</v>
      </c>
      <c r="AP124" s="6">
        <v>25.030487060546875</v>
      </c>
      <c r="AQ124" s="9"/>
      <c r="AR124" s="4">
        <f t="shared" si="210"/>
        <v>0.18681430816650391</v>
      </c>
      <c r="AS124" s="4">
        <f t="shared" si="233"/>
        <v>1.1424501186591369</v>
      </c>
      <c r="AT124" s="4">
        <f t="shared" si="157"/>
        <v>1.1997598378311063</v>
      </c>
      <c r="AU124" s="4">
        <f t="shared" si="120"/>
        <v>1.1997598378311063</v>
      </c>
      <c r="AV124" s="4"/>
      <c r="AW124" s="4"/>
      <c r="AY124" s="8" t="s">
        <v>30</v>
      </c>
      <c r="AZ124" s="7">
        <v>9</v>
      </c>
      <c r="BA124" s="6">
        <v>24.418153762817383</v>
      </c>
      <c r="BB124" s="9"/>
      <c r="BC124" s="4">
        <f t="shared" si="212"/>
        <v>0.25756867726643762</v>
      </c>
      <c r="BD124" s="4">
        <f t="shared" si="234"/>
        <v>1.2073850176326537</v>
      </c>
      <c r="BE124" s="4">
        <f t="shared" si="159"/>
        <v>1.2679521226316737</v>
      </c>
      <c r="BF124" s="4">
        <f t="shared" si="240"/>
        <v>0.79830707501914677</v>
      </c>
      <c r="BG124" s="4"/>
      <c r="BH124" s="4"/>
      <c r="BJ124" s="8" t="s">
        <v>30</v>
      </c>
      <c r="BK124" s="7">
        <v>9</v>
      </c>
      <c r="BL124" s="6">
        <v>24.597206115722656</v>
      </c>
      <c r="BM124" s="9"/>
      <c r="BN124" s="4">
        <f t="shared" si="214"/>
        <v>0.15668265024821082</v>
      </c>
      <c r="BO124" s="4">
        <f t="shared" si="235"/>
        <v>1.112188000701914</v>
      </c>
      <c r="BP124" s="4">
        <f t="shared" si="161"/>
        <v>1.167979654924393</v>
      </c>
      <c r="BQ124" s="4">
        <f t="shared" si="122"/>
        <v>1.167979654924393</v>
      </c>
      <c r="BR124" s="4"/>
      <c r="BS124" s="4"/>
      <c r="BU124" s="8" t="s">
        <v>30</v>
      </c>
      <c r="BV124" s="7">
        <v>9</v>
      </c>
      <c r="BW124" s="6">
        <v>31.441461563110352</v>
      </c>
      <c r="BX124" s="9"/>
      <c r="BY124" s="4">
        <f t="shared" si="216"/>
        <v>8.5307757059734257E-2</v>
      </c>
      <c r="BZ124" s="4">
        <f t="shared" si="236"/>
        <v>1.0596550937223448</v>
      </c>
      <c r="CA124" s="4">
        <f t="shared" si="163"/>
        <v>1.1128114940312264</v>
      </c>
      <c r="CB124" s="4">
        <f t="shared" si="123"/>
        <v>1.1128114940312264</v>
      </c>
      <c r="CC124" s="4"/>
      <c r="CD124" s="4"/>
      <c r="CF124" s="8" t="s">
        <v>30</v>
      </c>
      <c r="CG124" s="7">
        <v>9</v>
      </c>
      <c r="CH124" s="6">
        <v>30.524711608886719</v>
      </c>
      <c r="CI124" s="9"/>
      <c r="CJ124" s="4">
        <f t="shared" si="218"/>
        <v>0.26230557759602746</v>
      </c>
      <c r="CK124" s="4">
        <f t="shared" si="237"/>
        <v>1.1955267760388666</v>
      </c>
      <c r="CL124" s="4">
        <f t="shared" si="165"/>
        <v>1.2554990257487899</v>
      </c>
      <c r="CM124" s="4">
        <f t="shared" si="124"/>
        <v>1.2554990257487899</v>
      </c>
      <c r="CN124" s="4"/>
      <c r="CO124" s="4"/>
      <c r="CQ124" s="8" t="s">
        <v>30</v>
      </c>
      <c r="CR124" s="7">
        <v>9</v>
      </c>
      <c r="CS124" s="6">
        <v>26.358013153076172</v>
      </c>
      <c r="CT124" s="9"/>
      <c r="CU124" s="4">
        <f t="shared" si="220"/>
        <v>0.23736540476481238</v>
      </c>
      <c r="CV124" s="4">
        <f t="shared" si="238"/>
        <v>1.1817107802243541</v>
      </c>
      <c r="CW124" s="4">
        <f t="shared" si="166"/>
        <v>1.2409899661170667</v>
      </c>
      <c r="CX124" s="4">
        <f t="shared" si="125"/>
        <v>1.2409899661170667</v>
      </c>
      <c r="CY124" s="4"/>
      <c r="CZ124" s="4"/>
      <c r="DB124" s="8" t="s">
        <v>30</v>
      </c>
      <c r="DC124" s="7">
        <v>9</v>
      </c>
      <c r="DD124" s="6">
        <v>21.896224975585938</v>
      </c>
      <c r="DE124" s="9"/>
      <c r="DF124" s="4">
        <f t="shared" si="222"/>
        <v>0.32134882609049598</v>
      </c>
      <c r="DG124" s="4">
        <f t="shared" si="239"/>
        <v>1.2460222868940183</v>
      </c>
      <c r="DH124" s="4">
        <f t="shared" si="167"/>
        <v>1.3085275868433257</v>
      </c>
      <c r="DI124" s="4">
        <f t="shared" si="126"/>
        <v>1.3085275868433257</v>
      </c>
      <c r="DJ124" s="4"/>
      <c r="DK124" s="4"/>
    </row>
    <row r="125" spans="10:115" x14ac:dyDescent="0.2">
      <c r="J125" s="1">
        <v>116</v>
      </c>
      <c r="K125" s="8" t="s">
        <v>30</v>
      </c>
      <c r="L125" s="7">
        <v>9</v>
      </c>
      <c r="M125" s="6">
        <v>9.5698919296264648</v>
      </c>
      <c r="N125" s="9"/>
      <c r="O125" s="4">
        <f t="shared" si="204"/>
        <v>-0.56708097457885742</v>
      </c>
      <c r="P125" s="4">
        <f t="shared" si="230"/>
        <v>0.67450696269660149</v>
      </c>
      <c r="R125" s="8" t="s">
        <v>30</v>
      </c>
      <c r="S125" s="7">
        <v>9</v>
      </c>
      <c r="T125" s="6">
        <v>28.986587524414062</v>
      </c>
      <c r="U125" s="9"/>
      <c r="V125" s="4">
        <f t="shared" si="206"/>
        <v>-0.57846609751383582</v>
      </c>
      <c r="W125" s="4">
        <f t="shared" si="231"/>
        <v>0.67477572643392525</v>
      </c>
      <c r="X125" s="4">
        <f t="shared" si="153"/>
        <v>1.0003984595448048</v>
      </c>
      <c r="Y125" s="4">
        <f t="shared" si="118"/>
        <v>1.0003984595448048</v>
      </c>
      <c r="Z125" s="4"/>
      <c r="AA125" s="4"/>
      <c r="AC125" s="8" t="s">
        <v>30</v>
      </c>
      <c r="AD125" s="7">
        <v>9</v>
      </c>
      <c r="AE125" s="6">
        <v>22.452722549438477</v>
      </c>
      <c r="AF125" s="9"/>
      <c r="AG125" s="4">
        <f t="shared" si="208"/>
        <v>0.24583148956298828</v>
      </c>
      <c r="AH125" s="4">
        <f t="shared" si="232"/>
        <v>1.1818421408843436</v>
      </c>
      <c r="AI125" s="4">
        <f t="shared" si="155"/>
        <v>1.7521570661916879</v>
      </c>
      <c r="AJ125" s="4">
        <f t="shared" si="119"/>
        <v>1.7521570661916879</v>
      </c>
      <c r="AK125" s="4"/>
      <c r="AL125" s="4"/>
      <c r="AN125" s="8" t="s">
        <v>30</v>
      </c>
      <c r="AO125" s="7">
        <v>9</v>
      </c>
      <c r="AP125" s="6">
        <v>25.897132873535156</v>
      </c>
      <c r="AQ125" s="9"/>
      <c r="AR125" s="4">
        <f t="shared" si="210"/>
        <v>-0.67983150482177734</v>
      </c>
      <c r="AS125" s="4">
        <f t="shared" si="233"/>
        <v>0.61592218869554205</v>
      </c>
      <c r="AT125" s="4">
        <f t="shared" si="157"/>
        <v>0.91314430059128782</v>
      </c>
      <c r="AU125" s="4">
        <f t="shared" si="120"/>
        <v>0.91314430059128782</v>
      </c>
      <c r="AV125" s="4"/>
      <c r="AW125" s="4"/>
      <c r="AY125" s="8" t="s">
        <v>30</v>
      </c>
      <c r="AZ125" s="7">
        <v>9</v>
      </c>
      <c r="BA125" s="6">
        <v>24.766069412231445</v>
      </c>
      <c r="BB125" s="9"/>
      <c r="BC125" s="4">
        <f t="shared" si="212"/>
        <v>-9.0346972147624882E-2</v>
      </c>
      <c r="BD125" s="4">
        <f t="shared" si="234"/>
        <v>0.93603282666892129</v>
      </c>
      <c r="BE125" s="4">
        <f t="shared" si="159"/>
        <v>1.3877289315543451</v>
      </c>
      <c r="BF125" s="4">
        <f t="shared" si="240"/>
        <v>0.61889257947320198</v>
      </c>
      <c r="BG125" s="4"/>
      <c r="BH125" s="4"/>
      <c r="BJ125" s="8" t="s">
        <v>30</v>
      </c>
      <c r="BK125" s="7">
        <v>9</v>
      </c>
      <c r="BL125" s="6">
        <v>25.103771209716797</v>
      </c>
      <c r="BM125" s="9"/>
      <c r="BN125" s="4">
        <f t="shared" si="214"/>
        <v>-0.34988244374592981</v>
      </c>
      <c r="BO125" s="4">
        <f t="shared" si="235"/>
        <v>0.78864416654589464</v>
      </c>
      <c r="BP125" s="4">
        <f t="shared" si="161"/>
        <v>1.1692157533748588</v>
      </c>
      <c r="BQ125" s="4">
        <f t="shared" si="122"/>
        <v>1.1692157533748588</v>
      </c>
      <c r="BR125" s="4"/>
      <c r="BS125" s="4"/>
      <c r="BU125" s="8" t="s">
        <v>30</v>
      </c>
      <c r="BV125" s="7">
        <v>9</v>
      </c>
      <c r="BW125" s="6">
        <v>31.009349822998047</v>
      </c>
      <c r="BX125" s="9"/>
      <c r="BY125" s="4">
        <f t="shared" si="216"/>
        <v>0.51741949717203894</v>
      </c>
      <c r="BZ125" s="4">
        <f t="shared" si="236"/>
        <v>1.4211212062046543</v>
      </c>
      <c r="CA125" s="4">
        <f t="shared" si="163"/>
        <v>2.1069036863951331</v>
      </c>
      <c r="CB125" s="4">
        <f t="shared" si="123"/>
        <v>2.1069036863951331</v>
      </c>
      <c r="CC125" s="4"/>
      <c r="CD125" s="4"/>
      <c r="CF125" s="8" t="s">
        <v>30</v>
      </c>
      <c r="CG125" s="7">
        <v>9</v>
      </c>
      <c r="CH125" s="6">
        <v>27.794981002807617</v>
      </c>
      <c r="CI125" s="9"/>
      <c r="CJ125" s="4">
        <f t="shared" si="218"/>
        <v>2.992036183675129</v>
      </c>
      <c r="CK125" s="4">
        <f t="shared" si="237"/>
        <v>7.6682156535359374</v>
      </c>
      <c r="CL125" s="4">
        <f t="shared" si="165"/>
        <v>11.368623420697231</v>
      </c>
      <c r="CM125" s="4">
        <f t="shared" si="124"/>
        <v>11.368623420697231</v>
      </c>
      <c r="CN125" s="4"/>
      <c r="CO125" s="4"/>
      <c r="CQ125" s="8" t="s">
        <v>30</v>
      </c>
      <c r="CR125" s="7">
        <v>9</v>
      </c>
      <c r="CS125" s="6">
        <v>27.07023811340332</v>
      </c>
      <c r="CT125" s="9"/>
      <c r="CU125" s="4">
        <f t="shared" si="220"/>
        <v>-0.47485955556233606</v>
      </c>
      <c r="CV125" s="4">
        <f t="shared" si="238"/>
        <v>0.71604163470180049</v>
      </c>
      <c r="CW125" s="4">
        <f t="shared" si="166"/>
        <v>1.061577825437336</v>
      </c>
      <c r="CX125" s="4">
        <f t="shared" si="125"/>
        <v>1.061577825437336</v>
      </c>
      <c r="CY125" s="4"/>
      <c r="CZ125" s="4"/>
      <c r="DB125" s="8" t="s">
        <v>30</v>
      </c>
      <c r="DC125" s="7">
        <v>9</v>
      </c>
      <c r="DD125" s="6">
        <v>22.515151977539062</v>
      </c>
      <c r="DE125" s="9"/>
      <c r="DF125" s="4">
        <f t="shared" si="222"/>
        <v>-0.29757817586262902</v>
      </c>
      <c r="DG125" s="4">
        <f t="shared" si="239"/>
        <v>0.81571861988969596</v>
      </c>
      <c r="DH125" s="4">
        <f t="shared" si="167"/>
        <v>1.2093553736325366</v>
      </c>
      <c r="DI125" s="4">
        <f t="shared" si="126"/>
        <v>1.2093553736325366</v>
      </c>
      <c r="DJ125" s="4"/>
      <c r="DK125" s="4"/>
    </row>
    <row r="126" spans="10:115" x14ac:dyDescent="0.2">
      <c r="J126" s="1">
        <v>117</v>
      </c>
      <c r="K126" s="8" t="s">
        <v>30</v>
      </c>
      <c r="L126" s="7">
        <v>9</v>
      </c>
      <c r="M126" s="6">
        <v>8.9872550964355469</v>
      </c>
      <c r="N126" s="9"/>
      <c r="O126" s="4">
        <f t="shared" si="204"/>
        <v>1.5555858612060547E-2</v>
      </c>
      <c r="P126" s="4">
        <f t="shared" si="230"/>
        <v>1.010860325481129</v>
      </c>
      <c r="R126" s="8" t="s">
        <v>30</v>
      </c>
      <c r="S126" s="7">
        <v>9</v>
      </c>
      <c r="T126" s="6">
        <v>28.81866455078125</v>
      </c>
      <c r="U126" s="9"/>
      <c r="V126" s="4">
        <f t="shared" si="206"/>
        <v>-0.41054312388102332</v>
      </c>
      <c r="W126" s="4">
        <f t="shared" si="231"/>
        <v>0.75640217520092901</v>
      </c>
      <c r="X126" s="4">
        <f t="shared" si="153"/>
        <v>0.74827565800538454</v>
      </c>
      <c r="Y126" s="4">
        <f t="shared" si="118"/>
        <v>0.74827565800538454</v>
      </c>
      <c r="Z126" s="4"/>
      <c r="AA126" s="4"/>
      <c r="AC126" s="8" t="s">
        <v>30</v>
      </c>
      <c r="AD126" s="7">
        <v>9</v>
      </c>
      <c r="AE126" s="6">
        <v>23.330533981323242</v>
      </c>
      <c r="AF126" s="9"/>
      <c r="AG126" s="4">
        <f t="shared" si="208"/>
        <v>-0.63197994232177734</v>
      </c>
      <c r="AH126" s="4">
        <f t="shared" si="232"/>
        <v>0.6508264403938443</v>
      </c>
      <c r="AI126" s="4">
        <f t="shared" si="155"/>
        <v>0.64383419151807841</v>
      </c>
      <c r="AJ126" s="4">
        <f t="shared" si="119"/>
        <v>0.64383419151807841</v>
      </c>
      <c r="AK126" s="4"/>
      <c r="AL126" s="4"/>
      <c r="AN126" s="8" t="s">
        <v>30</v>
      </c>
      <c r="AO126" s="7">
        <v>9</v>
      </c>
      <c r="AP126" s="6">
        <v>26.114494323730469</v>
      </c>
      <c r="AQ126" s="9"/>
      <c r="AR126" s="4">
        <f t="shared" si="210"/>
        <v>-0.89719295501708984</v>
      </c>
      <c r="AS126" s="4">
        <f t="shared" si="233"/>
        <v>0.52751071215896461</v>
      </c>
      <c r="AT126" s="4">
        <f t="shared" si="157"/>
        <v>0.52184332381220977</v>
      </c>
      <c r="AU126" s="4">
        <f t="shared" si="120"/>
        <v>0.52184332381220977</v>
      </c>
      <c r="AV126" s="4"/>
      <c r="AW126" s="4"/>
      <c r="AY126" s="8" t="s">
        <v>30</v>
      </c>
      <c r="AZ126" s="7">
        <v>9</v>
      </c>
      <c r="BA126" s="6">
        <v>24.320398330688477</v>
      </c>
      <c r="BB126" s="9"/>
      <c r="BC126" s="4">
        <f t="shared" si="212"/>
        <v>0.35532410939534387</v>
      </c>
      <c r="BD126" s="4">
        <f t="shared" si="234"/>
        <v>1.2969070073161646</v>
      </c>
      <c r="BE126" s="4">
        <f t="shared" si="159"/>
        <v>1.2829734975491187</v>
      </c>
      <c r="BF126" s="4">
        <f t="shared" si="240"/>
        <v>0.85749783578762373</v>
      </c>
      <c r="BG126" s="4"/>
      <c r="BH126" s="4"/>
      <c r="BJ126" s="8" t="s">
        <v>30</v>
      </c>
      <c r="BK126" s="7">
        <v>9</v>
      </c>
      <c r="BL126" s="6">
        <v>25.086345672607422</v>
      </c>
      <c r="BM126" s="9"/>
      <c r="BN126" s="4">
        <f t="shared" si="214"/>
        <v>-0.33245690663655481</v>
      </c>
      <c r="BO126" s="4">
        <f t="shared" si="235"/>
        <v>0.79802560629872044</v>
      </c>
      <c r="BP126" s="4">
        <f t="shared" si="161"/>
        <v>0.78945190169462054</v>
      </c>
      <c r="BQ126" s="4">
        <f t="shared" si="122"/>
        <v>0.78945190169462054</v>
      </c>
      <c r="BR126" s="4"/>
      <c r="BS126" s="4"/>
      <c r="BU126" s="8" t="s">
        <v>30</v>
      </c>
      <c r="BV126" s="7">
        <v>9</v>
      </c>
      <c r="BW126" s="6">
        <v>30.648757934570312</v>
      </c>
      <c r="BX126" s="9"/>
      <c r="BY126" s="4">
        <f t="shared" si="216"/>
        <v>0.87801138559977332</v>
      </c>
      <c r="BZ126" s="4">
        <f t="shared" si="236"/>
        <v>1.8155173714266277</v>
      </c>
      <c r="CA126" s="4">
        <f t="shared" si="163"/>
        <v>1.7960120955014376</v>
      </c>
      <c r="CB126" s="4">
        <f t="shared" si="123"/>
        <v>1.7960120955014376</v>
      </c>
      <c r="CC126" s="4"/>
      <c r="CD126" s="4"/>
      <c r="CF126" s="8" t="s">
        <v>30</v>
      </c>
      <c r="CG126" s="7">
        <v>9</v>
      </c>
      <c r="CH126" s="6">
        <v>30.391653060913086</v>
      </c>
      <c r="CI126" s="9"/>
      <c r="CJ126" s="4">
        <f t="shared" si="218"/>
        <v>0.39536412556966027</v>
      </c>
      <c r="CK126" s="4">
        <f t="shared" si="237"/>
        <v>1.3088879266278575</v>
      </c>
      <c r="CL126" s="4">
        <f t="shared" si="165"/>
        <v>1.2948256981051058</v>
      </c>
      <c r="CM126" s="4">
        <f t="shared" si="124"/>
        <v>1.2948256981051058</v>
      </c>
      <c r="CN126" s="4"/>
      <c r="CO126" s="4"/>
      <c r="CQ126" s="8" t="s">
        <v>30</v>
      </c>
      <c r="CR126" s="7">
        <v>9</v>
      </c>
      <c r="CS126" s="6">
        <v>26.936107635498047</v>
      </c>
      <c r="CT126" s="9"/>
      <c r="CU126" s="4">
        <f t="shared" si="220"/>
        <v>-0.34072907765706262</v>
      </c>
      <c r="CV126" s="4">
        <f t="shared" si="238"/>
        <v>0.78688798388763981</v>
      </c>
      <c r="CW126" s="4">
        <f t="shared" si="166"/>
        <v>0.77843393795588189</v>
      </c>
      <c r="CX126" s="4">
        <f t="shared" si="125"/>
        <v>0.77843393795588189</v>
      </c>
      <c r="CY126" s="4"/>
      <c r="CZ126" s="4"/>
      <c r="DB126" s="8" t="s">
        <v>30</v>
      </c>
      <c r="DC126" s="7">
        <v>9</v>
      </c>
      <c r="DD126" s="6">
        <v>22.410854339599609</v>
      </c>
      <c r="DE126" s="9"/>
      <c r="DF126" s="4">
        <f t="shared" si="222"/>
        <v>-0.1932805379231759</v>
      </c>
      <c r="DG126" s="4">
        <f t="shared" si="239"/>
        <v>0.87608133928187759</v>
      </c>
      <c r="DH126" s="4">
        <f t="shared" si="167"/>
        <v>0.86666903151520758</v>
      </c>
      <c r="DI126" s="4">
        <f t="shared" si="126"/>
        <v>0.86666903151520758</v>
      </c>
      <c r="DJ126" s="4"/>
      <c r="DK126" s="4"/>
    </row>
    <row r="127" spans="10:115" x14ac:dyDescent="0.2">
      <c r="J127" s="1">
        <v>118</v>
      </c>
      <c r="K127" s="8" t="s">
        <v>30</v>
      </c>
      <c r="L127" s="7">
        <v>9</v>
      </c>
      <c r="M127" s="6">
        <v>8.9602088928222656</v>
      </c>
      <c r="N127" s="9"/>
      <c r="O127" s="4">
        <f t="shared" si="204"/>
        <v>4.2602062225341797E-2</v>
      </c>
      <c r="P127" s="4">
        <f t="shared" si="230"/>
        <v>1.0300241926041531</v>
      </c>
      <c r="R127" s="8" t="s">
        <v>30</v>
      </c>
      <c r="S127" s="7">
        <v>9</v>
      </c>
      <c r="T127" s="6">
        <v>29.204776763916016</v>
      </c>
      <c r="U127" s="9"/>
      <c r="V127" s="4">
        <f t="shared" si="206"/>
        <v>-0.79665533701578894</v>
      </c>
      <c r="W127" s="4">
        <f t="shared" si="231"/>
        <v>0.58172912801894827</v>
      </c>
      <c r="X127" s="4">
        <f t="shared" si="153"/>
        <v>0.56477229583141608</v>
      </c>
      <c r="Y127" s="4">
        <f t="shared" si="118"/>
        <v>0.56477229583141608</v>
      </c>
      <c r="Z127" s="4"/>
      <c r="AA127" s="4"/>
      <c r="AC127" s="8" t="s">
        <v>30</v>
      </c>
      <c r="AD127" s="7">
        <v>9</v>
      </c>
      <c r="AE127" s="6">
        <v>22.534095764160156</v>
      </c>
      <c r="AF127" s="9"/>
      <c r="AG127" s="4">
        <f t="shared" si="208"/>
        <v>0.16445827484130859</v>
      </c>
      <c r="AH127" s="4">
        <f t="shared" si="232"/>
        <v>1.1182564284061036</v>
      </c>
      <c r="AI127" s="4">
        <f t="shared" si="155"/>
        <v>1.0856603528688757</v>
      </c>
      <c r="AJ127" s="4">
        <f t="shared" si="119"/>
        <v>1.0856603528688757</v>
      </c>
      <c r="AK127" s="4"/>
      <c r="AL127" s="4"/>
      <c r="AN127" s="8" t="s">
        <v>30</v>
      </c>
      <c r="AO127" s="7">
        <v>9</v>
      </c>
      <c r="AP127" s="6">
        <v>25.571468353271484</v>
      </c>
      <c r="AQ127" s="9"/>
      <c r="AR127" s="4">
        <f t="shared" si="210"/>
        <v>-0.35416698455810547</v>
      </c>
      <c r="AS127" s="4">
        <f t="shared" si="233"/>
        <v>0.77687434312535519</v>
      </c>
      <c r="AT127" s="4">
        <f t="shared" si="157"/>
        <v>0.75422921976349588</v>
      </c>
      <c r="AU127" s="4">
        <f t="shared" si="120"/>
        <v>0.75422921976349588</v>
      </c>
      <c r="AV127" s="4"/>
      <c r="AW127" s="4"/>
      <c r="AY127" s="8" t="s">
        <v>30</v>
      </c>
      <c r="AZ127" s="7">
        <v>9</v>
      </c>
      <c r="BA127" s="6">
        <v>24.976217269897461</v>
      </c>
      <c r="BB127" s="9"/>
      <c r="BC127" s="4">
        <f t="shared" si="212"/>
        <v>-0.30049482981364051</v>
      </c>
      <c r="BD127" s="4">
        <f t="shared" si="234"/>
        <v>0.80262720635837725</v>
      </c>
      <c r="BE127" s="4">
        <f t="shared" si="159"/>
        <v>0.779231412350752</v>
      </c>
      <c r="BF127" s="4">
        <f t="shared" si="240"/>
        <v>0.53068653998627879</v>
      </c>
      <c r="BG127" s="4"/>
      <c r="BH127" s="4"/>
      <c r="BJ127" s="8" t="s">
        <v>30</v>
      </c>
      <c r="BK127" s="7">
        <v>9</v>
      </c>
      <c r="BL127" s="6">
        <v>25.082984924316406</v>
      </c>
      <c r="BM127" s="9"/>
      <c r="BN127" s="4">
        <f t="shared" si="214"/>
        <v>-0.32909615834553918</v>
      </c>
      <c r="BO127" s="4">
        <f t="shared" si="235"/>
        <v>0.79984773892203542</v>
      </c>
      <c r="BP127" s="4">
        <f t="shared" si="161"/>
        <v>0.77653296365770275</v>
      </c>
      <c r="BQ127" s="4">
        <f t="shared" si="122"/>
        <v>0.77653296365770275</v>
      </c>
      <c r="BR127" s="4"/>
      <c r="BS127" s="4"/>
      <c r="BU127" s="8" t="s">
        <v>30</v>
      </c>
      <c r="BV127" s="7">
        <v>9</v>
      </c>
      <c r="BW127" s="6">
        <v>32.347274780273438</v>
      </c>
      <c r="BX127" s="9"/>
      <c r="BY127" s="4">
        <f t="shared" si="216"/>
        <v>-0.82050546010335168</v>
      </c>
      <c r="BZ127" s="4">
        <f t="shared" si="236"/>
        <v>0.57274722162425218</v>
      </c>
      <c r="CA127" s="4">
        <f t="shared" si="163"/>
        <v>0.55605220317807014</v>
      </c>
      <c r="CB127" s="4">
        <f t="shared" si="123"/>
        <v>0.55605220317807014</v>
      </c>
      <c r="CC127" s="4"/>
      <c r="CD127" s="4"/>
      <c r="CF127" s="8" t="s">
        <v>30</v>
      </c>
      <c r="CG127" s="7">
        <v>9</v>
      </c>
      <c r="CH127" s="6">
        <v>32.105121612548828</v>
      </c>
      <c r="CI127" s="9"/>
      <c r="CJ127" s="4">
        <f t="shared" si="218"/>
        <v>-1.3181044260660819</v>
      </c>
      <c r="CK127" s="4">
        <f t="shared" si="237"/>
        <v>0.40762319841358202</v>
      </c>
      <c r="CL127" s="4">
        <f t="shared" si="165"/>
        <v>0.39574138291160993</v>
      </c>
      <c r="CM127" s="4">
        <f t="shared" si="124"/>
        <v>0.39574138291160993</v>
      </c>
      <c r="CN127" s="4"/>
      <c r="CO127" s="4"/>
      <c r="CQ127" s="8" t="s">
        <v>30</v>
      </c>
      <c r="CR127" s="7">
        <v>9</v>
      </c>
      <c r="CS127" s="6">
        <v>26.848514556884766</v>
      </c>
      <c r="CT127" s="9"/>
      <c r="CU127" s="4">
        <f t="shared" si="220"/>
        <v>-0.25313599904378137</v>
      </c>
      <c r="CV127" s="4">
        <f t="shared" si="238"/>
        <v>0.83689533567440932</v>
      </c>
      <c r="CW127" s="4">
        <f t="shared" si="166"/>
        <v>0.81250065938600258</v>
      </c>
      <c r="CX127" s="4">
        <f t="shared" si="125"/>
        <v>0.81250065938600258</v>
      </c>
      <c r="CY127" s="4"/>
      <c r="CZ127" s="4"/>
      <c r="DB127" s="8" t="s">
        <v>30</v>
      </c>
      <c r="DC127" s="7">
        <v>9</v>
      </c>
      <c r="DD127" s="6">
        <v>22.596885681152344</v>
      </c>
      <c r="DE127" s="9"/>
      <c r="DF127" s="4">
        <f t="shared" si="222"/>
        <v>-0.37931187947591027</v>
      </c>
      <c r="DG127" s="4">
        <f t="shared" si="239"/>
        <v>0.77133634085487013</v>
      </c>
      <c r="DH127" s="4">
        <f t="shared" si="167"/>
        <v>0.7488526448148205</v>
      </c>
      <c r="DI127" s="4">
        <f t="shared" si="126"/>
        <v>0.7488526448148205</v>
      </c>
      <c r="DJ127" s="4"/>
      <c r="DK127" s="4"/>
    </row>
    <row r="128" spans="10:115" x14ac:dyDescent="0.2">
      <c r="J128" s="1">
        <v>119</v>
      </c>
      <c r="K128" s="8" t="s">
        <v>30</v>
      </c>
      <c r="L128" s="7">
        <v>9</v>
      </c>
      <c r="M128" s="6">
        <v>9.5884943008422852</v>
      </c>
      <c r="N128" s="9"/>
      <c r="O128" s="4">
        <f t="shared" si="204"/>
        <v>-0.58568334579467773</v>
      </c>
      <c r="P128" s="4">
        <f t="shared" si="230"/>
        <v>0.6658502303799203</v>
      </c>
      <c r="R128" s="8" t="s">
        <v>30</v>
      </c>
      <c r="S128" s="7">
        <v>9</v>
      </c>
      <c r="T128" s="6">
        <v>28.849216461181641</v>
      </c>
      <c r="U128" s="8"/>
      <c r="V128" s="4">
        <f t="shared" si="206"/>
        <v>-0.44109503428141394</v>
      </c>
      <c r="W128" s="4">
        <f t="shared" si="231"/>
        <v>0.74084910322119413</v>
      </c>
      <c r="X128" s="4">
        <f t="shared" si="153"/>
        <v>1.112636249744152</v>
      </c>
      <c r="Y128" s="4">
        <f t="shared" si="118"/>
        <v>1.112636249744152</v>
      </c>
      <c r="Z128" s="4"/>
      <c r="AA128" s="4"/>
      <c r="AC128" s="8" t="s">
        <v>30</v>
      </c>
      <c r="AD128" s="7">
        <v>9</v>
      </c>
      <c r="AE128" s="6">
        <v>23.271759033203125</v>
      </c>
      <c r="AF128" s="8"/>
      <c r="AG128" s="4">
        <f t="shared" si="208"/>
        <v>-0.57320499420166016</v>
      </c>
      <c r="AH128" s="4">
        <f t="shared" si="232"/>
        <v>0.67735004784921848</v>
      </c>
      <c r="AI128" s="4">
        <f t="shared" si="155"/>
        <v>1.0172708770600509</v>
      </c>
      <c r="AJ128" s="4">
        <f t="shared" si="119"/>
        <v>1.0172708770600509</v>
      </c>
      <c r="AK128" s="4"/>
      <c r="AL128" s="4"/>
      <c r="AN128" s="8" t="s">
        <v>30</v>
      </c>
      <c r="AO128" s="7">
        <v>9</v>
      </c>
      <c r="AP128" s="6">
        <v>25.797996520996094</v>
      </c>
      <c r="AQ128" s="8"/>
      <c r="AR128" s="4">
        <f t="shared" si="210"/>
        <v>-0.58069515228271484</v>
      </c>
      <c r="AS128" s="4">
        <f t="shared" si="233"/>
        <v>0.66102550878328104</v>
      </c>
      <c r="AT128" s="4">
        <f t="shared" si="157"/>
        <v>0.99275404381269583</v>
      </c>
      <c r="AU128" s="4">
        <f t="shared" si="120"/>
        <v>0.99275404381269583</v>
      </c>
      <c r="AV128" s="4"/>
      <c r="AW128" s="4"/>
      <c r="AY128" s="8" t="s">
        <v>30</v>
      </c>
      <c r="AZ128" s="7">
        <v>9</v>
      </c>
      <c r="BA128" s="6">
        <v>25.107830047607422</v>
      </c>
      <c r="BB128" s="8"/>
      <c r="BC128" s="4">
        <f t="shared" si="212"/>
        <v>-0.43210760752360144</v>
      </c>
      <c r="BD128" s="4">
        <f t="shared" si="234"/>
        <v>0.72894072168514124</v>
      </c>
      <c r="BE128" s="4">
        <f t="shared" si="159"/>
        <v>1.094751775139017</v>
      </c>
      <c r="BF128" s="4">
        <f t="shared" si="240"/>
        <v>0.48196600661137196</v>
      </c>
      <c r="BG128" s="4"/>
      <c r="BH128" s="4"/>
      <c r="BJ128" s="8" t="s">
        <v>30</v>
      </c>
      <c r="BK128" s="7">
        <v>9</v>
      </c>
      <c r="BL128" s="6">
        <v>25.432926177978516</v>
      </c>
      <c r="BM128" s="8"/>
      <c r="BN128" s="4">
        <f t="shared" si="214"/>
        <v>-0.67903741200764856</v>
      </c>
      <c r="BO128" s="4">
        <f t="shared" si="235"/>
        <v>0.63077007885122927</v>
      </c>
      <c r="BP128" s="4">
        <f t="shared" si="161"/>
        <v>0.94731525209704437</v>
      </c>
      <c r="BQ128" s="4">
        <f t="shared" si="122"/>
        <v>0.94731525209704437</v>
      </c>
      <c r="BR128" s="4"/>
      <c r="BS128" s="4"/>
      <c r="BU128" s="8" t="s">
        <v>30</v>
      </c>
      <c r="BV128" s="7">
        <v>9</v>
      </c>
      <c r="BW128" s="6">
        <v>30.180679321289062</v>
      </c>
      <c r="BX128" s="8"/>
      <c r="BY128" s="4">
        <f t="shared" si="216"/>
        <v>1.3460899988810233</v>
      </c>
      <c r="BZ128" s="4">
        <f t="shared" si="236"/>
        <v>2.4950353079972531</v>
      </c>
      <c r="CA128" s="4">
        <f t="shared" si="163"/>
        <v>3.7471419159435264</v>
      </c>
      <c r="CB128" s="4">
        <f t="shared" si="123"/>
        <v>3.7471419159435264</v>
      </c>
      <c r="CC128" s="4"/>
      <c r="CD128" s="4"/>
      <c r="CF128" s="8" t="s">
        <v>30</v>
      </c>
      <c r="CG128" s="7">
        <v>9</v>
      </c>
      <c r="CH128" s="6">
        <v>32.64459228515625</v>
      </c>
      <c r="CI128" s="8"/>
      <c r="CJ128" s="4">
        <f t="shared" si="218"/>
        <v>-1.8575750986735038</v>
      </c>
      <c r="CK128" s="4">
        <f t="shared" si="237"/>
        <v>0.28232320166851405</v>
      </c>
      <c r="CL128" s="4">
        <f t="shared" si="165"/>
        <v>0.42400406095440757</v>
      </c>
      <c r="CM128" s="4">
        <f t="shared" si="124"/>
        <v>0.42400406095440757</v>
      </c>
      <c r="CN128" s="4"/>
      <c r="CO128" s="4"/>
      <c r="CQ128" s="8" t="s">
        <v>30</v>
      </c>
      <c r="CR128" s="7">
        <v>9</v>
      </c>
      <c r="CS128" s="6">
        <v>26.9761962890625</v>
      </c>
      <c r="CT128" s="9"/>
      <c r="CU128" s="4">
        <f t="shared" si="220"/>
        <v>-0.38081773122151574</v>
      </c>
      <c r="CV128" s="4">
        <f t="shared" si="238"/>
        <v>0.76500891145672001</v>
      </c>
      <c r="CW128" s="4">
        <f t="shared" si="166"/>
        <v>1.1489203976399045</v>
      </c>
      <c r="CX128" s="4">
        <f t="shared" si="125"/>
        <v>1.1489203976399045</v>
      </c>
      <c r="CY128" s="4"/>
      <c r="CZ128" s="4"/>
      <c r="DB128" s="8" t="s">
        <v>30</v>
      </c>
      <c r="DC128" s="7">
        <v>9</v>
      </c>
      <c r="DD128" s="6">
        <v>22.405841827392578</v>
      </c>
      <c r="DE128" s="9"/>
      <c r="DF128" s="4">
        <f t="shared" si="222"/>
        <v>-0.18826802571614465</v>
      </c>
      <c r="DG128" s="4">
        <f t="shared" si="239"/>
        <v>0.87909229806383815</v>
      </c>
      <c r="DH128" s="4">
        <f t="shared" si="167"/>
        <v>1.3202553036022024</v>
      </c>
      <c r="DI128" s="4">
        <f t="shared" si="126"/>
        <v>1.3202553036022024</v>
      </c>
      <c r="DJ128" s="4"/>
      <c r="DK128" s="4"/>
    </row>
    <row r="129" spans="10:115" x14ac:dyDescent="0.2">
      <c r="J129" s="1">
        <v>120</v>
      </c>
      <c r="K129" s="8" t="s">
        <v>30</v>
      </c>
      <c r="L129" s="7">
        <v>9</v>
      </c>
      <c r="M129" s="6">
        <v>8.9565353393554688</v>
      </c>
      <c r="N129" s="5">
        <f>AVERAGE(M124:M129)</f>
        <v>9.1892808278401699</v>
      </c>
      <c r="O129" s="4">
        <f t="shared" si="204"/>
        <v>4.6275615692138672E-2</v>
      </c>
      <c r="P129" s="4">
        <f t="shared" si="230"/>
        <v>1.0326549996019614</v>
      </c>
      <c r="R129" s="8" t="s">
        <v>30</v>
      </c>
      <c r="S129" s="7">
        <v>9</v>
      </c>
      <c r="T129" s="6">
        <v>28.291208267211914</v>
      </c>
      <c r="U129" s="5">
        <f>AVERAGE(T124:T129)</f>
        <v>28.726873715718586</v>
      </c>
      <c r="V129" s="4">
        <f t="shared" si="206"/>
        <v>0.11691315968831262</v>
      </c>
      <c r="W129" s="4">
        <f t="shared" si="231"/>
        <v>1.082750515571355</v>
      </c>
      <c r="X129" s="4">
        <f t="shared" si="153"/>
        <v>1.0485113769736292</v>
      </c>
      <c r="Y129" s="4">
        <f t="shared" si="118"/>
        <v>1.0485113769736292</v>
      </c>
      <c r="Z129" s="4">
        <f>AVERAGE(Y124:Y129)</f>
        <v>0.94592914463903577</v>
      </c>
      <c r="AA129" s="4">
        <f>_xlfn.STDEV.P(Y124:Y129)</f>
        <v>0.22010606714754977</v>
      </c>
      <c r="AC129" s="8" t="s">
        <v>30</v>
      </c>
      <c r="AD129" s="7">
        <v>9</v>
      </c>
      <c r="AE129" s="6">
        <v>22.771568298339844</v>
      </c>
      <c r="AF129" s="5">
        <f t="shared" ref="AF129" si="259">AVERAGE(AE124:AE129)</f>
        <v>22.717763582865398</v>
      </c>
      <c r="AG129" s="4">
        <f t="shared" si="208"/>
        <v>-7.3014259338378906E-2</v>
      </c>
      <c r="AH129" s="4">
        <f t="shared" si="232"/>
        <v>0.95158843671076088</v>
      </c>
      <c r="AI129" s="4">
        <f t="shared" si="155"/>
        <v>0.92149695404326926</v>
      </c>
      <c r="AJ129" s="4">
        <f t="shared" si="119"/>
        <v>0.92149695404326926</v>
      </c>
      <c r="AK129" s="4">
        <f>AVERAGE(AJ124:AJ129)</f>
        <v>1.1953194249449273</v>
      </c>
      <c r="AL129" s="4">
        <f>_xlfn.STDEV.P(AJ124:AJ129)</f>
        <v>0.41678189331572091</v>
      </c>
      <c r="AN129" s="8" t="s">
        <v>30</v>
      </c>
      <c r="AO129" s="7">
        <v>9</v>
      </c>
      <c r="AP129" s="6">
        <v>24.94818115234375</v>
      </c>
      <c r="AQ129" s="5">
        <f t="shared" ref="AQ129" si="260">AVERAGE(AP124:AP129)</f>
        <v>25.559960047403973</v>
      </c>
      <c r="AR129" s="4">
        <f t="shared" si="210"/>
        <v>0.26912021636962891</v>
      </c>
      <c r="AS129" s="4">
        <f t="shared" si="233"/>
        <v>1.2114875416880448</v>
      </c>
      <c r="AT129" s="4">
        <f t="shared" si="157"/>
        <v>1.1731774330778573</v>
      </c>
      <c r="AU129" s="4">
        <f t="shared" si="120"/>
        <v>1.1731774330778573</v>
      </c>
      <c r="AV129" s="4">
        <f>AVERAGE(AU124:AU129)</f>
        <v>0.92581802648144207</v>
      </c>
      <c r="AW129" s="4">
        <f>_xlfn.STDEV.P(AU124:AU129)</f>
        <v>0.23576475732141641</v>
      </c>
      <c r="AY129" s="8" t="s">
        <v>30</v>
      </c>
      <c r="AZ129" s="7">
        <v>9</v>
      </c>
      <c r="BA129" s="6">
        <v>24.609565734863281</v>
      </c>
      <c r="BB129" s="5">
        <f t="shared" ref="BB129" si="261">AVERAGE(BA124:BA129)</f>
        <v>24.699705759684246</v>
      </c>
      <c r="BC129" s="4">
        <f t="shared" si="212"/>
        <v>6.615670522053918E-2</v>
      </c>
      <c r="BD129" s="4">
        <f t="shared" si="234"/>
        <v>1.0495959584160275</v>
      </c>
      <c r="BE129" s="4">
        <f t="shared" si="159"/>
        <v>1.0164052455278829</v>
      </c>
      <c r="BF129" s="4">
        <f t="shared" si="240"/>
        <v>0.69397902680447832</v>
      </c>
      <c r="BG129" s="4">
        <f>AVERAGE(BF124:BF129)</f>
        <v>0.66355484394701703</v>
      </c>
      <c r="BH129" s="4">
        <f>_xlfn.STDEV.P(BF124:BF129)</f>
        <v>0.13498202885062735</v>
      </c>
      <c r="BJ129" s="8" t="s">
        <v>30</v>
      </c>
      <c r="BK129" s="7">
        <v>9</v>
      </c>
      <c r="BL129" s="6">
        <v>24.521884918212891</v>
      </c>
      <c r="BM129" s="5">
        <f t="shared" ref="BM129" si="262">AVERAGE(BL124:BL129)</f>
        <v>24.970853169759113</v>
      </c>
      <c r="BN129" s="4">
        <f t="shared" si="214"/>
        <v>0.23200384775797644</v>
      </c>
      <c r="BO129" s="4">
        <f t="shared" si="235"/>
        <v>1.1705155900027744</v>
      </c>
      <c r="BP129" s="4">
        <f t="shared" si="161"/>
        <v>1.1335011116529252</v>
      </c>
      <c r="BQ129" s="4">
        <f t="shared" si="122"/>
        <v>1.1335011116529252</v>
      </c>
      <c r="BR129" s="4">
        <f>AVERAGE(BQ124:BQ129)</f>
        <v>0.99733277290025735</v>
      </c>
      <c r="BS129" s="4">
        <f>_xlfn.STDEV.P(BQ124:BQ129)</f>
        <v>0.16915214973612594</v>
      </c>
      <c r="BU129" s="8" t="s">
        <v>30</v>
      </c>
      <c r="BV129" s="7">
        <v>9</v>
      </c>
      <c r="BW129" s="6">
        <v>30.753332138061523</v>
      </c>
      <c r="BX129" s="5">
        <f t="shared" ref="BX129" si="263">AVERAGE(BW124:BW129)</f>
        <v>31.063475926717121</v>
      </c>
      <c r="BY129" s="4">
        <f t="shared" si="216"/>
        <v>0.77343718210856238</v>
      </c>
      <c r="BZ129" s="4">
        <f t="shared" si="236"/>
        <v>1.6910348623314924</v>
      </c>
      <c r="CA129" s="4">
        <f t="shared" si="163"/>
        <v>1.6375603303942794</v>
      </c>
      <c r="CB129" s="4">
        <f t="shared" si="123"/>
        <v>1.6375603303942794</v>
      </c>
      <c r="CC129" s="4">
        <f>AVERAGE(CB124:CB129)</f>
        <v>1.8260802875739455</v>
      </c>
      <c r="CD129" s="4">
        <f>_xlfn.STDEV.P(CB124:CB129)</f>
        <v>0.99394056988208468</v>
      </c>
      <c r="CF129" s="8" t="s">
        <v>30</v>
      </c>
      <c r="CG129" s="7">
        <v>9</v>
      </c>
      <c r="CH129" s="6">
        <v>26.898586273193359</v>
      </c>
      <c r="CI129" s="5">
        <f t="shared" ref="CI129" si="264">AVERAGE(CH124:CH129)</f>
        <v>30.059940973917644</v>
      </c>
      <c r="CJ129" s="4">
        <f t="shared" si="218"/>
        <v>3.8884309132893868</v>
      </c>
      <c r="CK129" s="4">
        <f t="shared" si="237"/>
        <v>14.117019864071347</v>
      </c>
      <c r="CL129" s="4">
        <f t="shared" si="165"/>
        <v>13.670606223291202</v>
      </c>
      <c r="CM129" s="4">
        <f t="shared" si="124"/>
        <v>13.670606223291202</v>
      </c>
      <c r="CN129" s="4">
        <f>AVERAGE(CM124:CM129)</f>
        <v>4.734883301951391</v>
      </c>
      <c r="CO129" s="4">
        <f>_xlfn.STDEV.P(CM124:CM129)</f>
        <v>5.5558617059418918</v>
      </c>
      <c r="CQ129" s="8" t="s">
        <v>30</v>
      </c>
      <c r="CR129" s="7">
        <v>9</v>
      </c>
      <c r="CS129" s="6">
        <v>26.463985443115234</v>
      </c>
      <c r="CT129" s="5">
        <f>AVERAGE(CS124:CS129)</f>
        <v>26.775509198506672</v>
      </c>
      <c r="CU129" s="4">
        <f t="shared" si="220"/>
        <v>0.13139311472574988</v>
      </c>
      <c r="CV129" s="4">
        <f t="shared" si="238"/>
        <v>1.0968277231447039</v>
      </c>
      <c r="CW129" s="4">
        <f t="shared" si="166"/>
        <v>1.062143429865229</v>
      </c>
      <c r="CX129" s="4">
        <f t="shared" si="125"/>
        <v>1.062143429865229</v>
      </c>
      <c r="CY129" s="4">
        <f>AVERAGE(CX124:CX129)</f>
        <v>1.0174277027335703</v>
      </c>
      <c r="CZ129" s="4">
        <f>_xlfn.STDEV.P(CX124:CX129)</f>
        <v>0.16848949359348822</v>
      </c>
      <c r="DB129" s="8" t="s">
        <v>30</v>
      </c>
      <c r="DC129" s="7">
        <v>9</v>
      </c>
      <c r="DD129" s="6">
        <v>21.866062164306641</v>
      </c>
      <c r="DE129" s="5"/>
      <c r="DF129" s="4">
        <f t="shared" si="222"/>
        <v>0.35151163736979285</v>
      </c>
      <c r="DG129" s="4">
        <f t="shared" si="239"/>
        <v>1.2720147968180335</v>
      </c>
      <c r="DH129" s="4">
        <f t="shared" si="167"/>
        <v>1.2317906728852654</v>
      </c>
      <c r="DI129" s="4">
        <f t="shared" si="126"/>
        <v>1.2317906728852654</v>
      </c>
      <c r="DJ129" s="4">
        <f>AVERAGE(DI124:DI129)</f>
        <v>1.1142417688822264</v>
      </c>
      <c r="DK129" s="4">
        <f>_xlfn.STDEV.P(DI124:DI129)</f>
        <v>0.22280573394165984</v>
      </c>
    </row>
    <row r="130" spans="10:115" x14ac:dyDescent="0.2">
      <c r="J130" s="1">
        <v>121</v>
      </c>
      <c r="K130" s="8" t="s">
        <v>34</v>
      </c>
      <c r="L130" s="7">
        <v>16</v>
      </c>
      <c r="M130" s="6">
        <v>9.2751388549804688</v>
      </c>
      <c r="N130" s="9"/>
      <c r="O130" s="4">
        <f t="shared" ref="O130:O159" si="265">N$135-M130</f>
        <v>-2.617518107096295E-2</v>
      </c>
      <c r="P130" s="4">
        <f t="shared" ref="P130:P135" si="266">$G$3^($N$135-$N$135)</f>
        <v>1</v>
      </c>
      <c r="R130" s="8" t="s">
        <v>34</v>
      </c>
      <c r="S130" s="7">
        <v>16</v>
      </c>
      <c r="T130" s="6">
        <v>28.895</v>
      </c>
      <c r="U130" s="9"/>
      <c r="V130" s="4">
        <f t="shared" ref="V130:V159" si="267">U$135-T130</f>
        <v>-8.701794942220431E-2</v>
      </c>
      <c r="W130" s="4">
        <f t="shared" ref="W130:W135" si="268">S$2^(U$135-U$135)</f>
        <v>1</v>
      </c>
      <c r="X130" s="4">
        <f t="shared" si="153"/>
        <v>1</v>
      </c>
      <c r="Y130" s="4">
        <f t="shared" si="118"/>
        <v>0.95982988022065885</v>
      </c>
      <c r="Z130" s="4"/>
      <c r="AA130" s="4"/>
      <c r="AC130" s="8" t="s">
        <v>34</v>
      </c>
      <c r="AD130" s="7">
        <v>16</v>
      </c>
      <c r="AE130" s="6">
        <v>22.92650032043457</v>
      </c>
      <c r="AF130" s="9"/>
      <c r="AG130" s="4">
        <f t="shared" ref="AG130:AG159" si="269">AF$135-AE130</f>
        <v>-0.23926003774007043</v>
      </c>
      <c r="AH130" s="4">
        <f t="shared" ref="AH130:AH135" si="270">AD$2^(AF$135-AF$135)</f>
        <v>1</v>
      </c>
      <c r="AI130" s="4">
        <f t="shared" si="155"/>
        <v>1</v>
      </c>
      <c r="AJ130" s="4">
        <f t="shared" si="119"/>
        <v>0.86551331853953806</v>
      </c>
      <c r="AK130" s="4"/>
      <c r="AL130" s="4"/>
      <c r="AN130" s="8" t="s">
        <v>34</v>
      </c>
      <c r="AO130" s="7">
        <v>16</v>
      </c>
      <c r="AP130" s="6">
        <v>25.943099975585938</v>
      </c>
      <c r="AQ130" s="9"/>
      <c r="AR130" s="4">
        <f t="shared" ref="AR130:AR159" si="271">AQ$135-AP130</f>
        <v>-0.32084623972574988</v>
      </c>
      <c r="AS130" s="4">
        <f t="shared" ref="AS130:AS135" si="272">AO$2^(AQ$135-AQ$135)</f>
        <v>1</v>
      </c>
      <c r="AT130" s="4">
        <f t="shared" si="157"/>
        <v>1</v>
      </c>
      <c r="AU130" s="4">
        <f t="shared" si="120"/>
        <v>0.81014060487453943</v>
      </c>
      <c r="AV130" s="4"/>
      <c r="AW130" s="4"/>
      <c r="AY130" s="8" t="s">
        <v>34</v>
      </c>
      <c r="AZ130" s="7">
        <v>16</v>
      </c>
      <c r="BA130" s="6">
        <v>24.756900787353516</v>
      </c>
      <c r="BB130" s="9"/>
      <c r="BC130" s="4">
        <f t="shared" ref="BC130:BC159" si="273">BB$135-BA130</f>
        <v>0.10575262705485144</v>
      </c>
      <c r="BD130" s="4">
        <f t="shared" ref="BD130:BD135" si="274">AZ$2^(BB$135-BB$135)</f>
        <v>1</v>
      </c>
      <c r="BE130" s="4">
        <f t="shared" si="159"/>
        <v>1</v>
      </c>
      <c r="BF130" s="4">
        <f t="shared" si="240"/>
        <v>0.71437864298883325</v>
      </c>
      <c r="BG130" s="4"/>
      <c r="BH130" s="4"/>
      <c r="BJ130" s="8" t="s">
        <v>34</v>
      </c>
      <c r="BK130" s="7">
        <v>16</v>
      </c>
      <c r="BL130" s="6">
        <v>25.469211578369141</v>
      </c>
      <c r="BM130" s="9"/>
      <c r="BN130" s="4">
        <f t="shared" ref="BN130:BN159" si="275">BM$135-BL130</f>
        <v>-0.44326337178548059</v>
      </c>
      <c r="BO130" s="4">
        <f t="shared" ref="BO130:BO135" si="276">BK$2^(BM$135-BM$135)</f>
        <v>1</v>
      </c>
      <c r="BP130" s="4">
        <f t="shared" si="161"/>
        <v>1</v>
      </c>
      <c r="BQ130" s="4">
        <f t="shared" si="122"/>
        <v>0.7537946578586614</v>
      </c>
      <c r="BR130" s="4"/>
      <c r="BS130" s="4"/>
      <c r="BU130" s="8" t="s">
        <v>34</v>
      </c>
      <c r="BV130" s="7">
        <v>16</v>
      </c>
      <c r="BW130" s="6">
        <v>31.895359039306641</v>
      </c>
      <c r="BX130" s="9"/>
      <c r="BY130" s="4">
        <f t="shared" ref="BY130:BY159" si="277">BX$135-BW130</f>
        <v>-0.23419006601969272</v>
      </c>
      <c r="BZ130" s="4">
        <f t="shared" ref="BZ130:BZ135" si="278">BV$2^(BX$135-BX$135)</f>
        <v>1</v>
      </c>
      <c r="CA130" s="4">
        <f t="shared" si="163"/>
        <v>1</v>
      </c>
      <c r="CB130" s="4">
        <f t="shared" si="123"/>
        <v>0.86858232130624646</v>
      </c>
      <c r="CC130" s="4"/>
      <c r="CD130" s="4"/>
      <c r="CF130" s="8" t="s">
        <v>34</v>
      </c>
      <c r="CG130" s="7">
        <v>16</v>
      </c>
      <c r="CH130" s="6">
        <v>30.65570068359375</v>
      </c>
      <c r="CI130" s="9"/>
      <c r="CJ130" s="4">
        <f t="shared" ref="CJ130:CJ159" si="279">CI$135-CH130</f>
        <v>-0.52786540985107422</v>
      </c>
      <c r="CK130" s="4">
        <f t="shared" ref="CK130:CK135" si="280">CG$2^(CI$135-CI$135)</f>
        <v>1</v>
      </c>
      <c r="CL130" s="4">
        <f t="shared" si="165"/>
        <v>1</v>
      </c>
      <c r="CM130" s="4">
        <f t="shared" si="124"/>
        <v>0.71090694734196924</v>
      </c>
      <c r="CN130" s="4"/>
      <c r="CO130" s="4"/>
      <c r="CQ130" s="8" t="s">
        <v>34</v>
      </c>
      <c r="CR130" s="7">
        <v>16</v>
      </c>
      <c r="CS130" s="6">
        <v>26.790325164794922</v>
      </c>
      <c r="CT130" s="9"/>
      <c r="CU130" s="4">
        <f t="shared" ref="CU130:CU159" si="281">CT$135-CS130</f>
        <v>-0.25660133361816406</v>
      </c>
      <c r="CV130" s="4">
        <f t="shared" ref="CV130:CV135" si="282">CR$2^(CT$135-CT$135)</f>
        <v>1</v>
      </c>
      <c r="CW130" s="4">
        <f t="shared" si="166"/>
        <v>1</v>
      </c>
      <c r="CX130" s="4">
        <f t="shared" si="125"/>
        <v>0.85017072473856736</v>
      </c>
      <c r="CY130" s="4"/>
      <c r="CZ130" s="4"/>
      <c r="DB130" s="8" t="s">
        <v>34</v>
      </c>
      <c r="DC130" s="7">
        <v>16</v>
      </c>
      <c r="DD130" s="6">
        <v>22.849197387695312</v>
      </c>
      <c r="DE130" s="9"/>
      <c r="DF130" s="4">
        <f t="shared" ref="DF130:DF159" si="283">DE$135-DD130</f>
        <v>-4.3066342671711055E-2</v>
      </c>
      <c r="DG130" s="4">
        <f t="shared" ref="DG130:DG135" si="284">DC$2^(DE$135-DE$135)</f>
        <v>1</v>
      </c>
      <c r="DH130" s="4">
        <f t="shared" si="167"/>
        <v>1</v>
      </c>
      <c r="DI130" s="4">
        <f t="shared" si="126"/>
        <v>0.98876134083593015</v>
      </c>
      <c r="DJ130" s="4"/>
      <c r="DK130" s="4"/>
    </row>
    <row r="131" spans="10:115" x14ac:dyDescent="0.2">
      <c r="J131" s="1">
        <v>122</v>
      </c>
      <c r="K131" s="8" t="s">
        <v>34</v>
      </c>
      <c r="L131" s="7">
        <v>16</v>
      </c>
      <c r="M131" s="6">
        <v>8.9971418380737305</v>
      </c>
      <c r="N131" s="9"/>
      <c r="O131" s="4">
        <f t="shared" si="265"/>
        <v>0.25182183583577533</v>
      </c>
      <c r="P131" s="4">
        <f t="shared" si="266"/>
        <v>1</v>
      </c>
      <c r="R131" s="8" t="s">
        <v>34</v>
      </c>
      <c r="S131" s="7">
        <v>16</v>
      </c>
      <c r="T131" s="6">
        <v>28.109012603759766</v>
      </c>
      <c r="U131" s="9"/>
      <c r="V131" s="4">
        <f t="shared" si="267"/>
        <v>0.69896944681802964</v>
      </c>
      <c r="W131" s="4">
        <f t="shared" si="268"/>
        <v>1</v>
      </c>
      <c r="X131" s="4">
        <f t="shared" si="153"/>
        <v>1</v>
      </c>
      <c r="Y131" s="4">
        <f t="shared" si="118"/>
        <v>1.3504789076898092</v>
      </c>
      <c r="Z131" s="4"/>
      <c r="AA131" s="4"/>
      <c r="AC131" s="8" t="s">
        <v>34</v>
      </c>
      <c r="AD131" s="7">
        <v>16</v>
      </c>
      <c r="AE131" s="6">
        <v>22.720687866210938</v>
      </c>
      <c r="AF131" s="9"/>
      <c r="AG131" s="4">
        <f t="shared" si="269"/>
        <v>-3.3447583516437618E-2</v>
      </c>
      <c r="AH131" s="4">
        <f t="shared" si="270"/>
        <v>1</v>
      </c>
      <c r="AI131" s="4">
        <f t="shared" si="155"/>
        <v>1</v>
      </c>
      <c r="AJ131" s="4">
        <f t="shared" si="119"/>
        <v>0.82070331098502691</v>
      </c>
      <c r="AK131" s="4"/>
      <c r="AL131" s="4"/>
      <c r="AN131" s="8" t="s">
        <v>34</v>
      </c>
      <c r="AO131" s="7">
        <v>16</v>
      </c>
      <c r="AP131" s="6">
        <v>25.145389556884766</v>
      </c>
      <c r="AQ131" s="9"/>
      <c r="AR131" s="4">
        <f t="shared" si="271"/>
        <v>0.47686417897542199</v>
      </c>
      <c r="AS131" s="4">
        <f t="shared" si="272"/>
        <v>1</v>
      </c>
      <c r="AT131" s="4">
        <f t="shared" si="157"/>
        <v>1</v>
      </c>
      <c r="AU131" s="4">
        <f t="shared" si="120"/>
        <v>1.1794907041388354</v>
      </c>
      <c r="AV131" s="4"/>
      <c r="AW131" s="4"/>
      <c r="AY131" s="8" t="s">
        <v>34</v>
      </c>
      <c r="AZ131" s="7">
        <v>16</v>
      </c>
      <c r="BA131" s="6">
        <v>24.532489776611328</v>
      </c>
      <c r="BB131" s="9"/>
      <c r="BC131" s="4">
        <f t="shared" si="273"/>
        <v>0.33016363779703894</v>
      </c>
      <c r="BD131" s="4">
        <f t="shared" si="274"/>
        <v>1</v>
      </c>
      <c r="BE131" s="4">
        <f t="shared" si="159"/>
        <v>1</v>
      </c>
      <c r="BF131" s="4">
        <f t="shared" si="240"/>
        <v>0.84185630134551848</v>
      </c>
      <c r="BG131" s="4"/>
      <c r="BH131" s="4"/>
      <c r="BJ131" s="8" t="s">
        <v>34</v>
      </c>
      <c r="BK131" s="7">
        <v>16</v>
      </c>
      <c r="BL131" s="6">
        <v>24.643871307373047</v>
      </c>
      <c r="BM131" s="9"/>
      <c r="BN131" s="4">
        <f t="shared" si="275"/>
        <v>0.38207689921061316</v>
      </c>
      <c r="BO131" s="4">
        <f t="shared" si="276"/>
        <v>1</v>
      </c>
      <c r="BP131" s="4">
        <f t="shared" si="161"/>
        <v>1</v>
      </c>
      <c r="BQ131" s="4">
        <f t="shared" si="122"/>
        <v>1.0880928364092197</v>
      </c>
      <c r="BR131" s="4"/>
      <c r="BS131" s="4"/>
      <c r="BU131" s="8" t="s">
        <v>34</v>
      </c>
      <c r="BV131" s="7">
        <v>16</v>
      </c>
      <c r="BW131" s="6">
        <v>30.686870574951172</v>
      </c>
      <c r="BX131" s="9"/>
      <c r="BY131" s="4">
        <f t="shared" si="277"/>
        <v>0.97429839833577603</v>
      </c>
      <c r="BZ131" s="4">
        <f t="shared" si="278"/>
        <v>1</v>
      </c>
      <c r="CA131" s="4">
        <f t="shared" si="163"/>
        <v>1</v>
      </c>
      <c r="CB131" s="4">
        <f t="shared" si="123"/>
        <v>1.6272797161931984</v>
      </c>
      <c r="CC131" s="4"/>
      <c r="CD131" s="4"/>
      <c r="CF131" s="8" t="s">
        <v>34</v>
      </c>
      <c r="CG131" s="7">
        <v>16</v>
      </c>
      <c r="CH131" s="6">
        <v>28.030376434326172</v>
      </c>
      <c r="CI131" s="9"/>
      <c r="CJ131" s="4">
        <f t="shared" si="279"/>
        <v>2.0974588394165039</v>
      </c>
      <c r="CK131" s="4">
        <f t="shared" si="280"/>
        <v>1</v>
      </c>
      <c r="CL131" s="4">
        <f t="shared" si="165"/>
        <v>1</v>
      </c>
      <c r="CM131" s="4">
        <f t="shared" si="124"/>
        <v>3.5013984410175105</v>
      </c>
      <c r="CN131" s="4"/>
      <c r="CO131" s="4"/>
      <c r="CQ131" s="8" t="s">
        <v>34</v>
      </c>
      <c r="CR131" s="7">
        <v>16</v>
      </c>
      <c r="CS131" s="6">
        <v>26.03570556640625</v>
      </c>
      <c r="CT131" s="9"/>
      <c r="CU131" s="4">
        <f t="shared" si="281"/>
        <v>0.49801826477050781</v>
      </c>
      <c r="CV131" s="4">
        <f t="shared" si="282"/>
        <v>1</v>
      </c>
      <c r="CW131" s="4">
        <f t="shared" si="166"/>
        <v>1</v>
      </c>
      <c r="CX131" s="4">
        <f t="shared" si="125"/>
        <v>1.1917766719673706</v>
      </c>
      <c r="CY131" s="4"/>
      <c r="CZ131" s="4"/>
      <c r="DB131" s="8" t="s">
        <v>34</v>
      </c>
      <c r="DC131" s="7">
        <v>16</v>
      </c>
      <c r="DD131" s="6">
        <v>22.456230163574219</v>
      </c>
      <c r="DE131" s="9"/>
      <c r="DF131" s="4">
        <f t="shared" si="283"/>
        <v>0.34990088144938269</v>
      </c>
      <c r="DG131" s="4">
        <f t="shared" si="284"/>
        <v>1</v>
      </c>
      <c r="DH131" s="4">
        <f t="shared" si="167"/>
        <v>1</v>
      </c>
      <c r="DI131" s="4">
        <f t="shared" si="126"/>
        <v>1.0667727058447185</v>
      </c>
      <c r="DJ131" s="4"/>
      <c r="DK131" s="4"/>
    </row>
    <row r="132" spans="10:115" x14ac:dyDescent="0.2">
      <c r="J132" s="1">
        <v>123</v>
      </c>
      <c r="K132" s="8" t="s">
        <v>34</v>
      </c>
      <c r="L132" s="7">
        <v>16</v>
      </c>
      <c r="M132" s="6">
        <v>9.0869064331054688</v>
      </c>
      <c r="N132" s="9"/>
      <c r="O132" s="4">
        <f t="shared" si="265"/>
        <v>0.16205724080403705</v>
      </c>
      <c r="P132" s="4">
        <f t="shared" si="266"/>
        <v>1</v>
      </c>
      <c r="R132" s="8" t="s">
        <v>34</v>
      </c>
      <c r="S132" s="7">
        <v>16</v>
      </c>
      <c r="T132" s="6">
        <v>29.005992889404297</v>
      </c>
      <c r="U132" s="9"/>
      <c r="V132" s="4">
        <f t="shared" si="267"/>
        <v>-0.19801083882650161</v>
      </c>
      <c r="W132" s="4">
        <f t="shared" si="268"/>
        <v>1</v>
      </c>
      <c r="X132" s="4">
        <f t="shared" si="153"/>
        <v>1</v>
      </c>
      <c r="Y132" s="4">
        <f t="shared" ref="Y132:Y195" si="285">(S$2^V132)/($G$3^$O132)</f>
        <v>0.78099709404186179</v>
      </c>
      <c r="Z132" s="4"/>
      <c r="AA132" s="4"/>
      <c r="AC132" s="8" t="s">
        <v>34</v>
      </c>
      <c r="AD132" s="7">
        <v>16</v>
      </c>
      <c r="AE132" s="6">
        <v>22.537673950195312</v>
      </c>
      <c r="AF132" s="9"/>
      <c r="AG132" s="4">
        <f t="shared" si="269"/>
        <v>0.14956633249918738</v>
      </c>
      <c r="AH132" s="4">
        <f t="shared" si="270"/>
        <v>1</v>
      </c>
      <c r="AI132" s="4">
        <f t="shared" si="155"/>
        <v>1</v>
      </c>
      <c r="AJ132" s="4">
        <f t="shared" ref="AJ132:AJ195" si="286">(AD$2^AG132)/($G$3^$O132)</f>
        <v>0.98917835320190028</v>
      </c>
      <c r="AK132" s="4"/>
      <c r="AL132" s="4"/>
      <c r="AN132" s="8" t="s">
        <v>34</v>
      </c>
      <c r="AO132" s="7">
        <v>16</v>
      </c>
      <c r="AP132" s="6">
        <v>25.645513534545898</v>
      </c>
      <c r="AQ132" s="9"/>
      <c r="AR132" s="4">
        <f t="shared" si="271"/>
        <v>-2.325979868571082E-2</v>
      </c>
      <c r="AS132" s="4">
        <f t="shared" si="272"/>
        <v>1</v>
      </c>
      <c r="AT132" s="4">
        <f t="shared" si="157"/>
        <v>1</v>
      </c>
      <c r="AU132" s="4">
        <f t="shared" ref="AU132:AU195" si="287">(AO$2^AR132)/($G$3^$O132)</f>
        <v>0.87887582966246303</v>
      </c>
      <c r="AV132" s="4"/>
      <c r="AW132" s="4"/>
      <c r="AY132" s="8" t="s">
        <v>34</v>
      </c>
      <c r="AZ132" s="7">
        <v>16</v>
      </c>
      <c r="BA132" s="6">
        <v>24.814741134643555</v>
      </c>
      <c r="BB132" s="9"/>
      <c r="BC132" s="4">
        <f t="shared" si="273"/>
        <v>4.7912279764812382E-2</v>
      </c>
      <c r="BD132" s="4">
        <f t="shared" si="274"/>
        <v>1</v>
      </c>
      <c r="BE132" s="4">
        <f t="shared" si="159"/>
        <v>1</v>
      </c>
      <c r="BF132" s="4">
        <f t="shared" si="240"/>
        <v>0.684776650128886</v>
      </c>
      <c r="BG132" s="4"/>
      <c r="BH132" s="4"/>
      <c r="BJ132" s="8" t="s">
        <v>34</v>
      </c>
      <c r="BK132" s="7">
        <v>16</v>
      </c>
      <c r="BL132" s="6">
        <v>25.064601898193359</v>
      </c>
      <c r="BM132" s="9"/>
      <c r="BN132" s="4">
        <f t="shared" si="275"/>
        <v>-3.8653691609699337E-2</v>
      </c>
      <c r="BO132" s="4">
        <f t="shared" si="276"/>
        <v>1</v>
      </c>
      <c r="BP132" s="4">
        <f t="shared" si="161"/>
        <v>1</v>
      </c>
      <c r="BQ132" s="4">
        <f t="shared" ref="BQ132:BQ195" si="288">(BK$2^BN132)/($G$3^$O132)</f>
        <v>0.87043532882252395</v>
      </c>
      <c r="BR132" s="4"/>
      <c r="BS132" s="4"/>
      <c r="BU132" s="8" t="s">
        <v>34</v>
      </c>
      <c r="BV132" s="7">
        <v>16</v>
      </c>
      <c r="BW132" s="6">
        <v>31.448602676391602</v>
      </c>
      <c r="BX132" s="9"/>
      <c r="BY132" s="4">
        <f t="shared" si="277"/>
        <v>0.21256629689534634</v>
      </c>
      <c r="BZ132" s="4">
        <f t="shared" si="278"/>
        <v>1</v>
      </c>
      <c r="CA132" s="4">
        <f t="shared" si="163"/>
        <v>1</v>
      </c>
      <c r="CB132" s="4">
        <f t="shared" ref="CB132:CB195" si="289">(BV$2^BY132)/($G$3^$O132)</f>
        <v>1.0323634478010122</v>
      </c>
      <c r="CC132" s="4"/>
      <c r="CD132" s="4"/>
      <c r="CF132" s="8" t="s">
        <v>34</v>
      </c>
      <c r="CG132" s="7">
        <v>16</v>
      </c>
      <c r="CH132" s="6">
        <v>32.441280364990234</v>
      </c>
      <c r="CI132" s="9"/>
      <c r="CJ132" s="4">
        <f t="shared" si="279"/>
        <v>-2.3134450912475586</v>
      </c>
      <c r="CK132" s="4">
        <f t="shared" si="280"/>
        <v>1</v>
      </c>
      <c r="CL132" s="4">
        <f t="shared" si="165"/>
        <v>1</v>
      </c>
      <c r="CM132" s="4">
        <f t="shared" ref="CM132:CM195" si="290">(CG$2^CJ132)/($G$3^$O132)</f>
        <v>0.18496188712258471</v>
      </c>
      <c r="CN132" s="4"/>
      <c r="CO132" s="4"/>
      <c r="CQ132" s="8" t="s">
        <v>34</v>
      </c>
      <c r="CR132" s="7">
        <v>16</v>
      </c>
      <c r="CS132" s="6">
        <v>26.595451354980469</v>
      </c>
      <c r="CT132" s="9"/>
      <c r="CU132" s="4">
        <f t="shared" si="281"/>
        <v>-6.1727523803710938E-2</v>
      </c>
      <c r="CV132" s="4">
        <f t="shared" si="282"/>
        <v>1</v>
      </c>
      <c r="CW132" s="4">
        <f t="shared" si="166"/>
        <v>1</v>
      </c>
      <c r="CX132" s="4">
        <f t="shared" ref="CX132:CX195" si="291">(CR$2^CU132)/($G$3^$O132)</f>
        <v>0.85560233562480292</v>
      </c>
      <c r="CY132" s="4"/>
      <c r="CZ132" s="4"/>
      <c r="DB132" s="8" t="s">
        <v>34</v>
      </c>
      <c r="DC132" s="7">
        <v>16</v>
      </c>
      <c r="DD132" s="6">
        <v>22.775276184082031</v>
      </c>
      <c r="DE132" s="9"/>
      <c r="DF132" s="4">
        <f t="shared" si="283"/>
        <v>3.0854860941570195E-2</v>
      </c>
      <c r="DG132" s="4">
        <f t="shared" si="284"/>
        <v>1</v>
      </c>
      <c r="DH132" s="4">
        <f t="shared" si="167"/>
        <v>1</v>
      </c>
      <c r="DI132" s="4">
        <f t="shared" ref="DI132:DI195" si="292">(DC$2^DF132)/($G$3^$O132)</f>
        <v>0.91264267444102065</v>
      </c>
      <c r="DJ132" s="4"/>
      <c r="DK132" s="4"/>
    </row>
    <row r="133" spans="10:115" x14ac:dyDescent="0.2">
      <c r="J133" s="1">
        <v>124</v>
      </c>
      <c r="K133" s="8" t="s">
        <v>34</v>
      </c>
      <c r="L133" s="7">
        <v>16</v>
      </c>
      <c r="M133" s="6">
        <v>8.627568244934082</v>
      </c>
      <c r="N133" s="9"/>
      <c r="O133" s="4">
        <f t="shared" si="265"/>
        <v>0.62139542897542377</v>
      </c>
      <c r="P133" s="4">
        <f t="shared" si="266"/>
        <v>1</v>
      </c>
      <c r="R133" s="8" t="s">
        <v>34</v>
      </c>
      <c r="S133" s="7">
        <v>16</v>
      </c>
      <c r="T133" s="6">
        <v>28.289997100830078</v>
      </c>
      <c r="U133" s="9"/>
      <c r="V133" s="4">
        <f t="shared" si="267"/>
        <v>0.51798494974771714</v>
      </c>
      <c r="W133" s="4">
        <f t="shared" si="268"/>
        <v>1</v>
      </c>
      <c r="X133" s="4">
        <f t="shared" si="153"/>
        <v>1</v>
      </c>
      <c r="Y133" s="4">
        <f t="shared" si="285"/>
        <v>0.92381573070508727</v>
      </c>
      <c r="Z133" s="4"/>
      <c r="AA133" s="4"/>
      <c r="AC133" s="8" t="s">
        <v>34</v>
      </c>
      <c r="AD133" s="7">
        <v>16</v>
      </c>
      <c r="AE133" s="6">
        <v>22.475227355957031</v>
      </c>
      <c r="AF133" s="9"/>
      <c r="AG133" s="4">
        <f t="shared" si="269"/>
        <v>0.21201292673746863</v>
      </c>
      <c r="AH133" s="4">
        <f t="shared" si="270"/>
        <v>1</v>
      </c>
      <c r="AI133" s="4">
        <f t="shared" si="155"/>
        <v>1</v>
      </c>
      <c r="AJ133" s="4">
        <f t="shared" si="286"/>
        <v>0.75021290863670398</v>
      </c>
      <c r="AK133" s="4"/>
      <c r="AL133" s="4"/>
      <c r="AN133" s="8" t="s">
        <v>34</v>
      </c>
      <c r="AO133" s="7">
        <v>16</v>
      </c>
      <c r="AP133" s="6">
        <v>25.026924133300781</v>
      </c>
      <c r="AQ133" s="9"/>
      <c r="AR133" s="4">
        <f t="shared" si="271"/>
        <v>0.59532960255940637</v>
      </c>
      <c r="AS133" s="4">
        <f t="shared" si="272"/>
        <v>1</v>
      </c>
      <c r="AT133" s="4">
        <f t="shared" si="157"/>
        <v>1</v>
      </c>
      <c r="AU133" s="4">
        <f t="shared" si="287"/>
        <v>0.99293197830403024</v>
      </c>
      <c r="AV133" s="4"/>
      <c r="AW133" s="4"/>
      <c r="AY133" s="8" t="s">
        <v>34</v>
      </c>
      <c r="AZ133" s="7">
        <v>16</v>
      </c>
      <c r="BA133" s="6">
        <v>24.394088745117188</v>
      </c>
      <c r="BB133" s="9"/>
      <c r="BC133" s="4">
        <f t="shared" si="273"/>
        <v>0.46856466929117957</v>
      </c>
      <c r="BD133" s="4">
        <f t="shared" si="274"/>
        <v>1</v>
      </c>
      <c r="BE133" s="4">
        <f t="shared" si="159"/>
        <v>1</v>
      </c>
      <c r="BF133" s="4">
        <f t="shared" si="240"/>
        <v>0.9315725582725175</v>
      </c>
      <c r="BG133" s="4"/>
      <c r="BH133" s="4"/>
      <c r="BJ133" s="8" t="s">
        <v>34</v>
      </c>
      <c r="BK133" s="7">
        <v>16</v>
      </c>
      <c r="BL133" s="6">
        <v>24.580345153808594</v>
      </c>
      <c r="BM133" s="9"/>
      <c r="BN133" s="4">
        <f t="shared" si="275"/>
        <v>0.44560305277506629</v>
      </c>
      <c r="BO133" s="4">
        <f t="shared" si="276"/>
        <v>1</v>
      </c>
      <c r="BP133" s="4">
        <f t="shared" si="161"/>
        <v>1</v>
      </c>
      <c r="BQ133" s="4">
        <f t="shared" si="288"/>
        <v>0.8788950818671788</v>
      </c>
      <c r="BR133" s="4"/>
      <c r="BS133" s="4"/>
      <c r="BU133" s="8" t="s">
        <v>34</v>
      </c>
      <c r="BV133" s="7">
        <v>16</v>
      </c>
      <c r="BW133" s="6">
        <v>31.929027557373047</v>
      </c>
      <c r="BX133" s="9"/>
      <c r="BY133" s="4">
        <f t="shared" si="277"/>
        <v>-0.26785858408609897</v>
      </c>
      <c r="BZ133" s="4">
        <f t="shared" si="278"/>
        <v>1</v>
      </c>
      <c r="CA133" s="4">
        <f t="shared" si="163"/>
        <v>1</v>
      </c>
      <c r="CB133" s="4">
        <f t="shared" si="289"/>
        <v>0.54149268699999553</v>
      </c>
      <c r="CC133" s="4"/>
      <c r="CD133" s="4"/>
      <c r="CF133" s="8" t="s">
        <v>34</v>
      </c>
      <c r="CG133" s="7">
        <v>16</v>
      </c>
      <c r="CH133" s="6">
        <v>31.02288818359375</v>
      </c>
      <c r="CI133" s="9"/>
      <c r="CJ133" s="4">
        <f t="shared" si="279"/>
        <v>-0.89505290985107422</v>
      </c>
      <c r="CK133" s="4">
        <f t="shared" si="280"/>
        <v>1</v>
      </c>
      <c r="CL133" s="4">
        <f t="shared" si="165"/>
        <v>1</v>
      </c>
      <c r="CM133" s="4">
        <f t="shared" si="290"/>
        <v>0.35314655411497059</v>
      </c>
      <c r="CN133" s="4"/>
      <c r="CO133" s="4"/>
      <c r="CQ133" s="8" t="s">
        <v>34</v>
      </c>
      <c r="CR133" s="7">
        <v>16</v>
      </c>
      <c r="CS133" s="6">
        <v>26.093883514404297</v>
      </c>
      <c r="CT133" s="9"/>
      <c r="CU133" s="4">
        <f t="shared" si="281"/>
        <v>0.43984031677246094</v>
      </c>
      <c r="CV133" s="4">
        <f t="shared" si="282"/>
        <v>1</v>
      </c>
      <c r="CW133" s="4">
        <f t="shared" si="166"/>
        <v>1</v>
      </c>
      <c r="CX133" s="4">
        <f t="shared" si="291"/>
        <v>0.88505621245532284</v>
      </c>
      <c r="CY133" s="4"/>
      <c r="CZ133" s="4"/>
      <c r="DB133" s="8" t="s">
        <v>34</v>
      </c>
      <c r="DC133" s="7">
        <v>16</v>
      </c>
      <c r="DD133" s="6">
        <v>22.488256454467773</v>
      </c>
      <c r="DE133" s="9"/>
      <c r="DF133" s="4">
        <f t="shared" si="283"/>
        <v>0.31787459055582801</v>
      </c>
      <c r="DG133" s="4">
        <f t="shared" si="284"/>
        <v>1</v>
      </c>
      <c r="DH133" s="4">
        <f t="shared" si="167"/>
        <v>1</v>
      </c>
      <c r="DI133" s="4">
        <f t="shared" si="292"/>
        <v>0.80742086585337269</v>
      </c>
      <c r="DJ133" s="4"/>
      <c r="DK133" s="4"/>
    </row>
    <row r="134" spans="10:115" x14ac:dyDescent="0.2">
      <c r="J134" s="1">
        <v>125</v>
      </c>
      <c r="K134" s="8" t="s">
        <v>34</v>
      </c>
      <c r="L134" s="7">
        <v>16</v>
      </c>
      <c r="M134" s="6">
        <v>9.7667446136474609</v>
      </c>
      <c r="N134" s="9"/>
      <c r="O134" s="4">
        <f t="shared" si="265"/>
        <v>-0.51778093973795514</v>
      </c>
      <c r="P134" s="4">
        <f t="shared" si="266"/>
        <v>1</v>
      </c>
      <c r="R134" s="8" t="s">
        <v>34</v>
      </c>
      <c r="S134" s="7">
        <v>16</v>
      </c>
      <c r="T134" s="6">
        <v>29.354915618896484</v>
      </c>
      <c r="U134" s="8"/>
      <c r="V134" s="4">
        <f t="shared" si="267"/>
        <v>-0.54693356831868911</v>
      </c>
      <c r="W134" s="4">
        <f t="shared" si="268"/>
        <v>1</v>
      </c>
      <c r="X134" s="4">
        <f t="shared" si="153"/>
        <v>1</v>
      </c>
      <c r="Y134" s="4">
        <f t="shared" si="285"/>
        <v>0.98768467021783846</v>
      </c>
      <c r="Z134" s="4"/>
      <c r="AA134" s="4"/>
      <c r="AC134" s="8" t="s">
        <v>34</v>
      </c>
      <c r="AD134" s="7">
        <v>16</v>
      </c>
      <c r="AE134" s="6">
        <v>22.879138946533203</v>
      </c>
      <c r="AF134" s="8"/>
      <c r="AG134" s="4">
        <f t="shared" si="269"/>
        <v>-0.19189866383870324</v>
      </c>
      <c r="AH134" s="4">
        <f t="shared" si="270"/>
        <v>1</v>
      </c>
      <c r="AI134" s="4">
        <f t="shared" si="155"/>
        <v>1</v>
      </c>
      <c r="AJ134" s="4">
        <f t="shared" si="286"/>
        <v>1.2574929258709007</v>
      </c>
      <c r="AK134" s="4"/>
      <c r="AL134" s="4"/>
      <c r="AN134" s="8" t="s">
        <v>34</v>
      </c>
      <c r="AO134" s="7">
        <v>16</v>
      </c>
      <c r="AP134" s="6">
        <v>25.847297668457031</v>
      </c>
      <c r="AQ134" s="8"/>
      <c r="AR134" s="4">
        <f t="shared" si="271"/>
        <v>-0.22504393259684363</v>
      </c>
      <c r="AS134" s="4">
        <f t="shared" si="272"/>
        <v>1</v>
      </c>
      <c r="AT134" s="4">
        <f t="shared" si="157"/>
        <v>1</v>
      </c>
      <c r="AU134" s="4">
        <f t="shared" si="287"/>
        <v>1.2203185084814654</v>
      </c>
      <c r="AV134" s="4"/>
      <c r="AW134" s="4"/>
      <c r="AY134" s="8" t="s">
        <v>34</v>
      </c>
      <c r="AZ134" s="7">
        <v>16</v>
      </c>
      <c r="BA134" s="6">
        <v>25.427936553955078</v>
      </c>
      <c r="BB134" s="8"/>
      <c r="BC134" s="4">
        <f t="shared" si="273"/>
        <v>-0.56528313954671106</v>
      </c>
      <c r="BD134" s="4">
        <f t="shared" si="274"/>
        <v>1</v>
      </c>
      <c r="BE134" s="4">
        <f t="shared" si="159"/>
        <v>1</v>
      </c>
      <c r="BF134" s="4">
        <f t="shared" si="240"/>
        <v>0.43721812602269705</v>
      </c>
      <c r="BG134" s="4"/>
      <c r="BH134" s="4"/>
      <c r="BJ134" s="8" t="s">
        <v>34</v>
      </c>
      <c r="BK134" s="7">
        <v>16</v>
      </c>
      <c r="BL134" s="6">
        <v>24.994762420654297</v>
      </c>
      <c r="BM134" s="8"/>
      <c r="BN134" s="4">
        <f t="shared" si="275"/>
        <v>3.1185785929363163E-2</v>
      </c>
      <c r="BO134" s="4">
        <f t="shared" si="276"/>
        <v>1</v>
      </c>
      <c r="BP134" s="4">
        <f t="shared" si="161"/>
        <v>1</v>
      </c>
      <c r="BQ134" s="4">
        <f t="shared" si="288"/>
        <v>1.4633137567073713</v>
      </c>
      <c r="BR134" s="4"/>
      <c r="BS134" s="4"/>
      <c r="BU134" s="8" t="s">
        <v>34</v>
      </c>
      <c r="BV134" s="7">
        <v>16</v>
      </c>
      <c r="BW134" s="6">
        <v>31.928153991699219</v>
      </c>
      <c r="BX134" s="8"/>
      <c r="BY134" s="4">
        <f t="shared" si="277"/>
        <v>-0.26698501841227085</v>
      </c>
      <c r="BZ134" s="4">
        <f t="shared" si="278"/>
        <v>1</v>
      </c>
      <c r="CA134" s="4">
        <f t="shared" si="163"/>
        <v>1</v>
      </c>
      <c r="CB134" s="4">
        <f t="shared" si="289"/>
        <v>1.1950596958374338</v>
      </c>
      <c r="CC134" s="4"/>
      <c r="CD134" s="4"/>
      <c r="CF134" s="8" t="s">
        <v>34</v>
      </c>
      <c r="CG134" s="7">
        <v>16</v>
      </c>
      <c r="CH134" s="6">
        <v>30.946292877197266</v>
      </c>
      <c r="CI134" s="8"/>
      <c r="CJ134" s="4">
        <f t="shared" si="279"/>
        <v>-0.81845760345458984</v>
      </c>
      <c r="CK134" s="4">
        <f t="shared" si="280"/>
        <v>1</v>
      </c>
      <c r="CL134" s="4">
        <f t="shared" si="165"/>
        <v>1</v>
      </c>
      <c r="CM134" s="4">
        <f t="shared" si="290"/>
        <v>0.82062023197194522</v>
      </c>
      <c r="CN134" s="4"/>
      <c r="CO134" s="4"/>
      <c r="CQ134" s="8" t="s">
        <v>34</v>
      </c>
      <c r="CR134" s="7">
        <v>16</v>
      </c>
      <c r="CS134" s="6">
        <v>26.635902404785156</v>
      </c>
      <c r="CT134" s="9"/>
      <c r="CU134" s="4">
        <f t="shared" si="281"/>
        <v>-0.10217857360839844</v>
      </c>
      <c r="CV134" s="4">
        <f t="shared" si="282"/>
        <v>1</v>
      </c>
      <c r="CW134" s="4">
        <f t="shared" si="166"/>
        <v>1</v>
      </c>
      <c r="CX134" s="4">
        <f t="shared" si="291"/>
        <v>1.3333138225613936</v>
      </c>
      <c r="CY134" s="4"/>
      <c r="CZ134" s="4"/>
      <c r="DB134" s="8" t="s">
        <v>34</v>
      </c>
      <c r="DC134" s="7">
        <v>16</v>
      </c>
      <c r="DD134" s="6">
        <v>23.114364624023438</v>
      </c>
      <c r="DE134" s="8"/>
      <c r="DF134" s="4">
        <f t="shared" si="283"/>
        <v>-0.30823357899983606</v>
      </c>
      <c r="DG134" s="4">
        <f t="shared" si="284"/>
        <v>1</v>
      </c>
      <c r="DH134" s="4">
        <f t="shared" si="167"/>
        <v>1</v>
      </c>
      <c r="DI134" s="4">
        <f t="shared" si="292"/>
        <v>1.1601633399042885</v>
      </c>
      <c r="DJ134" s="4"/>
      <c r="DK134" s="4"/>
    </row>
    <row r="135" spans="10:115" x14ac:dyDescent="0.2">
      <c r="J135" s="1">
        <v>126</v>
      </c>
      <c r="K135" s="8" t="s">
        <v>34</v>
      </c>
      <c r="L135" s="7">
        <v>16</v>
      </c>
      <c r="M135" s="6">
        <v>9.7402820587158203</v>
      </c>
      <c r="N135" s="5">
        <f>AVERAGE(M130:M135)</f>
        <v>9.2489636739095058</v>
      </c>
      <c r="O135" s="4">
        <f t="shared" si="265"/>
        <v>-0.49131838480631451</v>
      </c>
      <c r="P135" s="4">
        <f t="shared" si="266"/>
        <v>1</v>
      </c>
      <c r="R135" s="8" t="s">
        <v>34</v>
      </c>
      <c r="S135" s="7">
        <v>16</v>
      </c>
      <c r="T135" s="6">
        <v>29.192974090576172</v>
      </c>
      <c r="U135" s="5">
        <f>AVERAGE(T130:T135)</f>
        <v>28.807982050577795</v>
      </c>
      <c r="V135" s="4">
        <f t="shared" si="267"/>
        <v>-0.38499203999837661</v>
      </c>
      <c r="W135" s="4">
        <f t="shared" si="268"/>
        <v>1</v>
      </c>
      <c r="X135" s="4">
        <f t="shared" si="153"/>
        <v>1</v>
      </c>
      <c r="Y135" s="4">
        <f t="shared" si="285"/>
        <v>1.0825920772161803</v>
      </c>
      <c r="Z135" s="4">
        <f>AVERAGE(Y130:Y135)</f>
        <v>1.0142330600152392</v>
      </c>
      <c r="AA135" s="4">
        <f>_xlfn.STDEV.P(Y130:Y135)</f>
        <v>0.17510618566400393</v>
      </c>
      <c r="AC135" s="8" t="s">
        <v>34</v>
      </c>
      <c r="AD135" s="7">
        <v>16</v>
      </c>
      <c r="AE135" s="6">
        <v>22.584213256835938</v>
      </c>
      <c r="AF135" s="5">
        <f t="shared" ref="AF135" si="293">AVERAGE(AE130:AE135)</f>
        <v>22.6872402826945</v>
      </c>
      <c r="AG135" s="4">
        <f t="shared" si="269"/>
        <v>0.10302702585856238</v>
      </c>
      <c r="AH135" s="4">
        <f t="shared" si="270"/>
        <v>1</v>
      </c>
      <c r="AI135" s="4">
        <f t="shared" si="155"/>
        <v>1</v>
      </c>
      <c r="AJ135" s="4">
        <f t="shared" si="286"/>
        <v>1.5086044075893146</v>
      </c>
      <c r="AK135" s="4">
        <f>AVERAGE(AJ130:AJ135)</f>
        <v>1.0319508708038974</v>
      </c>
      <c r="AL135" s="4">
        <f>_xlfn.STDEV.P(AJ130:AJ135)</f>
        <v>0.2682040798394662</v>
      </c>
      <c r="AN135" s="8" t="s">
        <v>34</v>
      </c>
      <c r="AO135" s="7">
        <v>16</v>
      </c>
      <c r="AP135" s="6">
        <v>26.125297546386719</v>
      </c>
      <c r="AQ135" s="5">
        <f t="shared" ref="AQ135" si="294">AVERAGE(AP130:AP135)</f>
        <v>25.622253735860188</v>
      </c>
      <c r="AR135" s="4">
        <f t="shared" si="271"/>
        <v>-0.50304381052653113</v>
      </c>
      <c r="AS135" s="4">
        <f t="shared" si="272"/>
        <v>1</v>
      </c>
      <c r="AT135" s="4">
        <f t="shared" si="157"/>
        <v>1</v>
      </c>
      <c r="AU135" s="4">
        <f t="shared" si="287"/>
        <v>0.98270883532903652</v>
      </c>
      <c r="AV135" s="4">
        <f>AVERAGE(AU130:AU135)</f>
        <v>1.0107444101317284</v>
      </c>
      <c r="AW135" s="4">
        <f>_xlfn.STDEV.P(AU130:AU135)</f>
        <v>0.14783498673690934</v>
      </c>
      <c r="AY135" s="8" t="s">
        <v>34</v>
      </c>
      <c r="AZ135" s="7">
        <v>16</v>
      </c>
      <c r="BA135" s="6">
        <v>25.249763488769531</v>
      </c>
      <c r="BB135" s="5">
        <f t="shared" ref="BB135" si="295">AVERAGE(BA130:BA135)</f>
        <v>24.862653414408367</v>
      </c>
      <c r="BC135" s="4">
        <f t="shared" si="273"/>
        <v>-0.38711007436116418</v>
      </c>
      <c r="BD135" s="4">
        <f t="shared" si="274"/>
        <v>1</v>
      </c>
      <c r="BE135" s="4">
        <f t="shared" si="159"/>
        <v>1</v>
      </c>
      <c r="BF135" s="4">
        <f t="shared" si="240"/>
        <v>0.4980981825186464</v>
      </c>
      <c r="BG135" s="4">
        <f>AVERAGE(BF130:BF135)</f>
        <v>0.6846500768795164</v>
      </c>
      <c r="BH135" s="4">
        <f>_xlfn.STDEV.P(BF130:BF135)</f>
        <v>0.17444793496736907</v>
      </c>
      <c r="BJ135" s="8" t="s">
        <v>34</v>
      </c>
      <c r="BK135" s="7">
        <v>16</v>
      </c>
      <c r="BL135" s="6">
        <v>25.402896881103516</v>
      </c>
      <c r="BM135" s="5">
        <f t="shared" ref="BM135" si="296">AVERAGE(BL130:BL135)</f>
        <v>25.02594820658366</v>
      </c>
      <c r="BN135" s="4">
        <f t="shared" si="275"/>
        <v>-0.37694867451985559</v>
      </c>
      <c r="BO135" s="4">
        <f t="shared" si="276"/>
        <v>1</v>
      </c>
      <c r="BP135" s="4">
        <f t="shared" si="161"/>
        <v>1</v>
      </c>
      <c r="BQ135" s="4">
        <f t="shared" si="288"/>
        <v>1.0891056079591388</v>
      </c>
      <c r="BR135" s="4">
        <f>AVERAGE(BQ130:BQ135)</f>
        <v>1.023939544937349</v>
      </c>
      <c r="BS135" s="4">
        <f>_xlfn.STDEV.P(BQ130:BQ135)</f>
        <v>0.23057596694367355</v>
      </c>
      <c r="BU135" s="8" t="s">
        <v>34</v>
      </c>
      <c r="BV135" s="7">
        <v>16</v>
      </c>
      <c r="BW135" s="6">
        <v>32.079000000000001</v>
      </c>
      <c r="BX135" s="5">
        <f t="shared" ref="BX135" si="297">AVERAGE(BW130:BW135)</f>
        <v>31.661168973286948</v>
      </c>
      <c r="BY135" s="4">
        <f t="shared" si="277"/>
        <v>-0.41783102671305272</v>
      </c>
      <c r="BZ135" s="4">
        <f t="shared" si="278"/>
        <v>1</v>
      </c>
      <c r="CA135" s="4">
        <f t="shared" si="163"/>
        <v>1</v>
      </c>
      <c r="CB135" s="4">
        <f t="shared" si="289"/>
        <v>1.0590390845892192</v>
      </c>
      <c r="CC135" s="4">
        <f>AVERAGE(CB130:CB135)</f>
        <v>1.0539694921211844</v>
      </c>
      <c r="CD135" s="4">
        <f>_xlfn.STDEV.P(CB130:CB135)</f>
        <v>0.32814744130729345</v>
      </c>
      <c r="CF135" s="8" t="s">
        <v>34</v>
      </c>
      <c r="CG135" s="7">
        <v>16</v>
      </c>
      <c r="CH135" s="6">
        <v>27.670473098754883</v>
      </c>
      <c r="CI135" s="5">
        <f t="shared" ref="CI135" si="298">AVERAGE(CH130:CH135)</f>
        <v>30.127835273742676</v>
      </c>
      <c r="CJ135" s="4">
        <f t="shared" si="279"/>
        <v>2.457362174987793</v>
      </c>
      <c r="CK135" s="4">
        <f t="shared" si="280"/>
        <v>1</v>
      </c>
      <c r="CL135" s="4">
        <f t="shared" si="165"/>
        <v>1</v>
      </c>
      <c r="CM135" s="4">
        <f t="shared" si="290"/>
        <v>7.4949073194542928</v>
      </c>
      <c r="CN135" s="4">
        <f>AVERAGE(CM130:CM135)</f>
        <v>2.1776568968372119</v>
      </c>
      <c r="CO135" s="4">
        <f>_xlfn.STDEV.P(CM130:CM135)</f>
        <v>2.6241830172831988</v>
      </c>
      <c r="CQ135" s="8" t="s">
        <v>34</v>
      </c>
      <c r="CR135" s="7">
        <v>16</v>
      </c>
      <c r="CS135" s="6">
        <v>27.051074981689453</v>
      </c>
      <c r="CT135" s="5">
        <f>AVERAGE(CS130:CS135)</f>
        <v>26.533723831176758</v>
      </c>
      <c r="CU135" s="4">
        <f t="shared" si="281"/>
        <v>-0.51735115051269531</v>
      </c>
      <c r="CV135" s="4">
        <f t="shared" si="282"/>
        <v>1</v>
      </c>
      <c r="CW135" s="4">
        <f t="shared" si="166"/>
        <v>1</v>
      </c>
      <c r="CX135" s="4">
        <f t="shared" si="291"/>
        <v>0.97751577755640229</v>
      </c>
      <c r="CY135" s="4">
        <f>AVERAGE(CX130:CX135)</f>
        <v>1.0155725908173097</v>
      </c>
      <c r="CZ135" s="4">
        <f>_xlfn.STDEV.P(CX130:CX135)</f>
        <v>0.18413693929119682</v>
      </c>
      <c r="DB135" s="8" t="s">
        <v>34</v>
      </c>
      <c r="DC135" s="7">
        <v>16</v>
      </c>
      <c r="DD135" s="6">
        <v>23.153461456298828</v>
      </c>
      <c r="DE135" s="5">
        <f>AVERAGE(DD130:DD135)</f>
        <v>22.806131045023601</v>
      </c>
      <c r="DF135" s="4">
        <f t="shared" si="283"/>
        <v>-0.34733041127522668</v>
      </c>
      <c r="DG135" s="4">
        <f t="shared" si="284"/>
        <v>1</v>
      </c>
      <c r="DH135" s="4">
        <f t="shared" si="167"/>
        <v>1</v>
      </c>
      <c r="DI135" s="4">
        <f t="shared" si="292"/>
        <v>1.1089622127538588</v>
      </c>
      <c r="DJ135" s="4">
        <f>AVERAGE(DI130:DI135)</f>
        <v>1.0074538566055316</v>
      </c>
      <c r="DK135" s="4">
        <f>_xlfn.STDEV.P(DI130:DI135)</f>
        <v>0.12006569474725796</v>
      </c>
    </row>
    <row r="136" spans="10:115" x14ac:dyDescent="0.2">
      <c r="J136" s="1">
        <v>127</v>
      </c>
      <c r="K136" s="8" t="s">
        <v>33</v>
      </c>
      <c r="L136" s="7">
        <v>16</v>
      </c>
      <c r="M136" s="6">
        <v>9.5899314880371094</v>
      </c>
      <c r="N136" s="9"/>
      <c r="O136" s="4">
        <f t="shared" si="265"/>
        <v>-0.34096781412760357</v>
      </c>
      <c r="P136" s="4">
        <f t="shared" ref="P136:P159" si="299">$G$3^($N$135-M136)</f>
        <v>0.78917799220049756</v>
      </c>
      <c r="R136" s="8" t="s">
        <v>33</v>
      </c>
      <c r="S136" s="7">
        <v>16</v>
      </c>
      <c r="T136" s="6">
        <v>28.712041854858398</v>
      </c>
      <c r="U136" s="9"/>
      <c r="V136" s="4">
        <f t="shared" si="267"/>
        <v>9.5940195719396826E-2</v>
      </c>
      <c r="W136" s="4">
        <f t="shared" ref="W136:W159" si="300">S$2^(U$135-T136)</f>
        <v>1.0674176399083322</v>
      </c>
      <c r="X136" s="4">
        <f t="shared" si="153"/>
        <v>1.3525689393998526</v>
      </c>
      <c r="Y136" s="4">
        <f t="shared" si="285"/>
        <v>1.3525689393998526</v>
      </c>
      <c r="Z136" s="4"/>
      <c r="AA136" s="4"/>
      <c r="AC136" s="8" t="s">
        <v>33</v>
      </c>
      <c r="AD136" s="7">
        <v>16</v>
      </c>
      <c r="AE136" s="6">
        <v>22.91126823425293</v>
      </c>
      <c r="AF136" s="9"/>
      <c r="AG136" s="4">
        <f t="shared" si="269"/>
        <v>-0.22402795155842981</v>
      </c>
      <c r="AH136" s="4">
        <f t="shared" ref="AH136:AH159" si="301">AD$2^(AF$135-AE136)</f>
        <v>0.85876838414269574</v>
      </c>
      <c r="AI136" s="4">
        <f t="shared" si="155"/>
        <v>1.0881808573350562</v>
      </c>
      <c r="AJ136" s="4">
        <f t="shared" si="286"/>
        <v>1.0881808573350562</v>
      </c>
      <c r="AK136" s="4"/>
      <c r="AL136" s="4"/>
      <c r="AN136" s="8" t="s">
        <v>33</v>
      </c>
      <c r="AO136" s="7">
        <v>16</v>
      </c>
      <c r="AP136" s="6">
        <v>26.224376678466797</v>
      </c>
      <c r="AQ136" s="9"/>
      <c r="AR136" s="4">
        <f t="shared" si="271"/>
        <v>-0.60212294260660926</v>
      </c>
      <c r="AS136" s="4">
        <f t="shared" ref="AS136:AS159" si="302">AO$2^(AQ$135-AP136)</f>
        <v>0.65100485631343585</v>
      </c>
      <c r="AT136" s="4">
        <f t="shared" si="157"/>
        <v>0.8249151176887386</v>
      </c>
      <c r="AU136" s="4">
        <f t="shared" si="287"/>
        <v>0.8249151176887386</v>
      </c>
      <c r="AV136" s="4"/>
      <c r="AW136" s="4"/>
      <c r="AY136" s="8" t="s">
        <v>33</v>
      </c>
      <c r="AZ136" s="7">
        <v>16</v>
      </c>
      <c r="BA136" s="6">
        <v>24.978652954101562</v>
      </c>
      <c r="BB136" s="9"/>
      <c r="BC136" s="4">
        <f t="shared" si="273"/>
        <v>-0.11599953969319543</v>
      </c>
      <c r="BD136" s="4">
        <f t="shared" ref="BD136:BD159" si="303">AZ$2^(BB$135-BA136)</f>
        <v>0.91862792706767937</v>
      </c>
      <c r="BE136" s="4">
        <f t="shared" si="159"/>
        <v>1.1640313543288647</v>
      </c>
      <c r="BF136" s="4">
        <f t="shared" si="240"/>
        <v>0.60738468904160414</v>
      </c>
      <c r="BG136" s="4"/>
      <c r="BH136" s="4"/>
      <c r="BJ136" s="8" t="s">
        <v>33</v>
      </c>
      <c r="BK136" s="7">
        <v>16</v>
      </c>
      <c r="BL136" s="6">
        <v>25.329311370849609</v>
      </c>
      <c r="BM136" s="9"/>
      <c r="BN136" s="4">
        <f t="shared" si="275"/>
        <v>-0.30336316426594934</v>
      </c>
      <c r="BO136" s="4">
        <f t="shared" ref="BO136:BO159" si="304">BK$2^(BM$135-BL136)</f>
        <v>0.81393826019861448</v>
      </c>
      <c r="BP136" s="4">
        <f t="shared" si="161"/>
        <v>1.0313747573333576</v>
      </c>
      <c r="BQ136" s="4">
        <f t="shared" si="288"/>
        <v>1.0313747573333576</v>
      </c>
      <c r="BR136" s="4"/>
      <c r="BS136" s="4"/>
      <c r="BU136" s="8" t="s">
        <v>33</v>
      </c>
      <c r="BV136" s="7">
        <v>16</v>
      </c>
      <c r="BW136" s="6">
        <v>31.613819122314453</v>
      </c>
      <c r="BX136" s="9"/>
      <c r="BY136" s="4">
        <f t="shared" si="277"/>
        <v>4.7349850972494778E-2</v>
      </c>
      <c r="BZ136" s="4">
        <f t="shared" ref="BZ136:BZ159" si="305">BV$2^(BX$135-BW136)</f>
        <v>1.0326841411879064</v>
      </c>
      <c r="CA136" s="4">
        <f t="shared" si="163"/>
        <v>1.3085566898646408</v>
      </c>
      <c r="CB136" s="4">
        <f t="shared" si="289"/>
        <v>1.3085566898646408</v>
      </c>
      <c r="CC136" s="4"/>
      <c r="CD136" s="4"/>
      <c r="CF136" s="8" t="s">
        <v>33</v>
      </c>
      <c r="CG136" s="7">
        <v>16</v>
      </c>
      <c r="CH136" s="6">
        <v>31.210136413574219</v>
      </c>
      <c r="CI136" s="9"/>
      <c r="CJ136" s="4">
        <f t="shared" si="279"/>
        <v>-1.082301139831543</v>
      </c>
      <c r="CK136" s="4">
        <f t="shared" ref="CK136:CK159" si="306">CG$2^(CI$135-CH136)</f>
        <v>0.47861016920569055</v>
      </c>
      <c r="CL136" s="4">
        <f t="shared" si="165"/>
        <v>0.60646669564512568</v>
      </c>
      <c r="CM136" s="4">
        <f t="shared" si="290"/>
        <v>0.60646669564512568</v>
      </c>
      <c r="CN136" s="4"/>
      <c r="CO136" s="4"/>
      <c r="CQ136" s="8" t="s">
        <v>33</v>
      </c>
      <c r="CR136" s="7">
        <v>16</v>
      </c>
      <c r="CS136" s="6">
        <v>27.104843139648438</v>
      </c>
      <c r="CT136" s="9"/>
      <c r="CU136" s="4">
        <f t="shared" si="281"/>
        <v>-0.57111930847167969</v>
      </c>
      <c r="CV136" s="4">
        <f t="shared" ref="CV136:CV159" si="307">CR$2^(CT$135-CS136)</f>
        <v>0.66916391923574159</v>
      </c>
      <c r="CW136" s="4">
        <f t="shared" si="166"/>
        <v>0.84792521566634693</v>
      </c>
      <c r="CX136" s="4">
        <f t="shared" si="291"/>
        <v>0.84792521566634693</v>
      </c>
      <c r="CY136" s="4"/>
      <c r="CZ136" s="4"/>
      <c r="DB136" s="8" t="s">
        <v>33</v>
      </c>
      <c r="DC136" s="7">
        <v>16</v>
      </c>
      <c r="DD136" s="6">
        <v>22.703393936157227</v>
      </c>
      <c r="DE136" s="9"/>
      <c r="DF136" s="4">
        <f t="shared" si="283"/>
        <v>0.10273710886637488</v>
      </c>
      <c r="DG136" s="4">
        <f t="shared" ref="DG136:DG159" si="308">DC$2^(DE$135-DD136)</f>
        <v>1.0728528597050371</v>
      </c>
      <c r="DH136" s="4">
        <f t="shared" si="167"/>
        <v>1.359456130693099</v>
      </c>
      <c r="DI136" s="4">
        <f t="shared" si="292"/>
        <v>1.359456130693099</v>
      </c>
      <c r="DJ136" s="4"/>
      <c r="DK136" s="4"/>
    </row>
    <row r="137" spans="10:115" x14ac:dyDescent="0.2">
      <c r="J137" s="1">
        <v>128</v>
      </c>
      <c r="K137" s="8" t="s">
        <v>33</v>
      </c>
      <c r="L137" s="7">
        <v>16</v>
      </c>
      <c r="M137" s="6">
        <v>9.3416786193847656</v>
      </c>
      <c r="N137" s="9"/>
      <c r="O137" s="4">
        <f t="shared" si="265"/>
        <v>-9.2714945475259825E-2</v>
      </c>
      <c r="P137" s="4">
        <f t="shared" si="299"/>
        <v>0.93764863344776506</v>
      </c>
      <c r="R137" s="8" t="s">
        <v>33</v>
      </c>
      <c r="S137" s="7">
        <v>16</v>
      </c>
      <c r="T137" s="6">
        <v>28.476800918579102</v>
      </c>
      <c r="U137" s="9"/>
      <c r="V137" s="4">
        <f t="shared" si="267"/>
        <v>0.3311811319986937</v>
      </c>
      <c r="W137" s="4">
        <f t="shared" si="300"/>
        <v>1.2525900514972208</v>
      </c>
      <c r="X137" s="4">
        <f t="shared" si="153"/>
        <v>1.3358842607079857</v>
      </c>
      <c r="Y137" s="4">
        <f t="shared" si="285"/>
        <v>1.3358842607079857</v>
      </c>
      <c r="Z137" s="4"/>
      <c r="AA137" s="4"/>
      <c r="AC137" s="8" t="s">
        <v>33</v>
      </c>
      <c r="AD137" s="7">
        <v>16</v>
      </c>
      <c r="AE137" s="6">
        <v>22.448795318603516</v>
      </c>
      <c r="AF137" s="9"/>
      <c r="AG137" s="4">
        <f t="shared" si="269"/>
        <v>0.23844496409098426</v>
      </c>
      <c r="AH137" s="4">
        <f t="shared" si="301"/>
        <v>1.1759240406941516</v>
      </c>
      <c r="AI137" s="4">
        <f t="shared" si="155"/>
        <v>1.2541201455925339</v>
      </c>
      <c r="AJ137" s="4">
        <f t="shared" si="286"/>
        <v>1.2541201455925339</v>
      </c>
      <c r="AK137" s="4"/>
      <c r="AL137" s="4"/>
      <c r="AN137" s="8" t="s">
        <v>33</v>
      </c>
      <c r="AO137" s="7">
        <v>16</v>
      </c>
      <c r="AP137" s="6">
        <v>25.784257888793945</v>
      </c>
      <c r="AQ137" s="9"/>
      <c r="AR137" s="4">
        <f t="shared" si="271"/>
        <v>-0.16200415293375769</v>
      </c>
      <c r="AS137" s="4">
        <f t="shared" si="302"/>
        <v>0.89093068202296943</v>
      </c>
      <c r="AT137" s="4">
        <f t="shared" si="157"/>
        <v>0.95017541778628511</v>
      </c>
      <c r="AU137" s="4">
        <f t="shared" si="287"/>
        <v>0.95017541778628511</v>
      </c>
      <c r="AV137" s="4"/>
      <c r="AW137" s="4"/>
      <c r="AY137" s="8" t="s">
        <v>33</v>
      </c>
      <c r="AZ137" s="7">
        <v>16</v>
      </c>
      <c r="BA137" s="6">
        <v>24.41392707824707</v>
      </c>
      <c r="BB137" s="9"/>
      <c r="BC137" s="4">
        <f t="shared" si="273"/>
        <v>0.44872633616129676</v>
      </c>
      <c r="BD137" s="4">
        <f t="shared" si="303"/>
        <v>1.3886365876003741</v>
      </c>
      <c r="BE137" s="4">
        <f t="shared" si="159"/>
        <v>1.4809775624524844</v>
      </c>
      <c r="BF137" s="4">
        <f t="shared" si="240"/>
        <v>0.91814822639210691</v>
      </c>
      <c r="BG137" s="4"/>
      <c r="BH137" s="4"/>
      <c r="BJ137" s="8" t="s">
        <v>33</v>
      </c>
      <c r="BK137" s="7">
        <v>16</v>
      </c>
      <c r="BL137" s="6">
        <v>24.341041564941406</v>
      </c>
      <c r="BM137" s="9"/>
      <c r="BN137" s="4">
        <f t="shared" si="275"/>
        <v>0.68490664164225379</v>
      </c>
      <c r="BO137" s="4">
        <f t="shared" si="304"/>
        <v>1.591690856166099</v>
      </c>
      <c r="BP137" s="4">
        <f t="shared" si="161"/>
        <v>1.697534448819489</v>
      </c>
      <c r="BQ137" s="4">
        <f t="shared" si="288"/>
        <v>1.697534448819489</v>
      </c>
      <c r="BR137" s="4"/>
      <c r="BS137" s="4"/>
      <c r="BU137" s="8" t="s">
        <v>33</v>
      </c>
      <c r="BV137" s="7">
        <v>16</v>
      </c>
      <c r="BW137" s="6">
        <v>28.020723342895508</v>
      </c>
      <c r="BX137" s="9"/>
      <c r="BY137" s="4">
        <f t="shared" si="277"/>
        <v>3.6404456303914401</v>
      </c>
      <c r="BZ137" s="4">
        <f t="shared" si="305"/>
        <v>11.854350584909227</v>
      </c>
      <c r="CA137" s="4">
        <f t="shared" si="163"/>
        <v>12.642636230717244</v>
      </c>
      <c r="CB137" s="4">
        <f t="shared" si="289"/>
        <v>12.642636230717244</v>
      </c>
      <c r="CC137" s="4"/>
      <c r="CD137" s="4"/>
      <c r="CF137" s="8" t="s">
        <v>33</v>
      </c>
      <c r="CG137" s="7">
        <v>16</v>
      </c>
      <c r="CH137" s="6">
        <v>33.410110473632812</v>
      </c>
      <c r="CI137" s="9"/>
      <c r="CJ137" s="4">
        <f t="shared" si="279"/>
        <v>-3.2822751998901367</v>
      </c>
      <c r="CK137" s="4">
        <f t="shared" si="306"/>
        <v>0.10702541754317584</v>
      </c>
      <c r="CL137" s="4">
        <f t="shared" si="165"/>
        <v>0.11414234898379773</v>
      </c>
      <c r="CM137" s="4">
        <f t="shared" si="290"/>
        <v>0.11414234898379773</v>
      </c>
      <c r="CN137" s="4"/>
      <c r="CO137" s="4"/>
      <c r="CQ137" s="8" t="s">
        <v>33</v>
      </c>
      <c r="CR137" s="7">
        <v>16</v>
      </c>
      <c r="CS137" s="6">
        <v>26.848237991333008</v>
      </c>
      <c r="CT137" s="9"/>
      <c r="CU137" s="4">
        <f t="shared" si="281"/>
        <v>-0.31451416015625</v>
      </c>
      <c r="CV137" s="4">
        <f t="shared" si="307"/>
        <v>0.80153249967382723</v>
      </c>
      <c r="CW137" s="4">
        <f t="shared" si="166"/>
        <v>0.85483247250792194</v>
      </c>
      <c r="CX137" s="4">
        <f t="shared" si="291"/>
        <v>0.85483247250792194</v>
      </c>
      <c r="CY137" s="4"/>
      <c r="CZ137" s="4"/>
      <c r="DB137" s="8" t="s">
        <v>33</v>
      </c>
      <c r="DC137" s="7">
        <v>16</v>
      </c>
      <c r="DD137" s="6">
        <v>22.605995178222656</v>
      </c>
      <c r="DE137" s="9"/>
      <c r="DF137" s="4">
        <f t="shared" si="283"/>
        <v>0.20013586680094519</v>
      </c>
      <c r="DG137" s="4">
        <f t="shared" si="308"/>
        <v>1.1468151473910919</v>
      </c>
      <c r="DH137" s="4">
        <f t="shared" si="167"/>
        <v>1.2230755812806069</v>
      </c>
      <c r="DI137" s="4">
        <f t="shared" si="292"/>
        <v>1.2230755812806069</v>
      </c>
      <c r="DJ137" s="4"/>
      <c r="DK137" s="4"/>
    </row>
    <row r="138" spans="10:115" x14ac:dyDescent="0.2">
      <c r="J138" s="1">
        <v>129</v>
      </c>
      <c r="K138" s="8" t="s">
        <v>33</v>
      </c>
      <c r="L138" s="7">
        <v>16</v>
      </c>
      <c r="M138" s="6">
        <v>10.05170726776123</v>
      </c>
      <c r="N138" s="9"/>
      <c r="O138" s="4">
        <f t="shared" si="265"/>
        <v>-0.80274359385172467</v>
      </c>
      <c r="P138" s="4">
        <f t="shared" si="299"/>
        <v>0.57268801696085037</v>
      </c>
      <c r="R138" s="8" t="s">
        <v>33</v>
      </c>
      <c r="S138" s="7">
        <v>16</v>
      </c>
      <c r="T138" s="6">
        <v>29.727405548095703</v>
      </c>
      <c r="U138" s="9"/>
      <c r="V138" s="4">
        <f t="shared" si="267"/>
        <v>-0.91942349751790786</v>
      </c>
      <c r="W138" s="4">
        <f t="shared" si="300"/>
        <v>0.53513484617271878</v>
      </c>
      <c r="X138" s="4">
        <f t="shared" si="153"/>
        <v>0.93442647711153559</v>
      </c>
      <c r="Y138" s="4">
        <f t="shared" si="285"/>
        <v>0.93442647711153559</v>
      </c>
      <c r="Z138" s="4"/>
      <c r="AA138" s="4"/>
      <c r="AC138" s="8" t="s">
        <v>33</v>
      </c>
      <c r="AD138" s="7">
        <v>16</v>
      </c>
      <c r="AE138" s="6">
        <v>23.612598419189453</v>
      </c>
      <c r="AF138" s="9"/>
      <c r="AG138" s="4">
        <f t="shared" si="269"/>
        <v>-0.92535813649495324</v>
      </c>
      <c r="AH138" s="4">
        <f t="shared" si="301"/>
        <v>0.53317755716549442</v>
      </c>
      <c r="AI138" s="4">
        <f t="shared" si="155"/>
        <v>0.93100875411182749</v>
      </c>
      <c r="AJ138" s="4">
        <f t="shared" si="286"/>
        <v>0.93100875411182749</v>
      </c>
      <c r="AK138" s="4"/>
      <c r="AL138" s="4"/>
      <c r="AN138" s="8" t="s">
        <v>33</v>
      </c>
      <c r="AO138" s="7">
        <v>16</v>
      </c>
      <c r="AP138" s="6">
        <v>26.391590118408203</v>
      </c>
      <c r="AQ138" s="9"/>
      <c r="AR138" s="4">
        <f t="shared" si="271"/>
        <v>-0.76933638254801551</v>
      </c>
      <c r="AS138" s="4">
        <f t="shared" si="302"/>
        <v>0.57785032442404338</v>
      </c>
      <c r="AT138" s="4">
        <f t="shared" si="157"/>
        <v>1.0090141705611171</v>
      </c>
      <c r="AU138" s="4">
        <f t="shared" si="287"/>
        <v>1.0090141705611171</v>
      </c>
      <c r="AV138" s="4"/>
      <c r="AW138" s="4"/>
      <c r="AY138" s="8" t="s">
        <v>33</v>
      </c>
      <c r="AZ138" s="7">
        <v>16</v>
      </c>
      <c r="BA138" s="6">
        <v>25.509719848632812</v>
      </c>
      <c r="BB138" s="9"/>
      <c r="BC138" s="4">
        <f t="shared" si="273"/>
        <v>-0.64706643422444543</v>
      </c>
      <c r="BD138" s="4">
        <f t="shared" si="303"/>
        <v>0.62285400560865967</v>
      </c>
      <c r="BE138" s="4">
        <f t="shared" si="159"/>
        <v>1.0875974128357546</v>
      </c>
      <c r="BF138" s="4">
        <f t="shared" si="240"/>
        <v>0.41182286687334885</v>
      </c>
      <c r="BG138" s="4"/>
      <c r="BH138" s="4"/>
      <c r="BJ138" s="8" t="s">
        <v>33</v>
      </c>
      <c r="BK138" s="7">
        <v>16</v>
      </c>
      <c r="BL138" s="6">
        <v>25.884014129638672</v>
      </c>
      <c r="BM138" s="9"/>
      <c r="BN138" s="4">
        <f t="shared" si="275"/>
        <v>-0.85806592305501184</v>
      </c>
      <c r="BO138" s="4">
        <f t="shared" si="304"/>
        <v>0.55860781551414462</v>
      </c>
      <c r="BP138" s="4">
        <f t="shared" si="161"/>
        <v>0.97541383610324728</v>
      </c>
      <c r="BQ138" s="4">
        <f t="shared" si="288"/>
        <v>0.97541383610324728</v>
      </c>
      <c r="BR138" s="4"/>
      <c r="BS138" s="4"/>
      <c r="BU138" s="8" t="s">
        <v>33</v>
      </c>
      <c r="BV138" s="7">
        <v>16</v>
      </c>
      <c r="BW138" s="6">
        <v>29.273250579833984</v>
      </c>
      <c r="BX138" s="9"/>
      <c r="BY138" s="4">
        <f t="shared" si="277"/>
        <v>2.3879183934529635</v>
      </c>
      <c r="BZ138" s="4">
        <f t="shared" si="305"/>
        <v>5.0629158142449011</v>
      </c>
      <c r="CA138" s="4">
        <f t="shared" si="163"/>
        <v>8.8406176911346268</v>
      </c>
      <c r="CB138" s="4">
        <f t="shared" si="289"/>
        <v>8.8406176911346268</v>
      </c>
      <c r="CC138" s="4"/>
      <c r="CD138" s="4"/>
      <c r="CF138" s="8" t="s">
        <v>33</v>
      </c>
      <c r="CG138" s="7">
        <v>16</v>
      </c>
      <c r="CH138" s="6">
        <v>31.343374252319336</v>
      </c>
      <c r="CI138" s="9"/>
      <c r="CJ138" s="4">
        <f t="shared" si="279"/>
        <v>-1.2155389785766602</v>
      </c>
      <c r="CK138" s="4">
        <f t="shared" si="306"/>
        <v>0.43710497991459951</v>
      </c>
      <c r="CL138" s="4">
        <f t="shared" si="165"/>
        <v>0.76325148592113901</v>
      </c>
      <c r="CM138" s="4">
        <f t="shared" si="290"/>
        <v>0.76325148592113901</v>
      </c>
      <c r="CN138" s="4"/>
      <c r="CO138" s="4"/>
      <c r="CQ138" s="8" t="s">
        <v>33</v>
      </c>
      <c r="CR138" s="7">
        <v>16</v>
      </c>
      <c r="CS138" s="6">
        <v>27.874340057373047</v>
      </c>
      <c r="CT138" s="9"/>
      <c r="CU138" s="4">
        <f t="shared" si="281"/>
        <v>-1.3406162261962891</v>
      </c>
      <c r="CV138" s="4">
        <f t="shared" si="307"/>
        <v>0.38946098708139693</v>
      </c>
      <c r="CW138" s="4">
        <f t="shared" si="166"/>
        <v>0.68005785968457055</v>
      </c>
      <c r="CX138" s="4">
        <f t="shared" si="291"/>
        <v>0.68005785968457055</v>
      </c>
      <c r="CY138" s="4"/>
      <c r="CZ138" s="4"/>
      <c r="DB138" s="8" t="s">
        <v>33</v>
      </c>
      <c r="DC138" s="7">
        <v>16</v>
      </c>
      <c r="DD138" s="6">
        <v>23.6536865234375</v>
      </c>
      <c r="DE138" s="9"/>
      <c r="DF138" s="4">
        <f t="shared" si="283"/>
        <v>-0.84755547841389856</v>
      </c>
      <c r="DG138" s="4">
        <f t="shared" si="308"/>
        <v>0.5598237056544203</v>
      </c>
      <c r="DH138" s="4">
        <f t="shared" si="167"/>
        <v>0.97753696441092208</v>
      </c>
      <c r="DI138" s="4">
        <f t="shared" si="292"/>
        <v>0.97753696441092208</v>
      </c>
      <c r="DJ138" s="4"/>
      <c r="DK138" s="4"/>
    </row>
    <row r="139" spans="10:115" x14ac:dyDescent="0.2">
      <c r="J139" s="1">
        <v>130</v>
      </c>
      <c r="K139" s="8" t="s">
        <v>33</v>
      </c>
      <c r="L139" s="7">
        <v>16</v>
      </c>
      <c r="M139" s="6">
        <v>10.231237411499023</v>
      </c>
      <c r="N139" s="9"/>
      <c r="O139" s="4">
        <f t="shared" si="265"/>
        <v>-0.98227373758951764</v>
      </c>
      <c r="P139" s="4">
        <f t="shared" si="299"/>
        <v>0.50556560708311649</v>
      </c>
      <c r="R139" s="8" t="s">
        <v>33</v>
      </c>
      <c r="S139" s="7">
        <v>16</v>
      </c>
      <c r="T139" s="6">
        <v>30.32868766784668</v>
      </c>
      <c r="U139" s="9"/>
      <c r="V139" s="4">
        <f t="shared" si="267"/>
        <v>-1.5207056172688844</v>
      </c>
      <c r="W139" s="4">
        <f t="shared" si="300"/>
        <v>0.35553662232759553</v>
      </c>
      <c r="X139" s="4">
        <f t="shared" ref="X139:X202" si="309">W139/$P139</f>
        <v>0.70324527093304479</v>
      </c>
      <c r="Y139" s="4">
        <f t="shared" si="285"/>
        <v>0.70324527093304479</v>
      </c>
      <c r="Z139" s="4"/>
      <c r="AA139" s="4"/>
      <c r="AC139" s="8" t="s">
        <v>33</v>
      </c>
      <c r="AD139" s="7">
        <v>16</v>
      </c>
      <c r="AE139" s="6">
        <v>24.487728118896484</v>
      </c>
      <c r="AF139" s="9"/>
      <c r="AG139" s="4">
        <f t="shared" si="269"/>
        <v>-1.8004878362019845</v>
      </c>
      <c r="AH139" s="4">
        <f t="shared" si="301"/>
        <v>0.29415017807678218</v>
      </c>
      <c r="AI139" s="4">
        <f t="shared" ref="AI139:AI202" si="310">AH139/$P139</f>
        <v>0.58182394916832825</v>
      </c>
      <c r="AJ139" s="4">
        <f t="shared" si="286"/>
        <v>0.58182394916832825</v>
      </c>
      <c r="AK139" s="4"/>
      <c r="AL139" s="4"/>
      <c r="AN139" s="8" t="s">
        <v>33</v>
      </c>
      <c r="AO139" s="7">
        <v>16</v>
      </c>
      <c r="AP139" s="6">
        <v>27.073322296142578</v>
      </c>
      <c r="AQ139" s="9"/>
      <c r="AR139" s="4">
        <f t="shared" si="271"/>
        <v>-1.4510685602823905</v>
      </c>
      <c r="AS139" s="4">
        <f t="shared" si="302"/>
        <v>0.35542892474208976</v>
      </c>
      <c r="AT139" s="4">
        <f t="shared" ref="AT139:AT202" si="311">AS139/$P139</f>
        <v>0.70303224697730715</v>
      </c>
      <c r="AU139" s="4">
        <f t="shared" si="287"/>
        <v>0.70303224697730715</v>
      </c>
      <c r="AV139" s="4"/>
      <c r="AW139" s="4"/>
      <c r="AY139" s="8" t="s">
        <v>33</v>
      </c>
      <c r="AZ139" s="7">
        <v>16</v>
      </c>
      <c r="BA139" s="6">
        <v>26.319313049316406</v>
      </c>
      <c r="BB139" s="9"/>
      <c r="BC139" s="4">
        <f t="shared" si="273"/>
        <v>-1.4566596349080392</v>
      </c>
      <c r="BD139" s="4">
        <f t="shared" si="303"/>
        <v>0.34445107061552882</v>
      </c>
      <c r="BE139" s="4">
        <f t="shared" ref="BE139:BE202" si="312">BD139/$P139</f>
        <v>0.68131824196439073</v>
      </c>
      <c r="BF139" s="4">
        <f t="shared" si="240"/>
        <v>0.22774651221815825</v>
      </c>
      <c r="BG139" s="4"/>
      <c r="BH139" s="4"/>
      <c r="BJ139" s="8" t="s">
        <v>33</v>
      </c>
      <c r="BK139" s="7">
        <v>16</v>
      </c>
      <c r="BL139" s="6">
        <v>26.019927978515625</v>
      </c>
      <c r="BM139" s="9"/>
      <c r="BN139" s="4">
        <f t="shared" si="275"/>
        <v>-0.99397977193196496</v>
      </c>
      <c r="BO139" s="4">
        <f t="shared" si="304"/>
        <v>0.50938936746044028</v>
      </c>
      <c r="BP139" s="4">
        <f t="shared" ref="BP139:BP202" si="313">BO139/$P139</f>
        <v>1.0075633316897983</v>
      </c>
      <c r="BQ139" s="4">
        <f t="shared" si="288"/>
        <v>1.0075633316897983</v>
      </c>
      <c r="BR139" s="4"/>
      <c r="BS139" s="4"/>
      <c r="BU139" s="8" t="s">
        <v>33</v>
      </c>
      <c r="BV139" s="7">
        <v>16</v>
      </c>
      <c r="BW139" s="6">
        <v>30.579385757446289</v>
      </c>
      <c r="BX139" s="9"/>
      <c r="BY139" s="4">
        <f t="shared" si="277"/>
        <v>1.0817832158406588</v>
      </c>
      <c r="BZ139" s="4">
        <f t="shared" si="305"/>
        <v>2.0850193662008327</v>
      </c>
      <c r="CA139" s="4">
        <f t="shared" ref="CA139:CA202" si="314">BZ139/$P139</f>
        <v>4.1241321343642143</v>
      </c>
      <c r="CB139" s="4">
        <f t="shared" si="289"/>
        <v>4.1241321343642143</v>
      </c>
      <c r="CC139" s="4"/>
      <c r="CD139" s="4"/>
      <c r="CF139" s="8" t="s">
        <v>33</v>
      </c>
      <c r="CG139" s="7">
        <v>16</v>
      </c>
      <c r="CH139" s="6">
        <v>31.97149658203125</v>
      </c>
      <c r="CI139" s="9"/>
      <c r="CJ139" s="4">
        <f t="shared" si="279"/>
        <v>-1.8436613082885742</v>
      </c>
      <c r="CK139" s="4">
        <f t="shared" si="306"/>
        <v>0.2850103570017099</v>
      </c>
      <c r="CL139" s="4">
        <f t="shared" ref="CL139:CL202" si="315">CK139/$P139</f>
        <v>0.56374554164412005</v>
      </c>
      <c r="CM139" s="4">
        <f t="shared" si="290"/>
        <v>0.56374554164412005</v>
      </c>
      <c r="CN139" s="4"/>
      <c r="CO139" s="4"/>
      <c r="CQ139" s="8" t="s">
        <v>33</v>
      </c>
      <c r="CR139" s="7">
        <v>16</v>
      </c>
      <c r="CS139" s="6">
        <v>27.939395904541016</v>
      </c>
      <c r="CT139" s="9"/>
      <c r="CU139" s="4">
        <f t="shared" si="281"/>
        <v>-1.4056720733642578</v>
      </c>
      <c r="CV139" s="4">
        <f t="shared" si="307"/>
        <v>0.37204072074722594</v>
      </c>
      <c r="CW139" s="4">
        <f t="shared" ref="CW139:CW202" si="316">CV139/$P139</f>
        <v>0.73589009128554372</v>
      </c>
      <c r="CX139" s="4">
        <f t="shared" si="291"/>
        <v>0.73589009128554372</v>
      </c>
      <c r="CY139" s="4"/>
      <c r="CZ139" s="4"/>
      <c r="DB139" s="8" t="s">
        <v>33</v>
      </c>
      <c r="DC139" s="7">
        <v>16</v>
      </c>
      <c r="DD139" s="6">
        <v>23.967613220214844</v>
      </c>
      <c r="DE139" s="9"/>
      <c r="DF139" s="4">
        <f t="shared" si="283"/>
        <v>-1.1614821751912423</v>
      </c>
      <c r="DG139" s="4">
        <f t="shared" si="308"/>
        <v>0.45157700071412959</v>
      </c>
      <c r="DH139" s="4">
        <f t="shared" ref="DH139:DH202" si="317">DG139/$P139</f>
        <v>0.89321147322406569</v>
      </c>
      <c r="DI139" s="4">
        <f t="shared" si="292"/>
        <v>0.89321147322406569</v>
      </c>
      <c r="DJ139" s="4"/>
      <c r="DK139" s="4"/>
    </row>
    <row r="140" spans="10:115" x14ac:dyDescent="0.2">
      <c r="J140" s="1">
        <v>131</v>
      </c>
      <c r="K140" s="8" t="s">
        <v>33</v>
      </c>
      <c r="L140" s="7">
        <v>16</v>
      </c>
      <c r="M140" s="6">
        <v>9.6278972625732422</v>
      </c>
      <c r="N140" s="9"/>
      <c r="O140" s="4">
        <f t="shared" si="265"/>
        <v>-0.37893358866373639</v>
      </c>
      <c r="P140" s="4">
        <f t="shared" si="299"/>
        <v>0.76864480631249166</v>
      </c>
      <c r="R140" s="8" t="s">
        <v>33</v>
      </c>
      <c r="S140" s="7">
        <v>16</v>
      </c>
      <c r="T140" s="6">
        <v>29.675701141357422</v>
      </c>
      <c r="U140" s="8"/>
      <c r="V140" s="4">
        <f t="shared" si="267"/>
        <v>-0.86771909077962661</v>
      </c>
      <c r="W140" s="4">
        <f t="shared" si="300"/>
        <v>0.55428520537063874</v>
      </c>
      <c r="X140" s="4">
        <f t="shared" si="309"/>
        <v>0.72112008149742801</v>
      </c>
      <c r="Y140" s="4">
        <f t="shared" si="285"/>
        <v>0.72112008149742801</v>
      </c>
      <c r="Z140" s="4"/>
      <c r="AA140" s="4"/>
      <c r="AC140" s="8" t="s">
        <v>33</v>
      </c>
      <c r="AD140" s="7">
        <v>16</v>
      </c>
      <c r="AE140" s="6">
        <v>23.610700607299805</v>
      </c>
      <c r="AF140" s="8"/>
      <c r="AG140" s="4">
        <f t="shared" si="269"/>
        <v>-0.92346032460530481</v>
      </c>
      <c r="AH140" s="4">
        <f t="shared" si="301"/>
        <v>0.53386569814184448</v>
      </c>
      <c r="AI140" s="4">
        <f t="shared" si="310"/>
        <v>0.69455448570975187</v>
      </c>
      <c r="AJ140" s="4">
        <f t="shared" si="286"/>
        <v>0.69455448570975187</v>
      </c>
      <c r="AK140" s="4"/>
      <c r="AL140" s="4"/>
      <c r="AN140" s="8" t="s">
        <v>33</v>
      </c>
      <c r="AO140" s="7">
        <v>16</v>
      </c>
      <c r="AP140" s="6">
        <v>26.332859039306641</v>
      </c>
      <c r="AQ140" s="8"/>
      <c r="AR140" s="4">
        <f t="shared" si="271"/>
        <v>-0.71060530344645301</v>
      </c>
      <c r="AS140" s="4">
        <f t="shared" si="302"/>
        <v>0.60255730798616203</v>
      </c>
      <c r="AT140" s="4">
        <f t="shared" si="311"/>
        <v>0.78392165410819548</v>
      </c>
      <c r="AU140" s="4">
        <f t="shared" si="287"/>
        <v>0.78392165410819548</v>
      </c>
      <c r="AV140" s="4"/>
      <c r="AW140" s="4"/>
      <c r="AY140" s="8" t="s">
        <v>33</v>
      </c>
      <c r="AZ140" s="7">
        <v>16</v>
      </c>
      <c r="BA140" s="6">
        <v>25.505279541015625</v>
      </c>
      <c r="BB140" s="8"/>
      <c r="BC140" s="4">
        <f t="shared" si="273"/>
        <v>-0.64262612660725793</v>
      </c>
      <c r="BD140" s="4">
        <f t="shared" si="303"/>
        <v>0.62488086648396635</v>
      </c>
      <c r="BE140" s="4">
        <f t="shared" si="312"/>
        <v>0.81296440352180266</v>
      </c>
      <c r="BF140" s="4">
        <f t="shared" si="240"/>
        <v>0.41316300059474403</v>
      </c>
      <c r="BG140" s="4"/>
      <c r="BH140" s="4"/>
      <c r="BJ140" s="8" t="s">
        <v>33</v>
      </c>
      <c r="BK140" s="7">
        <v>16</v>
      </c>
      <c r="BL140" s="6">
        <v>25.601593017578125</v>
      </c>
      <c r="BM140" s="8"/>
      <c r="BN140" s="4">
        <f t="shared" si="275"/>
        <v>-0.57564481099446496</v>
      </c>
      <c r="BO140" s="4">
        <f t="shared" si="304"/>
        <v>0.67661778588956956</v>
      </c>
      <c r="BP140" s="4">
        <f t="shared" si="313"/>
        <v>0.88027367170486204</v>
      </c>
      <c r="BQ140" s="4">
        <f t="shared" si="288"/>
        <v>0.88027367170486204</v>
      </c>
      <c r="BR140" s="4"/>
      <c r="BS140" s="4"/>
      <c r="BU140" s="8" t="s">
        <v>33</v>
      </c>
      <c r="BV140" s="7">
        <v>16</v>
      </c>
      <c r="BW140" s="6">
        <v>32.760284423828125</v>
      </c>
      <c r="BX140" s="8"/>
      <c r="BY140" s="4">
        <f t="shared" si="277"/>
        <v>-1.0991154505411771</v>
      </c>
      <c r="BZ140" s="4">
        <f t="shared" si="305"/>
        <v>0.47399870290672924</v>
      </c>
      <c r="CA140" s="4">
        <f t="shared" si="314"/>
        <v>0.61666806178096467</v>
      </c>
      <c r="CB140" s="4">
        <f t="shared" si="289"/>
        <v>0.61666806178096467</v>
      </c>
      <c r="CC140" s="4"/>
      <c r="CD140" s="4"/>
      <c r="CF140" s="8" t="s">
        <v>33</v>
      </c>
      <c r="CG140" s="7">
        <v>16</v>
      </c>
      <c r="CH140" s="6">
        <v>32.046283721923828</v>
      </c>
      <c r="CI140" s="8"/>
      <c r="CJ140" s="4">
        <f t="shared" si="279"/>
        <v>-1.9184484481811523</v>
      </c>
      <c r="CK140" s="4">
        <f t="shared" si="306"/>
        <v>0.27086154675482166</v>
      </c>
      <c r="CL140" s="4">
        <f t="shared" si="315"/>
        <v>0.3523884433100602</v>
      </c>
      <c r="CM140" s="4">
        <f t="shared" si="290"/>
        <v>0.3523884433100602</v>
      </c>
      <c r="CN140" s="4"/>
      <c r="CO140" s="4"/>
      <c r="CQ140" s="8" t="s">
        <v>33</v>
      </c>
      <c r="CR140" s="7">
        <v>16</v>
      </c>
      <c r="CS140" s="6">
        <v>27.014533996582031</v>
      </c>
      <c r="CT140" s="9"/>
      <c r="CU140" s="4">
        <f t="shared" si="281"/>
        <v>-0.48081016540527344</v>
      </c>
      <c r="CV140" s="4">
        <f t="shared" si="307"/>
        <v>0.71305078557384205</v>
      </c>
      <c r="CW140" s="4">
        <f t="shared" si="316"/>
        <v>0.92767267757215821</v>
      </c>
      <c r="CX140" s="4">
        <f t="shared" si="291"/>
        <v>0.92767267757215821</v>
      </c>
      <c r="CY140" s="4"/>
      <c r="CZ140" s="4"/>
      <c r="DB140" s="8" t="s">
        <v>33</v>
      </c>
      <c r="DC140" s="7">
        <v>16</v>
      </c>
      <c r="DD140" s="6">
        <v>23.168159484863281</v>
      </c>
      <c r="DE140" s="9"/>
      <c r="DF140" s="4">
        <f t="shared" si="283"/>
        <v>-0.36202843983967981</v>
      </c>
      <c r="DG140" s="4">
        <f t="shared" si="308"/>
        <v>0.78051554622781782</v>
      </c>
      <c r="DH140" s="4">
        <f t="shared" si="317"/>
        <v>1.015443726176041</v>
      </c>
      <c r="DI140" s="4">
        <f t="shared" si="292"/>
        <v>1.015443726176041</v>
      </c>
      <c r="DJ140" s="4"/>
      <c r="DK140" s="4"/>
    </row>
    <row r="141" spans="10:115" x14ac:dyDescent="0.2">
      <c r="J141" s="1">
        <v>132</v>
      </c>
      <c r="K141" s="8" t="s">
        <v>33</v>
      </c>
      <c r="L141" s="7">
        <v>16</v>
      </c>
      <c r="M141" s="6">
        <v>9.7631053924560547</v>
      </c>
      <c r="N141" s="5">
        <f>AVERAGE(M136:M141)</f>
        <v>9.7675929069519043</v>
      </c>
      <c r="O141" s="4">
        <f t="shared" si="265"/>
        <v>-0.51414171854654889</v>
      </c>
      <c r="P141" s="4">
        <f t="shared" si="299"/>
        <v>0.69976341155336763</v>
      </c>
      <c r="R141" s="8" t="s">
        <v>33</v>
      </c>
      <c r="S141" s="7">
        <v>16</v>
      </c>
      <c r="T141" s="6">
        <v>29.451992034912109</v>
      </c>
      <c r="U141" s="5">
        <f>AVERAGE(T136:T141)</f>
        <v>29.395438194274902</v>
      </c>
      <c r="V141" s="4">
        <f t="shared" si="267"/>
        <v>-0.64400998433431411</v>
      </c>
      <c r="W141" s="4">
        <f t="shared" si="300"/>
        <v>0.64536012942216781</v>
      </c>
      <c r="X141" s="4">
        <f t="shared" si="309"/>
        <v>0.92225474891516135</v>
      </c>
      <c r="Y141" s="4">
        <f t="shared" si="285"/>
        <v>0.92225474891516135</v>
      </c>
      <c r="Z141" s="4">
        <f>AVERAGE(Y136:Y141)</f>
        <v>0.99491662976083484</v>
      </c>
      <c r="AA141" s="4">
        <f>_xlfn.STDEV.P(Y136:Y141)</f>
        <v>0.26240859959257135</v>
      </c>
      <c r="AC141" s="8" t="s">
        <v>33</v>
      </c>
      <c r="AD141" s="7">
        <v>16</v>
      </c>
      <c r="AE141" s="6">
        <v>23.628097534179688</v>
      </c>
      <c r="AF141" s="5">
        <f t="shared" ref="AF141" si="318">AVERAGE(AE136:AE141)</f>
        <v>23.449864705403645</v>
      </c>
      <c r="AG141" s="4">
        <f t="shared" si="269"/>
        <v>-0.94085725148518762</v>
      </c>
      <c r="AH141" s="4">
        <f t="shared" si="301"/>
        <v>0.52759072401856266</v>
      </c>
      <c r="AI141" s="4">
        <f t="shared" si="310"/>
        <v>0.75395585894865813</v>
      </c>
      <c r="AJ141" s="4">
        <f t="shared" si="286"/>
        <v>0.75395585894865813</v>
      </c>
      <c r="AK141" s="4">
        <f>AVERAGE(AJ136:AJ141)</f>
        <v>0.88394067514435937</v>
      </c>
      <c r="AL141" s="4">
        <f>_xlfn.STDEV.P(AJ136:AJ141)</f>
        <v>0.23273733181591022</v>
      </c>
      <c r="AN141" s="8" t="s">
        <v>33</v>
      </c>
      <c r="AO141" s="7">
        <v>16</v>
      </c>
      <c r="AP141" s="6">
        <v>26.025432586669922</v>
      </c>
      <c r="AQ141" s="5">
        <f t="shared" ref="AQ141" si="319">AVERAGE(AP136:AP141)</f>
        <v>26.305306434631348</v>
      </c>
      <c r="AR141" s="4">
        <f t="shared" si="271"/>
        <v>-0.40317885080973426</v>
      </c>
      <c r="AS141" s="4">
        <f t="shared" si="302"/>
        <v>0.75019959675599224</v>
      </c>
      <c r="AT141" s="4">
        <f t="shared" si="311"/>
        <v>1.0720760536631431</v>
      </c>
      <c r="AU141" s="4">
        <f t="shared" si="287"/>
        <v>1.0720760536631431</v>
      </c>
      <c r="AV141" s="4">
        <f>AVERAGE(AU136:AU141)</f>
        <v>0.89052244346413112</v>
      </c>
      <c r="AW141" s="4">
        <f>_xlfn.STDEV.P(AU136:AU141)</f>
        <v>0.12998788621609803</v>
      </c>
      <c r="AY141" s="8" t="s">
        <v>33</v>
      </c>
      <c r="AZ141" s="7">
        <v>16</v>
      </c>
      <c r="BA141" s="6">
        <v>25.500570297241211</v>
      </c>
      <c r="BB141" s="5">
        <f t="shared" ref="BB141" si="320">AVERAGE(BA136:BA141)</f>
        <v>25.371243794759113</v>
      </c>
      <c r="BC141" s="4">
        <f t="shared" si="273"/>
        <v>-0.63791688283284387</v>
      </c>
      <c r="BD141" s="4">
        <f t="shared" si="303"/>
        <v>0.62703769576838975</v>
      </c>
      <c r="BE141" s="4">
        <f t="shared" si="312"/>
        <v>0.89607099401848134</v>
      </c>
      <c r="BF141" s="4">
        <f t="shared" ref="BF141:BF172" si="321">($G$7^BC141)/($G$3^$O$4)</f>
        <v>0.41458906771684539</v>
      </c>
      <c r="BG141" s="4">
        <f>AVERAGE(BF136:BF141)</f>
        <v>0.49880906047280127</v>
      </c>
      <c r="BH141" s="4">
        <f>_xlfn.STDEV.P(BF136:BF141)</f>
        <v>0.21721869198601093</v>
      </c>
      <c r="BJ141" s="8" t="s">
        <v>33</v>
      </c>
      <c r="BK141" s="7">
        <v>16</v>
      </c>
      <c r="BL141" s="6">
        <v>25.192596435546875</v>
      </c>
      <c r="BM141" s="5">
        <f t="shared" ref="BM141" si="322">AVERAGE(BL136:BL141)</f>
        <v>25.394747416178387</v>
      </c>
      <c r="BN141" s="4">
        <f t="shared" si="275"/>
        <v>-0.16664822896321496</v>
      </c>
      <c r="BO141" s="4">
        <f t="shared" si="304"/>
        <v>0.89306834353609343</v>
      </c>
      <c r="BP141" s="4">
        <f t="shared" si="313"/>
        <v>1.2762432684978748</v>
      </c>
      <c r="BQ141" s="4">
        <f t="shared" si="288"/>
        <v>1.2762432684978748</v>
      </c>
      <c r="BR141" s="4">
        <f>AVERAGE(BQ136:BQ141)</f>
        <v>1.1447338856914382</v>
      </c>
      <c r="BS141" s="4">
        <f>_xlfn.STDEV.P(BQ136:BQ141)</f>
        <v>0.2748204617571301</v>
      </c>
      <c r="BU141" s="8" t="s">
        <v>33</v>
      </c>
      <c r="BV141" s="7">
        <v>16</v>
      </c>
      <c r="BW141" s="6">
        <v>31.622703552246094</v>
      </c>
      <c r="BX141" s="5">
        <f t="shared" ref="BX141" si="323">AVERAGE(BW136:BW141)</f>
        <v>30.64502779642741</v>
      </c>
      <c r="BY141" s="4">
        <f t="shared" si="277"/>
        <v>3.8465421040854153E-2</v>
      </c>
      <c r="BZ141" s="4">
        <f t="shared" si="305"/>
        <v>1.0264711128305675</v>
      </c>
      <c r="CA141" s="4">
        <f t="shared" si="314"/>
        <v>1.4668830863162148</v>
      </c>
      <c r="CB141" s="4">
        <f t="shared" si="289"/>
        <v>1.4668830863162148</v>
      </c>
      <c r="CC141" s="4">
        <f>AVERAGE(CB136:CB141)</f>
        <v>4.8332489823629841</v>
      </c>
      <c r="CD141" s="4">
        <f>_xlfn.STDEV.P(CB136:CB141)</f>
        <v>4.4550310442164935</v>
      </c>
      <c r="CF141" s="8" t="s">
        <v>33</v>
      </c>
      <c r="CG141" s="7">
        <v>16</v>
      </c>
      <c r="CH141" s="6">
        <v>31.900583267211914</v>
      </c>
      <c r="CI141" s="5">
        <f t="shared" ref="CI141" si="324">AVERAGE(CH136:CH141)</f>
        <v>31.980330785115559</v>
      </c>
      <c r="CJ141" s="4">
        <f t="shared" si="279"/>
        <v>-1.7727479934692383</v>
      </c>
      <c r="CK141" s="4">
        <f t="shared" si="306"/>
        <v>0.29910832842717783</v>
      </c>
      <c r="CL141" s="4">
        <f t="shared" si="315"/>
        <v>0.42744208040715237</v>
      </c>
      <c r="CM141" s="4">
        <f t="shared" si="290"/>
        <v>0.42744208040715237</v>
      </c>
      <c r="CN141" s="4">
        <f>AVERAGE(CM136:CM141)</f>
        <v>0.47123943265189921</v>
      </c>
      <c r="CO141" s="4">
        <f>_xlfn.STDEV.P(CM136:CM141)</f>
        <v>0.20642873064227438</v>
      </c>
      <c r="CQ141" s="8" t="s">
        <v>33</v>
      </c>
      <c r="CR141" s="7">
        <v>16</v>
      </c>
      <c r="CS141" s="6">
        <v>26.842380523681641</v>
      </c>
      <c r="CT141" s="5">
        <f>AVERAGE(CS136:CS141)</f>
        <v>27.270621935526531</v>
      </c>
      <c r="CU141" s="4">
        <f t="shared" si="281"/>
        <v>-0.30865669250488281</v>
      </c>
      <c r="CV141" s="4">
        <f t="shared" si="307"/>
        <v>0.8048417480578155</v>
      </c>
      <c r="CW141" s="4">
        <f t="shared" si="316"/>
        <v>1.1501626617933483</v>
      </c>
      <c r="CX141" s="4">
        <f t="shared" si="291"/>
        <v>1.1501626617933483</v>
      </c>
      <c r="CY141" s="4">
        <f>AVERAGE(CX136:CX141)</f>
        <v>0.86609016308498166</v>
      </c>
      <c r="CZ141" s="4">
        <f>_xlfn.STDEV.P(CX136:CX141)</f>
        <v>0.1508345496064423</v>
      </c>
      <c r="DB141" s="8" t="s">
        <v>33</v>
      </c>
      <c r="DC141" s="7">
        <v>16</v>
      </c>
      <c r="DD141" s="6">
        <v>23.079292297363281</v>
      </c>
      <c r="DE141" s="5"/>
      <c r="DF141" s="4">
        <f t="shared" si="283"/>
        <v>-0.27316125233967981</v>
      </c>
      <c r="DG141" s="4">
        <f t="shared" si="308"/>
        <v>0.82946616726836853</v>
      </c>
      <c r="DH141" s="4">
        <f t="shared" si="317"/>
        <v>1.1853522970386243</v>
      </c>
      <c r="DI141" s="4">
        <f t="shared" si="292"/>
        <v>1.1853522970386243</v>
      </c>
      <c r="DJ141" s="4">
        <f>AVERAGE(DI136:DI141)</f>
        <v>1.1090126954705599</v>
      </c>
      <c r="DK141" s="4">
        <f>_xlfn.STDEV.P(DI136:DI141)</f>
        <v>0.160297212664755</v>
      </c>
    </row>
    <row r="142" spans="10:115" x14ac:dyDescent="0.2">
      <c r="J142" s="1">
        <v>133</v>
      </c>
      <c r="K142" s="8" t="s">
        <v>32</v>
      </c>
      <c r="L142" s="7">
        <v>16</v>
      </c>
      <c r="M142" s="6">
        <v>10.037715911865234</v>
      </c>
      <c r="N142" s="9"/>
      <c r="O142" s="4">
        <f t="shared" si="265"/>
        <v>-0.78875223795572857</v>
      </c>
      <c r="P142" s="4">
        <f t="shared" si="299"/>
        <v>0.57827902926861152</v>
      </c>
      <c r="R142" s="8" t="s">
        <v>32</v>
      </c>
      <c r="S142" s="7">
        <v>16</v>
      </c>
      <c r="T142" s="6">
        <v>30.769493103027344</v>
      </c>
      <c r="U142" s="9"/>
      <c r="V142" s="4">
        <f t="shared" si="267"/>
        <v>-1.9615110524495485</v>
      </c>
      <c r="W142" s="4">
        <f t="shared" si="300"/>
        <v>0.26345086576420229</v>
      </c>
      <c r="X142" s="4">
        <f t="shared" si="309"/>
        <v>0.45557741579770994</v>
      </c>
      <c r="Y142" s="4">
        <f t="shared" si="285"/>
        <v>0.45557741579770994</v>
      </c>
      <c r="Z142" s="4"/>
      <c r="AA142" s="4"/>
      <c r="AC142" s="8" t="s">
        <v>32</v>
      </c>
      <c r="AD142" s="7">
        <v>16</v>
      </c>
      <c r="AE142" s="6">
        <v>23.975833892822266</v>
      </c>
      <c r="AF142" s="9"/>
      <c r="AG142" s="4">
        <f t="shared" si="269"/>
        <v>-1.2885936101277657</v>
      </c>
      <c r="AH142" s="4">
        <f t="shared" si="301"/>
        <v>0.41654267446240884</v>
      </c>
      <c r="AI142" s="4">
        <f t="shared" si="310"/>
        <v>0.72031433508705722</v>
      </c>
      <c r="AJ142" s="4">
        <f t="shared" si="286"/>
        <v>0.72031433508705722</v>
      </c>
      <c r="AK142" s="4"/>
      <c r="AL142" s="4"/>
      <c r="AN142" s="8" t="s">
        <v>32</v>
      </c>
      <c r="AO142" s="7">
        <v>16</v>
      </c>
      <c r="AP142" s="6">
        <v>27.015850067138672</v>
      </c>
      <c r="AQ142" s="9"/>
      <c r="AR142" s="4">
        <f t="shared" si="271"/>
        <v>-1.3935963312784843</v>
      </c>
      <c r="AS142" s="4">
        <f t="shared" si="302"/>
        <v>0.37029344782062507</v>
      </c>
      <c r="AT142" s="4">
        <f t="shared" si="311"/>
        <v>0.64033698107462089</v>
      </c>
      <c r="AU142" s="4">
        <f t="shared" si="287"/>
        <v>0.64033698107462089</v>
      </c>
      <c r="AV142" s="4"/>
      <c r="AW142" s="4"/>
      <c r="AY142" s="8" t="s">
        <v>32</v>
      </c>
      <c r="AZ142" s="7">
        <v>16</v>
      </c>
      <c r="BA142" s="6">
        <v>26.676342010498047</v>
      </c>
      <c r="BB142" s="9"/>
      <c r="BC142" s="4">
        <f t="shared" si="273"/>
        <v>-1.8136885960896798</v>
      </c>
      <c r="BD142" s="4">
        <f t="shared" si="303"/>
        <v>0.26526317495783597</v>
      </c>
      <c r="BE142" s="4">
        <f t="shared" si="312"/>
        <v>0.45871138590886168</v>
      </c>
      <c r="BF142" s="4">
        <f t="shared" si="321"/>
        <v>0.17538851834196814</v>
      </c>
      <c r="BG142" s="4"/>
      <c r="BH142" s="4"/>
      <c r="BJ142" s="8" t="s">
        <v>32</v>
      </c>
      <c r="BK142" s="7">
        <v>16</v>
      </c>
      <c r="BL142" s="6">
        <v>26.514106750488281</v>
      </c>
      <c r="BM142" s="9"/>
      <c r="BN142" s="4">
        <f t="shared" si="275"/>
        <v>-1.4881585439046212</v>
      </c>
      <c r="BO142" s="4">
        <f t="shared" si="304"/>
        <v>0.3642531510755751</v>
      </c>
      <c r="BP142" s="4">
        <f t="shared" si="313"/>
        <v>0.6298916831486534</v>
      </c>
      <c r="BQ142" s="4">
        <f t="shared" si="288"/>
        <v>0.6298916831486534</v>
      </c>
      <c r="BR142" s="4"/>
      <c r="BS142" s="4"/>
      <c r="BU142" s="8" t="s">
        <v>32</v>
      </c>
      <c r="BV142" s="7">
        <v>16</v>
      </c>
      <c r="BW142" s="6">
        <v>31.706645965576172</v>
      </c>
      <c r="BX142" s="9"/>
      <c r="BY142" s="4">
        <f t="shared" si="277"/>
        <v>-4.5476992289223972E-2</v>
      </c>
      <c r="BZ142" s="4">
        <f t="shared" si="305"/>
        <v>0.96958292355290254</v>
      </c>
      <c r="CA142" s="4">
        <f t="shared" si="314"/>
        <v>1.6766696948689277</v>
      </c>
      <c r="CB142" s="4">
        <f t="shared" si="289"/>
        <v>1.6766696948689277</v>
      </c>
      <c r="CC142" s="4"/>
      <c r="CD142" s="4"/>
      <c r="CF142" s="8" t="s">
        <v>32</v>
      </c>
      <c r="CG142" s="7">
        <v>16</v>
      </c>
      <c r="CH142" s="6">
        <v>32.725700378417969</v>
      </c>
      <c r="CI142" s="9"/>
      <c r="CJ142" s="4">
        <f t="shared" si="279"/>
        <v>-2.597865104675293</v>
      </c>
      <c r="CK142" s="4">
        <f t="shared" si="306"/>
        <v>0.17055143585865651</v>
      </c>
      <c r="CL142" s="4">
        <f t="shared" si="315"/>
        <v>0.29492931132979938</v>
      </c>
      <c r="CM142" s="4">
        <f t="shared" si="290"/>
        <v>0.29492931132979938</v>
      </c>
      <c r="CN142" s="4"/>
      <c r="CO142" s="4"/>
      <c r="CQ142" s="8" t="s">
        <v>32</v>
      </c>
      <c r="CR142" s="7">
        <v>16</v>
      </c>
      <c r="CS142" s="6">
        <v>27.903133392333984</v>
      </c>
      <c r="CT142" s="9"/>
      <c r="CU142" s="4">
        <f t="shared" si="281"/>
        <v>-1.3694095611572266</v>
      </c>
      <c r="CV142" s="4">
        <f t="shared" si="307"/>
        <v>0.38165246662125668</v>
      </c>
      <c r="CW142" s="4">
        <f t="shared" si="316"/>
        <v>0.65997978018320724</v>
      </c>
      <c r="CX142" s="4">
        <f t="shared" si="291"/>
        <v>0.65997978018320724</v>
      </c>
      <c r="CY142" s="4"/>
      <c r="CZ142" s="4"/>
      <c r="DB142" s="8" t="s">
        <v>32</v>
      </c>
      <c r="DC142" s="7">
        <v>16</v>
      </c>
      <c r="DD142" s="6">
        <v>23.957862854003906</v>
      </c>
      <c r="DE142" s="9"/>
      <c r="DF142" s="4">
        <f t="shared" si="283"/>
        <v>-1.1517318089803048</v>
      </c>
      <c r="DG142" s="4">
        <f t="shared" si="308"/>
        <v>0.45460086622722667</v>
      </c>
      <c r="DH142" s="4">
        <f t="shared" si="317"/>
        <v>0.78612718638991808</v>
      </c>
      <c r="DI142" s="4">
        <f t="shared" si="292"/>
        <v>0.78612718638991808</v>
      </c>
      <c r="DJ142" s="4"/>
      <c r="DK142" s="4"/>
    </row>
    <row r="143" spans="10:115" x14ac:dyDescent="0.2">
      <c r="J143" s="1">
        <v>134</v>
      </c>
      <c r="K143" s="8" t="s">
        <v>32</v>
      </c>
      <c r="L143" s="7">
        <v>16</v>
      </c>
      <c r="M143" s="6">
        <v>10.744180679321289</v>
      </c>
      <c r="N143" s="9"/>
      <c r="O143" s="4">
        <f t="shared" si="265"/>
        <v>-1.4952170054117833</v>
      </c>
      <c r="P143" s="4">
        <f t="shared" si="299"/>
        <v>0.35407084484740042</v>
      </c>
      <c r="R143" s="8" t="s">
        <v>32</v>
      </c>
      <c r="S143" s="7">
        <v>16</v>
      </c>
      <c r="T143" s="6">
        <v>31.578065872192383</v>
      </c>
      <c r="U143" s="9"/>
      <c r="V143" s="4">
        <f t="shared" si="267"/>
        <v>-2.7700838216145875</v>
      </c>
      <c r="W143" s="4">
        <f t="shared" si="300"/>
        <v>0.1520200323276838</v>
      </c>
      <c r="X143" s="4">
        <f t="shared" si="309"/>
        <v>0.42934919533745375</v>
      </c>
      <c r="Y143" s="4">
        <f t="shared" si="285"/>
        <v>0.42934919533745375</v>
      </c>
      <c r="Z143" s="4"/>
      <c r="AA143" s="4"/>
      <c r="AC143" s="8" t="s">
        <v>32</v>
      </c>
      <c r="AD143" s="7">
        <v>16</v>
      </c>
      <c r="AE143" s="6">
        <v>24.371799468994141</v>
      </c>
      <c r="AF143" s="9"/>
      <c r="AG143" s="4">
        <f t="shared" si="269"/>
        <v>-1.6845591862996407</v>
      </c>
      <c r="AH143" s="4">
        <f t="shared" si="301"/>
        <v>0.31826328769521739</v>
      </c>
      <c r="AI143" s="4">
        <f t="shared" si="310"/>
        <v>0.89886894763217351</v>
      </c>
      <c r="AJ143" s="4">
        <f t="shared" si="286"/>
        <v>0.89886894763217351</v>
      </c>
      <c r="AK143" s="4"/>
      <c r="AL143" s="4"/>
      <c r="AN143" s="8" t="s">
        <v>32</v>
      </c>
      <c r="AO143" s="7">
        <v>16</v>
      </c>
      <c r="AP143" s="6">
        <v>27.907981872558594</v>
      </c>
      <c r="AQ143" s="9"/>
      <c r="AR143" s="4">
        <f t="shared" si="271"/>
        <v>-2.2857281366984061</v>
      </c>
      <c r="AS143" s="4">
        <f t="shared" si="302"/>
        <v>0.19603979067915717</v>
      </c>
      <c r="AT143" s="4">
        <f t="shared" si="311"/>
        <v>0.55367391450614234</v>
      </c>
      <c r="AU143" s="4">
        <f t="shared" si="287"/>
        <v>0.55367391450614234</v>
      </c>
      <c r="AV143" s="4"/>
      <c r="AW143" s="4"/>
      <c r="AY143" s="8" t="s">
        <v>32</v>
      </c>
      <c r="AZ143" s="7">
        <v>16</v>
      </c>
      <c r="BA143" s="6">
        <v>27.197284698486328</v>
      </c>
      <c r="BB143" s="9"/>
      <c r="BC143" s="4">
        <f t="shared" si="273"/>
        <v>-2.3346312840779611</v>
      </c>
      <c r="BD143" s="4">
        <f t="shared" si="303"/>
        <v>0.18119269254851164</v>
      </c>
      <c r="BE143" s="4">
        <f t="shared" si="312"/>
        <v>0.51174135115983121</v>
      </c>
      <c r="BF143" s="4">
        <f t="shared" si="321"/>
        <v>0.11980222239866718</v>
      </c>
      <c r="BG143" s="4"/>
      <c r="BH143" s="4"/>
      <c r="BJ143" s="8" t="s">
        <v>32</v>
      </c>
      <c r="BK143" s="7">
        <v>16</v>
      </c>
      <c r="BL143" s="6">
        <v>27.788837432861328</v>
      </c>
      <c r="BM143" s="9"/>
      <c r="BN143" s="4">
        <f t="shared" si="275"/>
        <v>-2.7628892262776681</v>
      </c>
      <c r="BO143" s="4">
        <f t="shared" si="304"/>
        <v>0.15335891959321016</v>
      </c>
      <c r="BP143" s="4">
        <f t="shared" si="313"/>
        <v>0.43313060599300601</v>
      </c>
      <c r="BQ143" s="4">
        <f t="shared" si="288"/>
        <v>0.43313060599300601</v>
      </c>
      <c r="BR143" s="4"/>
      <c r="BS143" s="4"/>
      <c r="BU143" s="8" t="s">
        <v>32</v>
      </c>
      <c r="BV143" s="7">
        <v>16</v>
      </c>
      <c r="BW143" s="6">
        <v>33.322158813476562</v>
      </c>
      <c r="BX143" s="9"/>
      <c r="BY143" s="4">
        <f t="shared" si="277"/>
        <v>-1.6609898401896146</v>
      </c>
      <c r="BZ143" s="4">
        <f t="shared" si="305"/>
        <v>0.32361787030964245</v>
      </c>
      <c r="CA143" s="4">
        <f t="shared" si="314"/>
        <v>0.91399186072244165</v>
      </c>
      <c r="CB143" s="4">
        <f t="shared" si="289"/>
        <v>0.91399186072244165</v>
      </c>
      <c r="CC143" s="4"/>
      <c r="CD143" s="4"/>
      <c r="CF143" s="8" t="s">
        <v>32</v>
      </c>
      <c r="CG143" s="7">
        <v>16</v>
      </c>
      <c r="CH143" s="6">
        <v>33.485885620117188</v>
      </c>
      <c r="CI143" s="9"/>
      <c r="CJ143" s="4">
        <f t="shared" si="279"/>
        <v>-3.3580503463745117</v>
      </c>
      <c r="CK143" s="4">
        <f t="shared" si="306"/>
        <v>0.10164394349655204</v>
      </c>
      <c r="CL143" s="4">
        <f t="shared" si="315"/>
        <v>0.28707233305345758</v>
      </c>
      <c r="CM143" s="4">
        <f t="shared" si="290"/>
        <v>0.28707233305345758</v>
      </c>
      <c r="CN143" s="4"/>
      <c r="CO143" s="4"/>
      <c r="CQ143" s="8" t="s">
        <v>32</v>
      </c>
      <c r="CR143" s="7">
        <v>16</v>
      </c>
      <c r="CS143" s="6">
        <v>29.122306823730469</v>
      </c>
      <c r="CT143" s="9"/>
      <c r="CU143" s="4">
        <f t="shared" si="281"/>
        <v>-2.5885829925537109</v>
      </c>
      <c r="CV143" s="4">
        <f t="shared" si="307"/>
        <v>0.16189401545711479</v>
      </c>
      <c r="CW143" s="4">
        <f t="shared" si="316"/>
        <v>0.45723622210941667</v>
      </c>
      <c r="CX143" s="4">
        <f t="shared" si="291"/>
        <v>0.45723622210941667</v>
      </c>
      <c r="CY143" s="4"/>
      <c r="CZ143" s="4"/>
      <c r="DB143" s="8" t="s">
        <v>32</v>
      </c>
      <c r="DC143" s="7">
        <v>16</v>
      </c>
      <c r="DD143" s="6">
        <v>24.922201156616211</v>
      </c>
      <c r="DE143" s="9"/>
      <c r="DF143" s="4">
        <f t="shared" si="283"/>
        <v>-2.1160701115926095</v>
      </c>
      <c r="DG143" s="4">
        <f t="shared" si="308"/>
        <v>0.23494493054512619</v>
      </c>
      <c r="DH143" s="4">
        <f t="shared" si="317"/>
        <v>0.66355344972383756</v>
      </c>
      <c r="DI143" s="4">
        <f t="shared" si="292"/>
        <v>0.66355344972383756</v>
      </c>
      <c r="DJ143" s="4"/>
      <c r="DK143" s="4"/>
    </row>
    <row r="144" spans="10:115" x14ac:dyDescent="0.2">
      <c r="J144" s="1">
        <v>135</v>
      </c>
      <c r="K144" s="8" t="s">
        <v>32</v>
      </c>
      <c r="L144" s="7">
        <v>16</v>
      </c>
      <c r="M144" s="6">
        <v>11.243810653686523</v>
      </c>
      <c r="N144" s="9"/>
      <c r="O144" s="4">
        <f t="shared" si="265"/>
        <v>-1.9948469797770176</v>
      </c>
      <c r="P144" s="4">
        <f t="shared" si="299"/>
        <v>0.25027511983502071</v>
      </c>
      <c r="R144" s="8" t="s">
        <v>32</v>
      </c>
      <c r="S144" s="7">
        <v>16</v>
      </c>
      <c r="T144" s="6">
        <v>31.745000000000001</v>
      </c>
      <c r="U144" s="9"/>
      <c r="V144" s="4">
        <f t="shared" si="267"/>
        <v>-2.9370179494222057</v>
      </c>
      <c r="W144" s="4">
        <f t="shared" si="300"/>
        <v>0.13570615397482955</v>
      </c>
      <c r="X144" s="4">
        <f t="shared" si="309"/>
        <v>0.54222790529192799</v>
      </c>
      <c r="Y144" s="4">
        <f t="shared" si="285"/>
        <v>0.54222790529192799</v>
      </c>
      <c r="Z144" s="4"/>
      <c r="AA144" s="4"/>
      <c r="AC144" s="8" t="s">
        <v>32</v>
      </c>
      <c r="AD144" s="7">
        <v>16</v>
      </c>
      <c r="AE144" s="6">
        <v>24.679386138916016</v>
      </c>
      <c r="AF144" s="9"/>
      <c r="AG144" s="4">
        <f t="shared" si="269"/>
        <v>-1.9921458562215157</v>
      </c>
      <c r="AH144" s="4">
        <f t="shared" si="301"/>
        <v>0.25822569330041489</v>
      </c>
      <c r="AI144" s="4">
        <f t="shared" si="310"/>
        <v>1.0317673345661971</v>
      </c>
      <c r="AJ144" s="4">
        <f t="shared" si="286"/>
        <v>1.0317673345661971</v>
      </c>
      <c r="AK144" s="4"/>
      <c r="AL144" s="4"/>
      <c r="AN144" s="8" t="s">
        <v>32</v>
      </c>
      <c r="AO144" s="7">
        <v>16</v>
      </c>
      <c r="AP144" s="6">
        <v>28.089542388916016</v>
      </c>
      <c r="AQ144" s="9"/>
      <c r="AR144" s="4">
        <f t="shared" si="271"/>
        <v>-2.467288653055828</v>
      </c>
      <c r="AS144" s="4">
        <f t="shared" si="302"/>
        <v>0.17223981246121031</v>
      </c>
      <c r="AT144" s="4">
        <f t="shared" si="311"/>
        <v>0.68820189787442465</v>
      </c>
      <c r="AU144" s="4">
        <f t="shared" si="287"/>
        <v>0.68820189787442465</v>
      </c>
      <c r="AV144" s="4"/>
      <c r="AW144" s="4"/>
      <c r="AY144" s="8" t="s">
        <v>32</v>
      </c>
      <c r="AZ144" s="7">
        <v>16</v>
      </c>
      <c r="BA144" s="6">
        <v>27.730129241943359</v>
      </c>
      <c r="BB144" s="9"/>
      <c r="BC144" s="4">
        <f t="shared" si="273"/>
        <v>-2.8674758275349923</v>
      </c>
      <c r="BD144" s="4">
        <f t="shared" si="303"/>
        <v>0.12269374573845747</v>
      </c>
      <c r="BE144" s="4">
        <f t="shared" si="312"/>
        <v>0.49023548892649088</v>
      </c>
      <c r="BF144" s="4">
        <f t="shared" si="321"/>
        <v>8.1123489071993182E-2</v>
      </c>
      <c r="BG144" s="4"/>
      <c r="BH144" s="4"/>
      <c r="BJ144" s="8" t="s">
        <v>32</v>
      </c>
      <c r="BK144" s="7">
        <v>16</v>
      </c>
      <c r="BL144" s="6">
        <v>27.865800857543945</v>
      </c>
      <c r="BM144" s="9"/>
      <c r="BN144" s="4">
        <f t="shared" si="275"/>
        <v>-2.8398526509602853</v>
      </c>
      <c r="BO144" s="4">
        <f t="shared" si="304"/>
        <v>0.14555463469059032</v>
      </c>
      <c r="BP144" s="4">
        <f t="shared" si="313"/>
        <v>0.58157852361248985</v>
      </c>
      <c r="BQ144" s="4">
        <f t="shared" si="288"/>
        <v>0.58157852361248985</v>
      </c>
      <c r="BR144" s="4"/>
      <c r="BS144" s="4"/>
      <c r="BU144" s="8" t="s">
        <v>32</v>
      </c>
      <c r="BV144" s="7">
        <v>16</v>
      </c>
      <c r="BW144" s="6">
        <v>32.852272033691406</v>
      </c>
      <c r="BX144" s="9"/>
      <c r="BY144" s="4">
        <f t="shared" si="277"/>
        <v>-1.1911030604044583</v>
      </c>
      <c r="BZ144" s="4">
        <f t="shared" si="305"/>
        <v>0.44528920322838572</v>
      </c>
      <c r="CA144" s="4">
        <f t="shared" si="314"/>
        <v>1.7791988413467414</v>
      </c>
      <c r="CB144" s="4">
        <f t="shared" si="289"/>
        <v>1.7791988413467414</v>
      </c>
      <c r="CC144" s="4"/>
      <c r="CD144" s="4"/>
      <c r="CF144" s="8" t="s">
        <v>32</v>
      </c>
      <c r="CG144" s="7">
        <v>16</v>
      </c>
      <c r="CH144" s="6">
        <v>35.3887939453125</v>
      </c>
      <c r="CI144" s="9"/>
      <c r="CJ144" s="4">
        <f t="shared" si="279"/>
        <v>-5.2609586715698242</v>
      </c>
      <c r="CK144" s="4">
        <f t="shared" si="306"/>
        <v>2.7824272045180291E-2</v>
      </c>
      <c r="CL144" s="4">
        <f t="shared" si="315"/>
        <v>0.1111747426732702</v>
      </c>
      <c r="CM144" s="4">
        <f t="shared" si="290"/>
        <v>0.1111747426732702</v>
      </c>
      <c r="CN144" s="4"/>
      <c r="CO144" s="4"/>
      <c r="CQ144" s="8" t="s">
        <v>32</v>
      </c>
      <c r="CR144" s="7">
        <v>16</v>
      </c>
      <c r="CS144" s="6">
        <v>29.661067962646484</v>
      </c>
      <c r="CT144" s="9"/>
      <c r="CU144" s="4">
        <f t="shared" si="281"/>
        <v>-3.1273441314697266</v>
      </c>
      <c r="CV144" s="4">
        <f t="shared" si="307"/>
        <v>0.11082766815939579</v>
      </c>
      <c r="CW144" s="4">
        <f t="shared" si="316"/>
        <v>0.44282335468444678</v>
      </c>
      <c r="CX144" s="4">
        <f t="shared" si="291"/>
        <v>0.44282335468444678</v>
      </c>
      <c r="CY144" s="4"/>
      <c r="CZ144" s="4"/>
      <c r="DB144" s="8" t="s">
        <v>32</v>
      </c>
      <c r="DC144" s="7">
        <v>16</v>
      </c>
      <c r="DD144" s="6">
        <v>25.339521408081055</v>
      </c>
      <c r="DE144" s="9"/>
      <c r="DF144" s="4">
        <f t="shared" si="283"/>
        <v>-2.5333903630574532</v>
      </c>
      <c r="DG144" s="4">
        <f t="shared" si="308"/>
        <v>0.17656771918878164</v>
      </c>
      <c r="DH144" s="4">
        <f t="shared" si="317"/>
        <v>0.70549449463923386</v>
      </c>
      <c r="DI144" s="4">
        <f t="shared" si="292"/>
        <v>0.70549449463923386</v>
      </c>
      <c r="DJ144" s="4"/>
      <c r="DK144" s="4"/>
    </row>
    <row r="145" spans="10:115" x14ac:dyDescent="0.2">
      <c r="J145" s="1">
        <v>136</v>
      </c>
      <c r="K145" s="8" t="s">
        <v>32</v>
      </c>
      <c r="L145" s="7">
        <v>16</v>
      </c>
      <c r="M145" s="6">
        <v>9.240666389465332</v>
      </c>
      <c r="N145" s="9"/>
      <c r="O145" s="4">
        <f t="shared" si="265"/>
        <v>8.2972844441737692E-3</v>
      </c>
      <c r="P145" s="4">
        <f t="shared" si="299"/>
        <v>1.0057781504345249</v>
      </c>
      <c r="R145" s="8" t="s">
        <v>32</v>
      </c>
      <c r="S145" s="7">
        <v>16</v>
      </c>
      <c r="T145" s="6">
        <v>29.5211181640625</v>
      </c>
      <c r="U145" s="9"/>
      <c r="V145" s="4">
        <f t="shared" si="267"/>
        <v>-0.71313611348470474</v>
      </c>
      <c r="W145" s="4">
        <f t="shared" si="300"/>
        <v>0.6157250939369926</v>
      </c>
      <c r="X145" s="4">
        <f t="shared" si="309"/>
        <v>0.61218778084509173</v>
      </c>
      <c r="Y145" s="4">
        <f t="shared" si="285"/>
        <v>0.61218778084509173</v>
      </c>
      <c r="Z145" s="4"/>
      <c r="AA145" s="4"/>
      <c r="AC145" s="8" t="s">
        <v>32</v>
      </c>
      <c r="AD145" s="7">
        <v>16</v>
      </c>
      <c r="AE145" s="6">
        <v>22.396514892578125</v>
      </c>
      <c r="AF145" s="9"/>
      <c r="AG145" s="4">
        <f t="shared" si="269"/>
        <v>0.29072539011637488</v>
      </c>
      <c r="AH145" s="4">
        <f t="shared" si="301"/>
        <v>1.2184573376679138</v>
      </c>
      <c r="AI145" s="4">
        <f t="shared" si="310"/>
        <v>1.2114573548267134</v>
      </c>
      <c r="AJ145" s="4">
        <f t="shared" si="286"/>
        <v>1.2114573548267134</v>
      </c>
      <c r="AK145" s="4"/>
      <c r="AL145" s="4"/>
      <c r="AN145" s="8" t="s">
        <v>32</v>
      </c>
      <c r="AO145" s="7">
        <v>16</v>
      </c>
      <c r="AP145" s="6">
        <v>26.371421813964844</v>
      </c>
      <c r="AQ145" s="9"/>
      <c r="AR145" s="4">
        <f t="shared" si="271"/>
        <v>-0.74916807810465613</v>
      </c>
      <c r="AS145" s="4">
        <f t="shared" si="302"/>
        <v>0.58621836322720211</v>
      </c>
      <c r="AT145" s="4">
        <f t="shared" si="311"/>
        <v>0.58285056498188892</v>
      </c>
      <c r="AU145" s="4">
        <f t="shared" si="287"/>
        <v>0.58285056498188892</v>
      </c>
      <c r="AV145" s="4"/>
      <c r="AW145" s="4"/>
      <c r="AY145" s="8" t="s">
        <v>32</v>
      </c>
      <c r="AZ145" s="7">
        <v>16</v>
      </c>
      <c r="BA145" s="6">
        <v>25.383504867553711</v>
      </c>
      <c r="BB145" s="9"/>
      <c r="BC145" s="4">
        <f t="shared" si="273"/>
        <v>-0.52085145314534387</v>
      </c>
      <c r="BD145" s="4">
        <f t="shared" si="303"/>
        <v>0.68311324549410402</v>
      </c>
      <c r="BE145" s="4">
        <f t="shared" si="312"/>
        <v>0.67918879048921432</v>
      </c>
      <c r="BF145" s="4">
        <f t="shared" si="321"/>
        <v>0.45166548280223245</v>
      </c>
      <c r="BG145" s="4"/>
      <c r="BH145" s="4"/>
      <c r="BJ145" s="8" t="s">
        <v>32</v>
      </c>
      <c r="BK145" s="7">
        <v>16</v>
      </c>
      <c r="BL145" s="6">
        <v>25.699342727661133</v>
      </c>
      <c r="BM145" s="9"/>
      <c r="BN145" s="4">
        <f t="shared" si="275"/>
        <v>-0.67339452107747277</v>
      </c>
      <c r="BO145" s="4">
        <f t="shared" si="304"/>
        <v>0.63319019596807302</v>
      </c>
      <c r="BP145" s="4">
        <f t="shared" si="313"/>
        <v>0.6295525466471078</v>
      </c>
      <c r="BQ145" s="4">
        <f t="shared" si="288"/>
        <v>0.6295525466471078</v>
      </c>
      <c r="BR145" s="4"/>
      <c r="BS145" s="4"/>
      <c r="BU145" s="8" t="s">
        <v>32</v>
      </c>
      <c r="BV145" s="7">
        <v>16</v>
      </c>
      <c r="BW145" s="6">
        <v>32.620048522949219</v>
      </c>
      <c r="BX145" s="9"/>
      <c r="BY145" s="4">
        <f t="shared" si="277"/>
        <v>-0.95887954966227085</v>
      </c>
      <c r="BZ145" s="4">
        <f t="shared" si="305"/>
        <v>0.52136836453601298</v>
      </c>
      <c r="CA145" s="4">
        <f t="shared" si="314"/>
        <v>0.51837312662913482</v>
      </c>
      <c r="CB145" s="4">
        <f t="shared" si="289"/>
        <v>0.51837312662913482</v>
      </c>
      <c r="CC145" s="4"/>
      <c r="CD145" s="4"/>
      <c r="CF145" s="8" t="s">
        <v>32</v>
      </c>
      <c r="CG145" s="7">
        <v>16</v>
      </c>
      <c r="CH145" s="6">
        <v>28.045871734619141</v>
      </c>
      <c r="CI145" s="9"/>
      <c r="CJ145" s="4">
        <f t="shared" si="279"/>
        <v>2.0819635391235352</v>
      </c>
      <c r="CK145" s="4">
        <f t="shared" si="306"/>
        <v>4.1266846543812363</v>
      </c>
      <c r="CL145" s="4">
        <f t="shared" si="315"/>
        <v>4.1029770358387587</v>
      </c>
      <c r="CM145" s="4">
        <f t="shared" si="290"/>
        <v>4.1029770358387587</v>
      </c>
      <c r="CN145" s="4"/>
      <c r="CO145" s="4"/>
      <c r="CQ145" s="8" t="s">
        <v>32</v>
      </c>
      <c r="CR145" s="7">
        <v>16</v>
      </c>
      <c r="CS145" s="6">
        <v>27.675893783569336</v>
      </c>
      <c r="CT145" s="9"/>
      <c r="CU145" s="4">
        <f t="shared" si="281"/>
        <v>-1.1421699523925781</v>
      </c>
      <c r="CV145" s="4">
        <f t="shared" si="307"/>
        <v>0.44780197856221671</v>
      </c>
      <c r="CW145" s="4">
        <f t="shared" si="316"/>
        <v>0.44522937624838388</v>
      </c>
      <c r="CX145" s="4">
        <f t="shared" si="291"/>
        <v>0.44522937624838388</v>
      </c>
      <c r="CY145" s="4"/>
      <c r="CZ145" s="4"/>
      <c r="DB145" s="8" t="s">
        <v>32</v>
      </c>
      <c r="DC145" s="7">
        <v>16</v>
      </c>
      <c r="DD145" s="6">
        <v>23.272974014282227</v>
      </c>
      <c r="DE145" s="9"/>
      <c r="DF145" s="4">
        <f t="shared" si="283"/>
        <v>-0.46684296925862512</v>
      </c>
      <c r="DG145" s="4">
        <f t="shared" si="308"/>
        <v>0.72648031303786131</v>
      </c>
      <c r="DH145" s="4">
        <f t="shared" si="317"/>
        <v>0.72230671617195208</v>
      </c>
      <c r="DI145" s="4">
        <f t="shared" si="292"/>
        <v>0.72230671617195208</v>
      </c>
      <c r="DJ145" s="4"/>
      <c r="DK145" s="4"/>
    </row>
    <row r="146" spans="10:115" x14ac:dyDescent="0.2">
      <c r="J146" s="1">
        <v>137</v>
      </c>
      <c r="K146" s="8" t="s">
        <v>32</v>
      </c>
      <c r="L146" s="7">
        <v>16</v>
      </c>
      <c r="M146" s="6">
        <v>9.6460580825805664</v>
      </c>
      <c r="N146" s="9"/>
      <c r="O146" s="4">
        <f t="shared" si="265"/>
        <v>-0.39709440867106061</v>
      </c>
      <c r="P146" s="4">
        <f t="shared" si="299"/>
        <v>0.7590125765564818</v>
      </c>
      <c r="R146" s="8" t="s">
        <v>32</v>
      </c>
      <c r="S146" s="7">
        <v>16</v>
      </c>
      <c r="T146" s="6">
        <v>29.618474960327148</v>
      </c>
      <c r="U146" s="8"/>
      <c r="V146" s="4">
        <f t="shared" si="267"/>
        <v>-0.81049290974935317</v>
      </c>
      <c r="W146" s="4">
        <f t="shared" si="300"/>
        <v>0.57628074396704487</v>
      </c>
      <c r="X146" s="4">
        <f t="shared" si="309"/>
        <v>0.759250586573332</v>
      </c>
      <c r="Y146" s="4">
        <f t="shared" si="285"/>
        <v>0.759250586573332</v>
      </c>
      <c r="Z146" s="4"/>
      <c r="AA146" s="4"/>
      <c r="AC146" s="8" t="s">
        <v>32</v>
      </c>
      <c r="AD146" s="7">
        <v>16</v>
      </c>
      <c r="AE146" s="6">
        <v>22.735897064208984</v>
      </c>
      <c r="AF146" s="8"/>
      <c r="AG146" s="4">
        <f t="shared" si="269"/>
        <v>-4.8656781514484493E-2</v>
      </c>
      <c r="AH146" s="4">
        <f t="shared" si="301"/>
        <v>0.96747219928939077</v>
      </c>
      <c r="AI146" s="4">
        <f t="shared" si="310"/>
        <v>1.2746458084774521</v>
      </c>
      <c r="AJ146" s="4">
        <f t="shared" si="286"/>
        <v>1.2746458084774521</v>
      </c>
      <c r="AK146" s="4"/>
      <c r="AL146" s="4"/>
      <c r="AN146" s="8" t="s">
        <v>32</v>
      </c>
      <c r="AO146" s="7">
        <v>16</v>
      </c>
      <c r="AP146" s="6">
        <v>26.425209045410156</v>
      </c>
      <c r="AQ146" s="8"/>
      <c r="AR146" s="4">
        <f t="shared" si="271"/>
        <v>-0.80295530954996863</v>
      </c>
      <c r="AS146" s="4">
        <f t="shared" si="302"/>
        <v>0.56416614999851999</v>
      </c>
      <c r="AT146" s="4">
        <f t="shared" si="311"/>
        <v>0.74328959416990326</v>
      </c>
      <c r="AU146" s="4">
        <f t="shared" si="287"/>
        <v>0.74328959416990326</v>
      </c>
      <c r="AV146" s="4"/>
      <c r="AW146" s="4"/>
      <c r="AY146" s="8" t="s">
        <v>32</v>
      </c>
      <c r="AZ146" s="7">
        <v>16</v>
      </c>
      <c r="BA146" s="6">
        <v>25.677417755126953</v>
      </c>
      <c r="BB146" s="8"/>
      <c r="BC146" s="4">
        <f t="shared" si="273"/>
        <v>-0.81476434071858606</v>
      </c>
      <c r="BD146" s="4">
        <f t="shared" si="303"/>
        <v>0.5509321041244909</v>
      </c>
      <c r="BE146" s="4">
        <f t="shared" si="312"/>
        <v>0.72585372250876445</v>
      </c>
      <c r="BF146" s="4">
        <f t="shared" si="321"/>
        <v>0.3642690526673234</v>
      </c>
      <c r="BG146" s="4"/>
      <c r="BH146" s="4"/>
      <c r="BJ146" s="8" t="s">
        <v>32</v>
      </c>
      <c r="BK146" s="7">
        <v>16</v>
      </c>
      <c r="BL146" s="6">
        <v>25.703577041625977</v>
      </c>
      <c r="BM146" s="8"/>
      <c r="BN146" s="4">
        <f t="shared" si="275"/>
        <v>-0.67762883504231652</v>
      </c>
      <c r="BO146" s="4">
        <f t="shared" si="304"/>
        <v>0.63137332017268533</v>
      </c>
      <c r="BP146" s="4">
        <f t="shared" si="313"/>
        <v>0.83183512325596065</v>
      </c>
      <c r="BQ146" s="4">
        <f t="shared" si="288"/>
        <v>0.83183512325596065</v>
      </c>
      <c r="BR146" s="4"/>
      <c r="BS146" s="4"/>
      <c r="BU146" s="8" t="s">
        <v>32</v>
      </c>
      <c r="BV146" s="7">
        <v>16</v>
      </c>
      <c r="BW146" s="6">
        <v>31.884841918945312</v>
      </c>
      <c r="BX146" s="8"/>
      <c r="BY146" s="4">
        <f t="shared" si="277"/>
        <v>-0.2236729456583646</v>
      </c>
      <c r="BZ146" s="4">
        <f t="shared" si="305"/>
        <v>0.8590526463642093</v>
      </c>
      <c r="CA146" s="4">
        <f t="shared" si="314"/>
        <v>1.1318029145993775</v>
      </c>
      <c r="CB146" s="4">
        <f t="shared" si="289"/>
        <v>1.1318029145993775</v>
      </c>
      <c r="CC146" s="4"/>
      <c r="CD146" s="4"/>
      <c r="CF146" s="8" t="s">
        <v>32</v>
      </c>
      <c r="CG146" s="7">
        <v>16</v>
      </c>
      <c r="CH146" s="6">
        <v>27.826990127563477</v>
      </c>
      <c r="CI146" s="8"/>
      <c r="CJ146" s="4">
        <f t="shared" si="279"/>
        <v>2.3008451461791992</v>
      </c>
      <c r="CK146" s="4">
        <f t="shared" si="306"/>
        <v>4.7898383769774142</v>
      </c>
      <c r="CL146" s="4">
        <f t="shared" si="315"/>
        <v>6.3106179329835905</v>
      </c>
      <c r="CM146" s="4">
        <f t="shared" si="290"/>
        <v>6.3106179329835905</v>
      </c>
      <c r="CN146" s="4"/>
      <c r="CO146" s="4"/>
      <c r="CQ146" s="8" t="s">
        <v>32</v>
      </c>
      <c r="CR146" s="7">
        <v>16</v>
      </c>
      <c r="CS146" s="6">
        <v>27.584699630737305</v>
      </c>
      <c r="CT146" s="9"/>
      <c r="CU146" s="4">
        <f t="shared" si="281"/>
        <v>-1.0509757995605469</v>
      </c>
      <c r="CV146" s="4">
        <f t="shared" si="307"/>
        <v>0.47746804410020643</v>
      </c>
      <c r="CW146" s="4">
        <f t="shared" si="316"/>
        <v>0.62906473337556845</v>
      </c>
      <c r="CX146" s="4">
        <f t="shared" si="291"/>
        <v>0.62906473337556845</v>
      </c>
      <c r="CY146" s="4"/>
      <c r="CZ146" s="4"/>
      <c r="DB146" s="8" t="s">
        <v>32</v>
      </c>
      <c r="DC146" s="7">
        <v>16</v>
      </c>
      <c r="DD146" s="6">
        <v>23.545726776123047</v>
      </c>
      <c r="DE146" s="8"/>
      <c r="DF146" s="4">
        <f t="shared" si="283"/>
        <v>-0.73959573109944543</v>
      </c>
      <c r="DG146" s="4">
        <f t="shared" si="308"/>
        <v>0.60275935055086294</v>
      </c>
      <c r="DH146" s="4">
        <f t="shared" si="317"/>
        <v>0.7941361832046121</v>
      </c>
      <c r="DI146" s="4">
        <f t="shared" si="292"/>
        <v>0.7941361832046121</v>
      </c>
      <c r="DJ146" s="4"/>
      <c r="DK146" s="4"/>
    </row>
    <row r="147" spans="10:115" x14ac:dyDescent="0.2">
      <c r="J147" s="1">
        <v>138</v>
      </c>
      <c r="K147" s="8" t="s">
        <v>32</v>
      </c>
      <c r="L147" s="7">
        <v>16</v>
      </c>
      <c r="M147" s="6">
        <v>9.2601203918457031</v>
      </c>
      <c r="N147" s="5">
        <f>AVERAGE(M142:M147)</f>
        <v>10.028758684794107</v>
      </c>
      <c r="O147" s="4">
        <f t="shared" si="265"/>
        <v>-1.1156717936197325E-2</v>
      </c>
      <c r="P147" s="4">
        <f t="shared" si="299"/>
        <v>0.99228285872417687</v>
      </c>
      <c r="R147" s="8" t="s">
        <v>32</v>
      </c>
      <c r="S147" s="7">
        <v>16</v>
      </c>
      <c r="T147" s="6">
        <v>28.935947418212891</v>
      </c>
      <c r="U147" s="5">
        <f>AVERAGE(T142:T147)</f>
        <v>30.361349919637046</v>
      </c>
      <c r="V147" s="4">
        <f t="shared" si="267"/>
        <v>-0.12796536763509536</v>
      </c>
      <c r="W147" s="4">
        <f t="shared" si="300"/>
        <v>0.91665837570344622</v>
      </c>
      <c r="X147" s="4">
        <f t="shared" si="309"/>
        <v>0.92378737337258399</v>
      </c>
      <c r="Y147" s="4">
        <f t="shared" si="285"/>
        <v>0.92378737337258399</v>
      </c>
      <c r="Z147" s="4">
        <f>AVERAGE(Y142:Y147)</f>
        <v>0.62039670953634984</v>
      </c>
      <c r="AA147" s="4">
        <f>_xlfn.STDEV.P(Y142:Y147)</f>
        <v>0.17376641160311321</v>
      </c>
      <c r="AC147" s="8" t="s">
        <v>32</v>
      </c>
      <c r="AD147" s="7">
        <v>16</v>
      </c>
      <c r="AE147" s="6">
        <v>22.667997360229492</v>
      </c>
      <c r="AF147" s="5">
        <f t="shared" ref="AF147" si="325">AVERAGE(AE142:AE147)</f>
        <v>23.471238136291504</v>
      </c>
      <c r="AG147" s="4">
        <f t="shared" si="269"/>
        <v>1.9242922465007695E-2</v>
      </c>
      <c r="AH147" s="4">
        <f t="shared" si="301"/>
        <v>1.0131639515920805</v>
      </c>
      <c r="AI147" s="4">
        <f t="shared" si="310"/>
        <v>1.0210434884411401</v>
      </c>
      <c r="AJ147" s="4">
        <f t="shared" si="286"/>
        <v>1.0210434884411401</v>
      </c>
      <c r="AK147" s="4">
        <f>AVERAGE(AJ142:AJ147)</f>
        <v>1.0263495448384556</v>
      </c>
      <c r="AL147" s="4">
        <f>_xlfn.STDEV.P(AJ142:AJ147)</f>
        <v>0.18523961725623303</v>
      </c>
      <c r="AN147" s="8" t="s">
        <v>32</v>
      </c>
      <c r="AO147" s="7">
        <v>16</v>
      </c>
      <c r="AP147" s="6">
        <v>25.730005264282227</v>
      </c>
      <c r="AQ147" s="5">
        <f t="shared" ref="AQ147" si="326">AVERAGE(AP142:AP147)</f>
        <v>26.923335075378418</v>
      </c>
      <c r="AR147" s="4">
        <f t="shared" si="271"/>
        <v>-0.10775152842203894</v>
      </c>
      <c r="AS147" s="4">
        <f t="shared" si="302"/>
        <v>0.92606270353613751</v>
      </c>
      <c r="AT147" s="4">
        <f t="shared" si="311"/>
        <v>0.93326484015537503</v>
      </c>
      <c r="AU147" s="4">
        <f t="shared" si="287"/>
        <v>0.93326484015537503</v>
      </c>
      <c r="AV147" s="4">
        <f>AVERAGE(AU142:AU147)</f>
        <v>0.69026963212705927</v>
      </c>
      <c r="AW147" s="4">
        <f>_xlfn.STDEV.P(AU142:AU147)</f>
        <v>0.12553391223392221</v>
      </c>
      <c r="AY147" s="8" t="s">
        <v>32</v>
      </c>
      <c r="AZ147" s="7">
        <v>16</v>
      </c>
      <c r="BA147" s="6">
        <v>24.92405891418457</v>
      </c>
      <c r="BB147" s="5">
        <f t="shared" ref="BB147" si="327">AVERAGE(BA142:BA147)</f>
        <v>26.264789581298828</v>
      </c>
      <c r="BC147" s="4">
        <f t="shared" si="273"/>
        <v>-6.1405499776203243E-2</v>
      </c>
      <c r="BD147" s="4">
        <f t="shared" si="303"/>
        <v>0.95606541310400728</v>
      </c>
      <c r="BE147" s="4">
        <f t="shared" si="312"/>
        <v>0.96350088555723312</v>
      </c>
      <c r="BF147" s="4">
        <f t="shared" si="321"/>
        <v>0.63213786183840637</v>
      </c>
      <c r="BG147" s="4">
        <f>AVERAGE(BF142:BF147)</f>
        <v>0.30406443785343179</v>
      </c>
      <c r="BH147" s="4">
        <f>_xlfn.STDEV.P(BF142:BF147)</f>
        <v>0.19716979086989916</v>
      </c>
      <c r="BJ147" s="8" t="s">
        <v>32</v>
      </c>
      <c r="BK147" s="7">
        <v>16</v>
      </c>
      <c r="BL147" s="6">
        <v>25.337295532226562</v>
      </c>
      <c r="BM147" s="5">
        <f t="shared" ref="BM147" si="328">AVERAGE(BL142:BL147)</f>
        <v>26.484826723734539</v>
      </c>
      <c r="BN147" s="4">
        <f t="shared" si="275"/>
        <v>-0.31134732564290246</v>
      </c>
      <c r="BO147" s="4">
        <f t="shared" si="304"/>
        <v>0.80954004407317059</v>
      </c>
      <c r="BP147" s="4">
        <f t="shared" si="313"/>
        <v>0.81583596547665149</v>
      </c>
      <c r="BQ147" s="4">
        <f t="shared" si="288"/>
        <v>0.81583596547665149</v>
      </c>
      <c r="BR147" s="4">
        <f>AVERAGE(BQ142:BQ147)</f>
        <v>0.65363740802231163</v>
      </c>
      <c r="BS147" s="4">
        <f>_xlfn.STDEV.P(BQ142:BQ147)</f>
        <v>0.13724823636728356</v>
      </c>
      <c r="BU147" s="8" t="s">
        <v>32</v>
      </c>
      <c r="BV147" s="7">
        <v>16</v>
      </c>
      <c r="BW147" s="6">
        <v>31.402629852294922</v>
      </c>
      <c r="BX147" s="5">
        <f t="shared" ref="BX147" si="329">AVERAGE(BW142:BW147)</f>
        <v>32.298099517822266</v>
      </c>
      <c r="BY147" s="4">
        <f t="shared" si="277"/>
        <v>0.25853912099202603</v>
      </c>
      <c r="BZ147" s="4">
        <f t="shared" si="305"/>
        <v>1.1919697321117431</v>
      </c>
      <c r="CA147" s="4">
        <f t="shared" si="314"/>
        <v>1.2012398698938653</v>
      </c>
      <c r="CB147" s="4">
        <f t="shared" si="289"/>
        <v>1.2012398698938653</v>
      </c>
      <c r="CC147" s="4">
        <f>AVERAGE(CB142:CB147)</f>
        <v>1.2035460513434149</v>
      </c>
      <c r="CD147" s="4">
        <f>_xlfn.STDEV.P(CB142:CB147)</f>
        <v>0.43082828731640244</v>
      </c>
      <c r="CF147" s="8" t="s">
        <v>32</v>
      </c>
      <c r="CG147" s="7">
        <v>16</v>
      </c>
      <c r="CH147" s="6">
        <v>31.977705001831055</v>
      </c>
      <c r="CI147" s="5">
        <f t="shared" ref="CI147" si="330">AVERAGE(CH142:CH147)</f>
        <v>31.575157801310223</v>
      </c>
      <c r="CJ147" s="4">
        <f t="shared" si="279"/>
        <v>-1.8498697280883789</v>
      </c>
      <c r="CK147" s="4">
        <f t="shared" si="306"/>
        <v>0.28380818595539997</v>
      </c>
      <c r="CL147" s="4">
        <f t="shared" si="315"/>
        <v>0.28601540726028973</v>
      </c>
      <c r="CM147" s="4">
        <f t="shared" si="290"/>
        <v>0.28601540726028973</v>
      </c>
      <c r="CN147" s="4">
        <f>AVERAGE(CM142:CM147)</f>
        <v>1.8987977938565279</v>
      </c>
      <c r="CO147" s="4">
        <f>_xlfn.STDEV.P(CM142:CM147)</f>
        <v>2.4251900042633339</v>
      </c>
      <c r="CQ147" s="8" t="s">
        <v>32</v>
      </c>
      <c r="CR147" s="7">
        <v>16</v>
      </c>
      <c r="CS147" s="6">
        <v>26.97113037109375</v>
      </c>
      <c r="CT147" s="5">
        <f>AVERAGE(CS142:CS147)</f>
        <v>28.153038660685223</v>
      </c>
      <c r="CU147" s="4">
        <f t="shared" si="281"/>
        <v>-0.43740653991699219</v>
      </c>
      <c r="CV147" s="4">
        <f t="shared" si="307"/>
        <v>0.73515607595947896</v>
      </c>
      <c r="CW147" s="4">
        <f t="shared" si="316"/>
        <v>0.74087350143758657</v>
      </c>
      <c r="CX147" s="4">
        <f t="shared" si="291"/>
        <v>0.74087350143758657</v>
      </c>
      <c r="CY147" s="4">
        <f>AVERAGE(CX142:CX147)</f>
        <v>0.56253449467310157</v>
      </c>
      <c r="CZ147" s="4">
        <f>_xlfn.STDEV.P(CX142:CX147)</f>
        <v>0.11895771777863796</v>
      </c>
      <c r="DB147" s="8" t="s">
        <v>32</v>
      </c>
      <c r="DC147" s="7">
        <v>16</v>
      </c>
      <c r="DD147" s="6">
        <v>22.947111129760742</v>
      </c>
      <c r="DE147" s="5"/>
      <c r="DF147" s="4">
        <f t="shared" si="283"/>
        <v>-0.14098008473714074</v>
      </c>
      <c r="DG147" s="4">
        <f t="shared" si="308"/>
        <v>0.90801188379940534</v>
      </c>
      <c r="DH147" s="4">
        <f t="shared" si="317"/>
        <v>0.9150736363287354</v>
      </c>
      <c r="DI147" s="4">
        <f t="shared" si="292"/>
        <v>0.9150736363287354</v>
      </c>
      <c r="DJ147" s="4">
        <f>AVERAGE(DI142:DI147)</f>
        <v>0.7644486110763814</v>
      </c>
      <c r="DK147" s="4">
        <f>_xlfn.STDEV.P(DI142:DI147)</f>
        <v>8.1107512531355092E-2</v>
      </c>
    </row>
    <row r="148" spans="10:115" x14ac:dyDescent="0.2">
      <c r="J148" s="1">
        <v>139</v>
      </c>
      <c r="K148" s="8" t="s">
        <v>31</v>
      </c>
      <c r="L148" s="7">
        <v>16</v>
      </c>
      <c r="M148" s="6">
        <v>9.9947547912597656</v>
      </c>
      <c r="N148" s="9"/>
      <c r="O148" s="4">
        <f t="shared" si="265"/>
        <v>-0.74579111735025982</v>
      </c>
      <c r="P148" s="4">
        <f t="shared" si="299"/>
        <v>0.59578991716587837</v>
      </c>
      <c r="R148" s="8" t="s">
        <v>31</v>
      </c>
      <c r="S148" s="7">
        <v>16</v>
      </c>
      <c r="T148" s="6">
        <v>29.046154022216797</v>
      </c>
      <c r="U148" s="9"/>
      <c r="V148" s="4">
        <f t="shared" si="267"/>
        <v>-0.23817197163900161</v>
      </c>
      <c r="W148" s="4">
        <f t="shared" si="300"/>
        <v>0.85047153778596396</v>
      </c>
      <c r="X148" s="4">
        <f t="shared" si="309"/>
        <v>1.4274688330268901</v>
      </c>
      <c r="Y148" s="4">
        <f t="shared" si="285"/>
        <v>1.4274688330268901</v>
      </c>
      <c r="Z148" s="4"/>
      <c r="AA148" s="4"/>
      <c r="AC148" s="8" t="s">
        <v>31</v>
      </c>
      <c r="AD148" s="7">
        <v>16</v>
      </c>
      <c r="AE148" s="6">
        <v>23.518867492675781</v>
      </c>
      <c r="AF148" s="9"/>
      <c r="AG148" s="4">
        <f t="shared" si="269"/>
        <v>-0.83162720998128137</v>
      </c>
      <c r="AH148" s="4">
        <f t="shared" si="301"/>
        <v>0.56824735546694838</v>
      </c>
      <c r="AI148" s="4">
        <f t="shared" si="310"/>
        <v>0.95377135311395067</v>
      </c>
      <c r="AJ148" s="4">
        <f t="shared" si="286"/>
        <v>0.95377135311395067</v>
      </c>
      <c r="AK148" s="4"/>
      <c r="AL148" s="4"/>
      <c r="AN148" s="8" t="s">
        <v>31</v>
      </c>
      <c r="AO148" s="7">
        <v>16</v>
      </c>
      <c r="AP148" s="6">
        <v>26.605024337768555</v>
      </c>
      <c r="AQ148" s="9"/>
      <c r="AR148" s="4">
        <f t="shared" si="271"/>
        <v>-0.98277060190836707</v>
      </c>
      <c r="AS148" s="4">
        <f t="shared" si="302"/>
        <v>0.49629129278461465</v>
      </c>
      <c r="AT148" s="4">
        <f t="shared" si="311"/>
        <v>0.83299713285755128</v>
      </c>
      <c r="AU148" s="4">
        <f t="shared" si="287"/>
        <v>0.83299713285755128</v>
      </c>
      <c r="AV148" s="4"/>
      <c r="AW148" s="4"/>
      <c r="AY148" s="8" t="s">
        <v>31</v>
      </c>
      <c r="AZ148" s="7">
        <v>16</v>
      </c>
      <c r="BA148" s="6">
        <v>24.971824645996094</v>
      </c>
      <c r="BB148" s="9"/>
      <c r="BC148" s="4">
        <f t="shared" si="273"/>
        <v>-0.10917123158772668</v>
      </c>
      <c r="BD148" s="4">
        <f t="shared" si="303"/>
        <v>0.9232289780164864</v>
      </c>
      <c r="BE148" s="4">
        <f t="shared" si="312"/>
        <v>1.5495881206050073</v>
      </c>
      <c r="BF148" s="4">
        <f t="shared" si="321"/>
        <v>0.61042684334310282</v>
      </c>
      <c r="BG148" s="4"/>
      <c r="BH148" s="4"/>
      <c r="BJ148" s="8" t="s">
        <v>31</v>
      </c>
      <c r="BK148" s="7">
        <v>16</v>
      </c>
      <c r="BL148" s="6">
        <v>25.745170593261719</v>
      </c>
      <c r="BM148" s="9"/>
      <c r="BN148" s="4">
        <f t="shared" si="275"/>
        <v>-0.71922238667805871</v>
      </c>
      <c r="BO148" s="4">
        <f t="shared" si="304"/>
        <v>0.61380099786233289</v>
      </c>
      <c r="BP148" s="4">
        <f t="shared" si="313"/>
        <v>1.0302305899739488</v>
      </c>
      <c r="BQ148" s="4">
        <f t="shared" si="288"/>
        <v>1.0302305899739488</v>
      </c>
      <c r="BR148" s="4"/>
      <c r="BS148" s="4"/>
      <c r="BU148" s="8" t="s">
        <v>31</v>
      </c>
      <c r="BV148" s="7">
        <v>16</v>
      </c>
      <c r="BW148" s="6">
        <v>30.769943237304688</v>
      </c>
      <c r="BX148" s="9"/>
      <c r="BY148" s="4">
        <f t="shared" si="277"/>
        <v>0.8912257359822604</v>
      </c>
      <c r="BZ148" s="4">
        <f t="shared" si="305"/>
        <v>1.8318860150855836</v>
      </c>
      <c r="CA148" s="4">
        <f t="shared" si="314"/>
        <v>3.0747180546453499</v>
      </c>
      <c r="CB148" s="4">
        <f t="shared" si="289"/>
        <v>3.0747180546453499</v>
      </c>
      <c r="CC148" s="4"/>
      <c r="CD148" s="4"/>
      <c r="CF148" s="8" t="s">
        <v>31</v>
      </c>
      <c r="CG148" s="7">
        <v>16</v>
      </c>
      <c r="CH148" s="6">
        <v>29.904876708984375</v>
      </c>
      <c r="CI148" s="9"/>
      <c r="CJ148" s="4">
        <f t="shared" si="279"/>
        <v>0.22295856475830078</v>
      </c>
      <c r="CK148" s="4">
        <f t="shared" si="306"/>
        <v>1.1639251795086869</v>
      </c>
      <c r="CL148" s="4">
        <f t="shared" si="315"/>
        <v>1.9535832110845033</v>
      </c>
      <c r="CM148" s="4">
        <f t="shared" si="290"/>
        <v>1.9535832110845033</v>
      </c>
      <c r="CN148" s="4"/>
      <c r="CO148" s="4"/>
      <c r="CQ148" s="8" t="s">
        <v>31</v>
      </c>
      <c r="CR148" s="7">
        <v>16</v>
      </c>
      <c r="CS148" s="6">
        <v>27.045131683349609</v>
      </c>
      <c r="CT148" s="9"/>
      <c r="CU148" s="4">
        <f t="shared" si="281"/>
        <v>-0.51140785217285156</v>
      </c>
      <c r="CV148" s="4">
        <f t="shared" si="307"/>
        <v>0.69786814749385018</v>
      </c>
      <c r="CW148" s="4">
        <f t="shared" si="316"/>
        <v>1.1713325912152881</v>
      </c>
      <c r="CX148" s="4">
        <f t="shared" si="291"/>
        <v>1.1713325912152881</v>
      </c>
      <c r="CY148" s="4"/>
      <c r="CZ148" s="4"/>
      <c r="DB148" s="8" t="s">
        <v>31</v>
      </c>
      <c r="DC148" s="7">
        <v>16</v>
      </c>
      <c r="DD148" s="6">
        <v>23.33930778503418</v>
      </c>
      <c r="DE148" s="9"/>
      <c r="DF148" s="4">
        <f t="shared" si="283"/>
        <v>-0.53317674001057824</v>
      </c>
      <c r="DG148" s="4">
        <f t="shared" si="308"/>
        <v>0.69423280339358107</v>
      </c>
      <c r="DH148" s="4">
        <f t="shared" si="317"/>
        <v>1.1652308697938143</v>
      </c>
      <c r="DI148" s="4">
        <f t="shared" si="292"/>
        <v>1.1652308697938143</v>
      </c>
      <c r="DJ148" s="4"/>
      <c r="DK148" s="4"/>
    </row>
    <row r="149" spans="10:115" x14ac:dyDescent="0.2">
      <c r="J149" s="1">
        <v>140</v>
      </c>
      <c r="K149" s="8" t="s">
        <v>31</v>
      </c>
      <c r="L149" s="7">
        <v>16</v>
      </c>
      <c r="M149" s="6">
        <v>11.066598892211914</v>
      </c>
      <c r="N149" s="9"/>
      <c r="O149" s="4">
        <f t="shared" si="265"/>
        <v>-1.8176352183024083</v>
      </c>
      <c r="P149" s="4">
        <f t="shared" si="299"/>
        <v>0.28304735562712824</v>
      </c>
      <c r="R149" s="8" t="s">
        <v>31</v>
      </c>
      <c r="S149" s="7">
        <v>16</v>
      </c>
      <c r="T149" s="6">
        <v>30.356670379638672</v>
      </c>
      <c r="U149" s="9"/>
      <c r="V149" s="4">
        <f t="shared" si="267"/>
        <v>-1.5486883290608766</v>
      </c>
      <c r="W149" s="4">
        <f t="shared" si="300"/>
        <v>0.34883504073019322</v>
      </c>
      <c r="X149" s="4">
        <f t="shared" si="309"/>
        <v>1.2324264254555701</v>
      </c>
      <c r="Y149" s="4">
        <f t="shared" si="285"/>
        <v>1.2324264254555701</v>
      </c>
      <c r="Z149" s="4"/>
      <c r="AA149" s="4"/>
      <c r="AC149" s="8" t="s">
        <v>31</v>
      </c>
      <c r="AD149" s="7">
        <v>16</v>
      </c>
      <c r="AE149" s="6">
        <v>24.730247497558594</v>
      </c>
      <c r="AF149" s="9"/>
      <c r="AG149" s="4">
        <f t="shared" si="269"/>
        <v>-2.0430072148640939</v>
      </c>
      <c r="AH149" s="4">
        <f t="shared" si="301"/>
        <v>0.24945214615200245</v>
      </c>
      <c r="AI149" s="4">
        <f t="shared" si="310"/>
        <v>0.88130887356042864</v>
      </c>
      <c r="AJ149" s="4">
        <f t="shared" si="286"/>
        <v>0.88130887356042864</v>
      </c>
      <c r="AK149" s="4"/>
      <c r="AL149" s="4"/>
      <c r="AN149" s="8" t="s">
        <v>31</v>
      </c>
      <c r="AO149" s="7">
        <v>16</v>
      </c>
      <c r="AP149" s="6">
        <v>27.485767364501953</v>
      </c>
      <c r="AQ149" s="9"/>
      <c r="AR149" s="4">
        <f t="shared" si="271"/>
        <v>-1.8635136286417655</v>
      </c>
      <c r="AS149" s="4">
        <f t="shared" si="302"/>
        <v>0.26488709232243834</v>
      </c>
      <c r="AT149" s="4">
        <f t="shared" si="311"/>
        <v>0.93584019442805444</v>
      </c>
      <c r="AU149" s="4">
        <f t="shared" si="287"/>
        <v>0.93584019442805444</v>
      </c>
      <c r="AV149" s="4"/>
      <c r="AW149" s="4"/>
      <c r="AY149" s="8" t="s">
        <v>31</v>
      </c>
      <c r="AZ149" s="7">
        <v>16</v>
      </c>
      <c r="BA149" s="6">
        <v>26.596729278564453</v>
      </c>
      <c r="BB149" s="9"/>
      <c r="BC149" s="4">
        <f t="shared" si="273"/>
        <v>-1.7340758641560861</v>
      </c>
      <c r="BD149" s="4">
        <f t="shared" si="303"/>
        <v>0.28117385798868633</v>
      </c>
      <c r="BE149" s="4">
        <f t="shared" si="312"/>
        <v>0.99338097459242847</v>
      </c>
      <c r="BF149" s="4">
        <f t="shared" si="321"/>
        <v>0.18590845245281146</v>
      </c>
      <c r="BG149" s="4"/>
      <c r="BH149" s="4"/>
      <c r="BJ149" s="8" t="s">
        <v>31</v>
      </c>
      <c r="BK149" s="7">
        <v>16</v>
      </c>
      <c r="BL149" s="6">
        <v>26.451732635498047</v>
      </c>
      <c r="BM149" s="9"/>
      <c r="BN149" s="4">
        <f t="shared" si="275"/>
        <v>-1.4257844289143868</v>
      </c>
      <c r="BO149" s="4">
        <f t="shared" si="304"/>
        <v>0.38000253437938414</v>
      </c>
      <c r="BP149" s="4">
        <f t="shared" si="313"/>
        <v>1.3425404859813619</v>
      </c>
      <c r="BQ149" s="4">
        <f t="shared" si="288"/>
        <v>1.3425404859813619</v>
      </c>
      <c r="BR149" s="4"/>
      <c r="BS149" s="4"/>
      <c r="BU149" s="8" t="s">
        <v>31</v>
      </c>
      <c r="BV149" s="7">
        <v>16</v>
      </c>
      <c r="BW149" s="6">
        <v>31.371337890625</v>
      </c>
      <c r="BX149" s="9"/>
      <c r="BY149" s="4">
        <f t="shared" si="277"/>
        <v>0.2898310826619479</v>
      </c>
      <c r="BZ149" s="4">
        <f t="shared" si="305"/>
        <v>1.2175754829833203</v>
      </c>
      <c r="CA149" s="4">
        <f t="shared" si="314"/>
        <v>4.3016670489135054</v>
      </c>
      <c r="CB149" s="4">
        <f t="shared" si="289"/>
        <v>4.3016670489135054</v>
      </c>
      <c r="CC149" s="4"/>
      <c r="CD149" s="4"/>
      <c r="CF149" s="8" t="s">
        <v>31</v>
      </c>
      <c r="CG149" s="7">
        <v>16</v>
      </c>
      <c r="CH149" s="6">
        <v>29.616134643554688</v>
      </c>
      <c r="CI149" s="9"/>
      <c r="CJ149" s="4">
        <f t="shared" si="279"/>
        <v>0.51170063018798828</v>
      </c>
      <c r="CK149" s="4">
        <f t="shared" si="306"/>
        <v>1.4167760009967345</v>
      </c>
      <c r="CL149" s="4">
        <f t="shared" si="315"/>
        <v>5.0054380400681824</v>
      </c>
      <c r="CM149" s="4">
        <f t="shared" si="290"/>
        <v>5.0054380400681824</v>
      </c>
      <c r="CN149" s="4"/>
      <c r="CO149" s="4"/>
      <c r="CQ149" s="8" t="s">
        <v>31</v>
      </c>
      <c r="CR149" s="7">
        <v>16</v>
      </c>
      <c r="CS149" s="6">
        <v>28.416427612304688</v>
      </c>
      <c r="CT149" s="9"/>
      <c r="CU149" s="4">
        <f t="shared" si="281"/>
        <v>-1.8827037811279297</v>
      </c>
      <c r="CV149" s="4">
        <f t="shared" si="307"/>
        <v>0.26598993046359282</v>
      </c>
      <c r="CW149" s="4">
        <f t="shared" si="316"/>
        <v>0.93973649700509487</v>
      </c>
      <c r="CX149" s="4">
        <f t="shared" si="291"/>
        <v>0.93973649700509487</v>
      </c>
      <c r="CY149" s="4"/>
      <c r="CZ149" s="4"/>
      <c r="DB149" s="8" t="s">
        <v>31</v>
      </c>
      <c r="DC149" s="7">
        <v>16</v>
      </c>
      <c r="DD149" s="6">
        <v>24.363182067871094</v>
      </c>
      <c r="DE149" s="9"/>
      <c r="DF149" s="4">
        <f t="shared" si="283"/>
        <v>-1.5570510228474923</v>
      </c>
      <c r="DG149" s="4">
        <f t="shared" si="308"/>
        <v>0.3444633157724542</v>
      </c>
      <c r="DH149" s="4">
        <f t="shared" si="317"/>
        <v>1.2169812185994493</v>
      </c>
      <c r="DI149" s="4">
        <f t="shared" si="292"/>
        <v>1.2169812185994493</v>
      </c>
      <c r="DJ149" s="4"/>
      <c r="DK149" s="4"/>
    </row>
    <row r="150" spans="10:115" x14ac:dyDescent="0.2">
      <c r="J150" s="1">
        <v>141</v>
      </c>
      <c r="K150" s="8" t="s">
        <v>31</v>
      </c>
      <c r="L150" s="7">
        <v>16</v>
      </c>
      <c r="M150" s="6">
        <v>9.4855251312255859</v>
      </c>
      <c r="N150" s="9"/>
      <c r="O150" s="4">
        <f t="shared" si="265"/>
        <v>-0.23656145731608014</v>
      </c>
      <c r="P150" s="4">
        <f t="shared" si="299"/>
        <v>0.84851709789042395</v>
      </c>
      <c r="R150" s="8" t="s">
        <v>31</v>
      </c>
      <c r="S150" s="7">
        <v>16</v>
      </c>
      <c r="T150" s="6">
        <v>28.906314849853516</v>
      </c>
      <c r="U150" s="9"/>
      <c r="V150" s="4">
        <f t="shared" si="267"/>
        <v>-9.8332799275720362E-2</v>
      </c>
      <c r="W150" s="4">
        <f t="shared" si="300"/>
        <v>0.93531738741604931</v>
      </c>
      <c r="X150" s="4">
        <f t="shared" si="309"/>
        <v>1.1022964531197161</v>
      </c>
      <c r="Y150" s="4">
        <f t="shared" si="285"/>
        <v>1.1022964531197161</v>
      </c>
      <c r="Z150" s="4"/>
      <c r="AA150" s="4"/>
      <c r="AC150" s="8" t="s">
        <v>31</v>
      </c>
      <c r="AD150" s="7">
        <v>16</v>
      </c>
      <c r="AE150" s="6">
        <v>23.563625335693359</v>
      </c>
      <c r="AF150" s="9"/>
      <c r="AG150" s="4">
        <f t="shared" si="269"/>
        <v>-0.87638505299885949</v>
      </c>
      <c r="AH150" s="4">
        <f t="shared" si="301"/>
        <v>0.55122223263047376</v>
      </c>
      <c r="AI150" s="4">
        <f t="shared" si="310"/>
        <v>0.64963008288332413</v>
      </c>
      <c r="AJ150" s="4">
        <f t="shared" si="286"/>
        <v>0.64963008288332413</v>
      </c>
      <c r="AK150" s="4"/>
      <c r="AL150" s="4"/>
      <c r="AN150" s="8" t="s">
        <v>31</v>
      </c>
      <c r="AO150" s="7">
        <v>16</v>
      </c>
      <c r="AP150" s="6">
        <v>25.9925537109375</v>
      </c>
      <c r="AQ150" s="9"/>
      <c r="AR150" s="4">
        <f t="shared" si="271"/>
        <v>-0.37029997507731238</v>
      </c>
      <c r="AS150" s="4">
        <f t="shared" si="302"/>
        <v>0.76799084837065945</v>
      </c>
      <c r="AT150" s="4">
        <f t="shared" si="311"/>
        <v>0.905097670135383</v>
      </c>
      <c r="AU150" s="4">
        <f t="shared" si="287"/>
        <v>0.905097670135383</v>
      </c>
      <c r="AV150" s="4"/>
      <c r="AW150" s="4"/>
      <c r="AY150" s="8" t="s">
        <v>31</v>
      </c>
      <c r="AZ150" s="7">
        <v>16</v>
      </c>
      <c r="BA150" s="6">
        <v>25.140354156494141</v>
      </c>
      <c r="BB150" s="9"/>
      <c r="BC150" s="4">
        <f t="shared" si="273"/>
        <v>-0.27770074208577356</v>
      </c>
      <c r="BD150" s="4">
        <f t="shared" si="303"/>
        <v>0.81612558572194727</v>
      </c>
      <c r="BE150" s="4">
        <f t="shared" si="312"/>
        <v>0.9618257401659811</v>
      </c>
      <c r="BF150" s="4">
        <f t="shared" si="321"/>
        <v>0.53961149067711878</v>
      </c>
      <c r="BG150" s="4"/>
      <c r="BH150" s="4"/>
      <c r="BJ150" s="8" t="s">
        <v>31</v>
      </c>
      <c r="BK150" s="7">
        <v>16</v>
      </c>
      <c r="BL150" s="6">
        <v>24.992950439453125</v>
      </c>
      <c r="BM150" s="9"/>
      <c r="BN150" s="4">
        <f t="shared" si="275"/>
        <v>3.2997767130535038E-2</v>
      </c>
      <c r="BO150" s="4">
        <f t="shared" si="304"/>
        <v>1.022645821543227</v>
      </c>
      <c r="BP150" s="4">
        <f t="shared" si="313"/>
        <v>1.2052153387194207</v>
      </c>
      <c r="BQ150" s="4">
        <f t="shared" si="288"/>
        <v>1.2052153387194207</v>
      </c>
      <c r="BR150" s="4"/>
      <c r="BS150" s="4"/>
      <c r="BU150" s="8" t="s">
        <v>31</v>
      </c>
      <c r="BV150" s="7">
        <v>16</v>
      </c>
      <c r="BW150" s="6">
        <v>29.630279541015625</v>
      </c>
      <c r="BX150" s="9"/>
      <c r="BY150" s="4">
        <f t="shared" si="277"/>
        <v>2.0308894322713229</v>
      </c>
      <c r="BZ150" s="4">
        <f t="shared" si="305"/>
        <v>3.9726694294533322</v>
      </c>
      <c r="CA150" s="4">
        <f t="shared" si="314"/>
        <v>4.6818967341143152</v>
      </c>
      <c r="CB150" s="4">
        <f t="shared" si="289"/>
        <v>4.6818967341143152</v>
      </c>
      <c r="CC150" s="4"/>
      <c r="CD150" s="4"/>
      <c r="CF150" s="8" t="s">
        <v>31</v>
      </c>
      <c r="CG150" s="7">
        <v>16</v>
      </c>
      <c r="CH150" s="6">
        <v>27.164821624755859</v>
      </c>
      <c r="CI150" s="9"/>
      <c r="CJ150" s="4">
        <f t="shared" si="279"/>
        <v>2.9630136489868164</v>
      </c>
      <c r="CK150" s="4">
        <f t="shared" si="306"/>
        <v>7.5181822117298891</v>
      </c>
      <c r="CL150" s="4">
        <f t="shared" si="315"/>
        <v>8.8603779822722846</v>
      </c>
      <c r="CM150" s="4">
        <f t="shared" si="290"/>
        <v>8.8603779822722846</v>
      </c>
      <c r="CN150" s="4"/>
      <c r="CO150" s="4"/>
      <c r="CQ150" s="8" t="s">
        <v>31</v>
      </c>
      <c r="CR150" s="7">
        <v>16</v>
      </c>
      <c r="CS150" s="6">
        <v>26.901510238647461</v>
      </c>
      <c r="CT150" s="9"/>
      <c r="CU150" s="4">
        <f t="shared" si="281"/>
        <v>-0.36778640747070312</v>
      </c>
      <c r="CV150" s="4">
        <f t="shared" si="307"/>
        <v>0.77205341382250436</v>
      </c>
      <c r="CW150" s="4">
        <f t="shared" si="316"/>
        <v>0.90988551172625398</v>
      </c>
      <c r="CX150" s="4">
        <f t="shared" si="291"/>
        <v>0.90988551172625398</v>
      </c>
      <c r="CY150" s="4"/>
      <c r="CZ150" s="4"/>
      <c r="DB150" s="8" t="s">
        <v>31</v>
      </c>
      <c r="DC150" s="7">
        <v>16</v>
      </c>
      <c r="DD150" s="6">
        <v>22.901773452758789</v>
      </c>
      <c r="DE150" s="9"/>
      <c r="DF150" s="4">
        <f t="shared" si="283"/>
        <v>-9.5642407735187618E-2</v>
      </c>
      <c r="DG150" s="4">
        <f t="shared" si="308"/>
        <v>0.9366316828744653</v>
      </c>
      <c r="DH150" s="4">
        <f t="shared" si="317"/>
        <v>1.1038453853235382</v>
      </c>
      <c r="DI150" s="4">
        <f t="shared" si="292"/>
        <v>1.1038453853235382</v>
      </c>
      <c r="DJ150" s="4"/>
      <c r="DK150" s="4"/>
    </row>
    <row r="151" spans="10:115" x14ac:dyDescent="0.2">
      <c r="J151" s="1">
        <v>142</v>
      </c>
      <c r="K151" s="8" t="s">
        <v>31</v>
      </c>
      <c r="L151" s="7">
        <v>16</v>
      </c>
      <c r="M151" s="6">
        <v>10.043661117553711</v>
      </c>
      <c r="N151" s="9"/>
      <c r="O151" s="4">
        <f t="shared" si="265"/>
        <v>-0.79469744364420514</v>
      </c>
      <c r="P151" s="4">
        <f t="shared" si="299"/>
        <v>0.57589665844985394</v>
      </c>
      <c r="R151" s="8" t="s">
        <v>31</v>
      </c>
      <c r="S151" s="7">
        <v>16</v>
      </c>
      <c r="T151" s="6">
        <v>29.969287872314453</v>
      </c>
      <c r="U151" s="9"/>
      <c r="V151" s="4">
        <f t="shared" si="267"/>
        <v>-1.1613058217366579</v>
      </c>
      <c r="W151" s="4">
        <f t="shared" si="300"/>
        <v>0.45397007245469539</v>
      </c>
      <c r="X151" s="4">
        <f t="shared" si="309"/>
        <v>0.78828391482015303</v>
      </c>
      <c r="Y151" s="4">
        <f t="shared" si="285"/>
        <v>0.78828391482015303</v>
      </c>
      <c r="Z151" s="4"/>
      <c r="AA151" s="4"/>
      <c r="AC151" s="8" t="s">
        <v>31</v>
      </c>
      <c r="AD151" s="7">
        <v>16</v>
      </c>
      <c r="AE151" s="6">
        <v>23.706863403320312</v>
      </c>
      <c r="AF151" s="9"/>
      <c r="AG151" s="4">
        <f t="shared" si="269"/>
        <v>-1.0196231206258126</v>
      </c>
      <c r="AH151" s="4">
        <f t="shared" si="301"/>
        <v>0.50009057043814553</v>
      </c>
      <c r="AI151" s="4">
        <f t="shared" si="310"/>
        <v>0.86836859200441219</v>
      </c>
      <c r="AJ151" s="4">
        <f t="shared" si="286"/>
        <v>0.86836859200441219</v>
      </c>
      <c r="AK151" s="4"/>
      <c r="AL151" s="4"/>
      <c r="AN151" s="8" t="s">
        <v>31</v>
      </c>
      <c r="AO151" s="7">
        <v>16</v>
      </c>
      <c r="AP151" s="6">
        <v>26.793777465820312</v>
      </c>
      <c r="AQ151" s="9"/>
      <c r="AR151" s="4">
        <f t="shared" si="271"/>
        <v>-1.1715237299601249</v>
      </c>
      <c r="AS151" s="4">
        <f t="shared" si="302"/>
        <v>0.43380959630051968</v>
      </c>
      <c r="AT151" s="4">
        <f t="shared" si="311"/>
        <v>0.75327680745397751</v>
      </c>
      <c r="AU151" s="4">
        <f t="shared" si="287"/>
        <v>0.75327680745397751</v>
      </c>
      <c r="AV151" s="4"/>
      <c r="AW151" s="4"/>
      <c r="AY151" s="8" t="s">
        <v>31</v>
      </c>
      <c r="AZ151" s="7">
        <v>16</v>
      </c>
      <c r="BA151" s="6">
        <v>25.432281494140625</v>
      </c>
      <c r="BB151" s="9"/>
      <c r="BC151" s="4">
        <f t="shared" si="273"/>
        <v>-0.56962807973225793</v>
      </c>
      <c r="BD151" s="4">
        <f t="shared" si="303"/>
        <v>0.65916372852843796</v>
      </c>
      <c r="BE151" s="4">
        <f t="shared" si="312"/>
        <v>1.1445868262245431</v>
      </c>
      <c r="BF151" s="4">
        <f t="shared" si="321"/>
        <v>0.43583037754768039</v>
      </c>
      <c r="BG151" s="4"/>
      <c r="BH151" s="4"/>
      <c r="BJ151" s="8" t="s">
        <v>31</v>
      </c>
      <c r="BK151" s="7">
        <v>16</v>
      </c>
      <c r="BL151" s="6">
        <v>26.025793075561523</v>
      </c>
      <c r="BM151" s="9"/>
      <c r="BN151" s="4">
        <f t="shared" si="275"/>
        <v>-0.9998448689778634</v>
      </c>
      <c r="BO151" s="4">
        <f t="shared" si="304"/>
        <v>0.50736591549033594</v>
      </c>
      <c r="BP151" s="4">
        <f t="shared" si="313"/>
        <v>0.88100166591696716</v>
      </c>
      <c r="BQ151" s="4">
        <f t="shared" si="288"/>
        <v>0.88100166591696716</v>
      </c>
      <c r="BR151" s="4"/>
      <c r="BS151" s="4"/>
      <c r="BU151" s="8" t="s">
        <v>31</v>
      </c>
      <c r="BV151" s="7">
        <v>16</v>
      </c>
      <c r="BW151" s="6">
        <v>33.204307556152344</v>
      </c>
      <c r="BX151" s="9"/>
      <c r="BY151" s="4">
        <f t="shared" si="277"/>
        <v>-1.5431385828653958</v>
      </c>
      <c r="BZ151" s="4">
        <f t="shared" si="305"/>
        <v>0.35058786383303275</v>
      </c>
      <c r="CA151" s="4">
        <f t="shared" si="314"/>
        <v>0.60876870648409931</v>
      </c>
      <c r="CB151" s="4">
        <f t="shared" si="289"/>
        <v>0.60876870648409931</v>
      </c>
      <c r="CC151" s="4"/>
      <c r="CD151" s="4"/>
      <c r="CF151" s="8" t="s">
        <v>31</v>
      </c>
      <c r="CG151" s="7">
        <v>16</v>
      </c>
      <c r="CH151" s="6">
        <v>27.894525527954102</v>
      </c>
      <c r="CI151" s="9"/>
      <c r="CJ151" s="4">
        <f t="shared" si="279"/>
        <v>2.2333097457885742</v>
      </c>
      <c r="CK151" s="4">
        <f t="shared" si="306"/>
        <v>4.5745859062919578</v>
      </c>
      <c r="CL151" s="4">
        <f t="shared" si="315"/>
        <v>7.9434145678243917</v>
      </c>
      <c r="CM151" s="4">
        <f t="shared" si="290"/>
        <v>7.9434145678243917</v>
      </c>
      <c r="CN151" s="4"/>
      <c r="CO151" s="4"/>
      <c r="CQ151" s="8" t="s">
        <v>31</v>
      </c>
      <c r="CR151" s="7">
        <v>16</v>
      </c>
      <c r="CS151" s="6">
        <v>27.818340301513672</v>
      </c>
      <c r="CT151" s="9"/>
      <c r="CU151" s="4">
        <f t="shared" si="281"/>
        <v>-1.2846164703369141</v>
      </c>
      <c r="CV151" s="4">
        <f t="shared" si="307"/>
        <v>0.40510812867913371</v>
      </c>
      <c r="CW151" s="4">
        <f t="shared" si="316"/>
        <v>0.70343892907725281</v>
      </c>
      <c r="CX151" s="4">
        <f t="shared" si="291"/>
        <v>0.70343892907725281</v>
      </c>
      <c r="CY151" s="4"/>
      <c r="CZ151" s="4"/>
      <c r="DB151" s="8" t="s">
        <v>31</v>
      </c>
      <c r="DC151" s="7">
        <v>16</v>
      </c>
      <c r="DD151" s="6">
        <v>23.721656799316406</v>
      </c>
      <c r="DE151" s="9"/>
      <c r="DF151" s="4">
        <f t="shared" si="283"/>
        <v>-0.91552575429280481</v>
      </c>
      <c r="DG151" s="4">
        <f t="shared" si="308"/>
        <v>0.53437494784737893</v>
      </c>
      <c r="DH151" s="4">
        <f t="shared" si="317"/>
        <v>0.92790076137229316</v>
      </c>
      <c r="DI151" s="4">
        <f t="shared" si="292"/>
        <v>0.92790076137229316</v>
      </c>
      <c r="DJ151" s="4"/>
      <c r="DK151" s="4"/>
    </row>
    <row r="152" spans="10:115" x14ac:dyDescent="0.2">
      <c r="J152" s="1">
        <v>143</v>
      </c>
      <c r="K152" s="8" t="s">
        <v>31</v>
      </c>
      <c r="L152" s="7">
        <v>16</v>
      </c>
      <c r="M152" s="6">
        <v>10.235556602478027</v>
      </c>
      <c r="N152" s="9"/>
      <c r="O152" s="4">
        <f t="shared" si="265"/>
        <v>-0.98659292856852154</v>
      </c>
      <c r="P152" s="4">
        <f t="shared" si="299"/>
        <v>0.504051592725686</v>
      </c>
      <c r="R152" s="8" t="s">
        <v>31</v>
      </c>
      <c r="S152" s="7">
        <v>16</v>
      </c>
      <c r="T152" s="6">
        <v>29.543401718139648</v>
      </c>
      <c r="U152" s="8"/>
      <c r="V152" s="4">
        <f t="shared" si="267"/>
        <v>-0.73541966756185317</v>
      </c>
      <c r="W152" s="4">
        <f t="shared" si="300"/>
        <v>0.60646503692805875</v>
      </c>
      <c r="X152" s="4">
        <f t="shared" si="309"/>
        <v>1.2031804793008718</v>
      </c>
      <c r="Y152" s="4">
        <f t="shared" si="285"/>
        <v>1.2031804793008718</v>
      </c>
      <c r="Z152" s="4"/>
      <c r="AA152" s="4"/>
      <c r="AC152" s="8" t="s">
        <v>31</v>
      </c>
      <c r="AD152" s="7">
        <v>16</v>
      </c>
      <c r="AE152" s="6">
        <v>24.25227165222168</v>
      </c>
      <c r="AF152" s="8"/>
      <c r="AG152" s="4">
        <f t="shared" si="269"/>
        <v>-1.5650313695271798</v>
      </c>
      <c r="AH152" s="4">
        <f t="shared" si="301"/>
        <v>0.34519643490622465</v>
      </c>
      <c r="AI152" s="4">
        <f t="shared" si="310"/>
        <v>0.68484345628104537</v>
      </c>
      <c r="AJ152" s="4">
        <f t="shared" si="286"/>
        <v>0.68484345628104537</v>
      </c>
      <c r="AK152" s="4"/>
      <c r="AL152" s="4"/>
      <c r="AN152" s="8" t="s">
        <v>31</v>
      </c>
      <c r="AO152" s="7">
        <v>16</v>
      </c>
      <c r="AP152" s="6">
        <v>26.184989929199219</v>
      </c>
      <c r="AQ152" s="8"/>
      <c r="AR152" s="4">
        <f t="shared" si="271"/>
        <v>-0.56273619333903113</v>
      </c>
      <c r="AS152" s="4">
        <f t="shared" si="302"/>
        <v>0.66954268305669451</v>
      </c>
      <c r="AT152" s="4">
        <f t="shared" si="311"/>
        <v>1.3283217288057887</v>
      </c>
      <c r="AU152" s="4">
        <f t="shared" si="287"/>
        <v>1.3283217288057887</v>
      </c>
      <c r="AV152" s="4"/>
      <c r="AW152" s="4"/>
      <c r="AY152" s="8" t="s">
        <v>31</v>
      </c>
      <c r="AZ152" s="7">
        <v>16</v>
      </c>
      <c r="BA152" s="6">
        <v>26.081403732299805</v>
      </c>
      <c r="BB152" s="8"/>
      <c r="BC152" s="4">
        <f t="shared" si="273"/>
        <v>-1.2187503178914376</v>
      </c>
      <c r="BD152" s="4">
        <f t="shared" si="303"/>
        <v>0.40994567141179494</v>
      </c>
      <c r="BE152" s="4">
        <f t="shared" si="312"/>
        <v>0.81330101388032872</v>
      </c>
      <c r="BF152" s="4">
        <f t="shared" si="321"/>
        <v>0.27105067984293946</v>
      </c>
      <c r="BG152" s="4"/>
      <c r="BH152" s="4"/>
      <c r="BJ152" s="8" t="s">
        <v>31</v>
      </c>
      <c r="BK152" s="7">
        <v>16</v>
      </c>
      <c r="BL152" s="6">
        <v>25.908100128173828</v>
      </c>
      <c r="BM152" s="8"/>
      <c r="BN152" s="4">
        <f t="shared" si="275"/>
        <v>-0.88215192159016809</v>
      </c>
      <c r="BO152" s="4">
        <f t="shared" si="304"/>
        <v>0.54955134534745897</v>
      </c>
      <c r="BP152" s="4">
        <f t="shared" si="313"/>
        <v>1.0902680465222432</v>
      </c>
      <c r="BQ152" s="4">
        <f t="shared" si="288"/>
        <v>1.0902680465222432</v>
      </c>
      <c r="BR152" s="4"/>
      <c r="BS152" s="4"/>
      <c r="BU152" s="8" t="s">
        <v>31</v>
      </c>
      <c r="BV152" s="7">
        <v>16</v>
      </c>
      <c r="BW152" s="6">
        <v>31.908725738525391</v>
      </c>
      <c r="BX152" s="8"/>
      <c r="BY152" s="4">
        <f t="shared" si="277"/>
        <v>-0.24755676523844272</v>
      </c>
      <c r="BZ152" s="4">
        <f t="shared" si="305"/>
        <v>0.84522903144227834</v>
      </c>
      <c r="CA152" s="4">
        <f t="shared" si="314"/>
        <v>1.6768700736995137</v>
      </c>
      <c r="CB152" s="4">
        <f t="shared" si="289"/>
        <v>1.6768700736995137</v>
      </c>
      <c r="CC152" s="4"/>
      <c r="CD152" s="4"/>
      <c r="CF152" s="8" t="s">
        <v>31</v>
      </c>
      <c r="CG152" s="7">
        <v>16</v>
      </c>
      <c r="CH152" s="6">
        <v>28.318531036376953</v>
      </c>
      <c r="CI152" s="8"/>
      <c r="CJ152" s="4">
        <f t="shared" si="279"/>
        <v>1.8093042373657227</v>
      </c>
      <c r="CK152" s="4">
        <f t="shared" si="306"/>
        <v>3.4275243996797196</v>
      </c>
      <c r="CL152" s="4">
        <f t="shared" si="315"/>
        <v>6.7999475631952624</v>
      </c>
      <c r="CM152" s="4">
        <f t="shared" si="290"/>
        <v>6.7999475631952624</v>
      </c>
      <c r="CN152" s="4"/>
      <c r="CO152" s="4"/>
      <c r="CQ152" s="8" t="s">
        <v>31</v>
      </c>
      <c r="CR152" s="7">
        <v>16</v>
      </c>
      <c r="CS152" s="6">
        <v>27.648414611816406</v>
      </c>
      <c r="CT152" s="9"/>
      <c r="CU152" s="4">
        <f t="shared" si="281"/>
        <v>-1.1146907806396484</v>
      </c>
      <c r="CV152" s="4">
        <f t="shared" si="307"/>
        <v>0.45654168744237711</v>
      </c>
      <c r="CW152" s="4">
        <f t="shared" si="316"/>
        <v>0.90574396357643361</v>
      </c>
      <c r="CX152" s="4">
        <f t="shared" si="291"/>
        <v>0.90574396357643361</v>
      </c>
      <c r="CY152" s="4"/>
      <c r="CZ152" s="4"/>
      <c r="DB152" s="8" t="s">
        <v>31</v>
      </c>
      <c r="DC152" s="7">
        <v>16</v>
      </c>
      <c r="DD152" s="6">
        <v>23.836284637451172</v>
      </c>
      <c r="DE152" s="9"/>
      <c r="DF152" s="4">
        <f t="shared" si="283"/>
        <v>-1.0301535924275704</v>
      </c>
      <c r="DG152" s="4">
        <f t="shared" si="308"/>
        <v>0.49405036784381495</v>
      </c>
      <c r="DH152" s="4">
        <f t="shared" si="317"/>
        <v>0.98015833096015248</v>
      </c>
      <c r="DI152" s="4">
        <f t="shared" si="292"/>
        <v>0.98015833096015248</v>
      </c>
      <c r="DJ152" s="4"/>
      <c r="DK152" s="4"/>
    </row>
    <row r="153" spans="10:115" x14ac:dyDescent="0.2">
      <c r="J153" s="1">
        <v>144</v>
      </c>
      <c r="K153" s="8" t="s">
        <v>31</v>
      </c>
      <c r="L153" s="7">
        <v>16</v>
      </c>
      <c r="M153" s="6">
        <v>9.7090597152709961</v>
      </c>
      <c r="N153" s="5">
        <f>AVERAGE(M148:M153)</f>
        <v>10.089192708333334</v>
      </c>
      <c r="O153" s="4">
        <f t="shared" si="265"/>
        <v>-0.46009604136149029</v>
      </c>
      <c r="P153" s="4">
        <f t="shared" si="299"/>
        <v>0.72652353259641178</v>
      </c>
      <c r="R153" s="8" t="s">
        <v>31</v>
      </c>
      <c r="S153" s="7">
        <v>16</v>
      </c>
      <c r="T153" s="6">
        <v>29.02410888671875</v>
      </c>
      <c r="U153" s="5">
        <f>AVERAGE(T148:T153)</f>
        <v>29.474322954813641</v>
      </c>
      <c r="V153" s="4">
        <f t="shared" si="267"/>
        <v>-0.21612683614095474</v>
      </c>
      <c r="W153" s="4">
        <f t="shared" si="300"/>
        <v>0.86331732412449069</v>
      </c>
      <c r="X153" s="4">
        <f t="shared" si="309"/>
        <v>1.1882854242025891</v>
      </c>
      <c r="Y153" s="4">
        <f t="shared" si="285"/>
        <v>1.1882854242025891</v>
      </c>
      <c r="Z153" s="4">
        <f>AVERAGE(Y148:Y153)</f>
        <v>1.1569902549876316</v>
      </c>
      <c r="AA153" s="4">
        <f>_xlfn.STDEV.P(Y148:Y153)</f>
        <v>0.19187581864049993</v>
      </c>
      <c r="AC153" s="8" t="s">
        <v>31</v>
      </c>
      <c r="AD153" s="7">
        <v>16</v>
      </c>
      <c r="AE153" s="6">
        <v>23.27783203125</v>
      </c>
      <c r="AF153" s="5">
        <f t="shared" ref="AF153" si="331">AVERAGE(AE148:AE153)</f>
        <v>23.841617902119953</v>
      </c>
      <c r="AG153" s="4">
        <f t="shared" si="269"/>
        <v>-0.59059174855550012</v>
      </c>
      <c r="AH153" s="4">
        <f t="shared" si="301"/>
        <v>0.66939320893293086</v>
      </c>
      <c r="AI153" s="4">
        <f t="shared" si="310"/>
        <v>0.92136479948651961</v>
      </c>
      <c r="AJ153" s="4">
        <f t="shared" si="286"/>
        <v>0.92136479948651961</v>
      </c>
      <c r="AK153" s="4">
        <f>AVERAGE(AJ148:AJ153)</f>
        <v>0.82654785955494681</v>
      </c>
      <c r="AL153" s="4">
        <f>_xlfn.STDEV.P(AJ148:AJ153)</f>
        <v>0.11640722295638561</v>
      </c>
      <c r="AN153" s="8" t="s">
        <v>31</v>
      </c>
      <c r="AO153" s="7">
        <v>16</v>
      </c>
      <c r="AP153" s="6">
        <v>25.53363037109375</v>
      </c>
      <c r="AQ153" s="5">
        <f t="shared" ref="AQ153" si="332">AVERAGE(AP148:AP153)</f>
        <v>26.432623863220215</v>
      </c>
      <c r="AR153" s="4">
        <f t="shared" si="271"/>
        <v>8.8623364766437618E-2</v>
      </c>
      <c r="AS153" s="4">
        <f t="shared" si="302"/>
        <v>1.0652157378655089</v>
      </c>
      <c r="AT153" s="4">
        <f t="shared" si="311"/>
        <v>1.4661820162365515</v>
      </c>
      <c r="AU153" s="4">
        <f t="shared" si="287"/>
        <v>1.4661820162365515</v>
      </c>
      <c r="AV153" s="4">
        <f>AVERAGE(AU148:AU153)</f>
        <v>1.0369525916528843</v>
      </c>
      <c r="AW153" s="4">
        <f>_xlfn.STDEV.P(AU148:AU153)</f>
        <v>0.26420102508250332</v>
      </c>
      <c r="AY153" s="8" t="s">
        <v>31</v>
      </c>
      <c r="AZ153" s="7">
        <v>16</v>
      </c>
      <c r="BA153" s="6">
        <v>25.584583282470703</v>
      </c>
      <c r="BB153" s="5">
        <f t="shared" ref="BB153" si="333">AVERAGE(BA148:BA153)</f>
        <v>25.634529431660969</v>
      </c>
      <c r="BC153" s="4">
        <f t="shared" si="273"/>
        <v>-0.72192986806233606</v>
      </c>
      <c r="BD153" s="4">
        <f t="shared" si="303"/>
        <v>0.58965425428343043</v>
      </c>
      <c r="BE153" s="4">
        <f t="shared" si="312"/>
        <v>0.81161067443494217</v>
      </c>
      <c r="BF153" s="4">
        <f t="shared" si="321"/>
        <v>0.38987162846575873</v>
      </c>
      <c r="BG153" s="4">
        <f>AVERAGE(BF148:BF153)</f>
        <v>0.40544991205490194</v>
      </c>
      <c r="BH153" s="4">
        <f>_xlfn.STDEV.P(BF148:BF153)</f>
        <v>0.14574071339497432</v>
      </c>
      <c r="BJ153" s="8" t="s">
        <v>31</v>
      </c>
      <c r="BK153" s="7">
        <v>16</v>
      </c>
      <c r="BL153" s="6">
        <v>24.817998886108398</v>
      </c>
      <c r="BM153" s="5">
        <f t="shared" ref="BM153" si="334">AVERAGE(BL148:BL153)</f>
        <v>25.656957626342773</v>
      </c>
      <c r="BN153" s="4">
        <f t="shared" si="275"/>
        <v>0.2079493204752616</v>
      </c>
      <c r="BO153" s="4">
        <f t="shared" si="304"/>
        <v>1.1515631141649039</v>
      </c>
      <c r="BP153" s="4">
        <f t="shared" si="313"/>
        <v>1.585032091182935</v>
      </c>
      <c r="BQ153" s="4">
        <f t="shared" si="288"/>
        <v>1.585032091182935</v>
      </c>
      <c r="BR153" s="4">
        <f>AVERAGE(BQ148:BQ153)</f>
        <v>1.1890480363828126</v>
      </c>
      <c r="BS153" s="4">
        <f>_xlfn.STDEV.P(BQ148:BQ153)</f>
        <v>0.22748542790049217</v>
      </c>
      <c r="BU153" s="8" t="s">
        <v>31</v>
      </c>
      <c r="BV153" s="7">
        <v>16</v>
      </c>
      <c r="BW153" s="6">
        <v>28.722278594970703</v>
      </c>
      <c r="BX153" s="5">
        <f t="shared" ref="BX153" si="335">AVERAGE(BW148:BW153)</f>
        <v>30.934478759765625</v>
      </c>
      <c r="BY153" s="4">
        <f t="shared" si="277"/>
        <v>2.9388903783162448</v>
      </c>
      <c r="BZ153" s="4">
        <f t="shared" si="305"/>
        <v>7.3608728371635541</v>
      </c>
      <c r="CA153" s="4">
        <f t="shared" si="314"/>
        <v>10.131637182979679</v>
      </c>
      <c r="CB153" s="4">
        <f t="shared" si="289"/>
        <v>10.131637182979679</v>
      </c>
      <c r="CC153" s="4">
        <f>AVERAGE(CB148:CB153)</f>
        <v>4.079259633472744</v>
      </c>
      <c r="CD153" s="4">
        <f>_xlfn.STDEV.P(CB148:CB153)</f>
        <v>3.0514695145699671</v>
      </c>
      <c r="CF153" s="8" t="s">
        <v>31</v>
      </c>
      <c r="CG153" s="7">
        <v>16</v>
      </c>
      <c r="CH153" s="6">
        <v>28.870351791381836</v>
      </c>
      <c r="CI153" s="5">
        <f t="shared" ref="CI153" si="336">AVERAGE(CH148:CH153)</f>
        <v>28.628206888834637</v>
      </c>
      <c r="CJ153" s="4">
        <f t="shared" si="279"/>
        <v>1.2574834823608398</v>
      </c>
      <c r="CK153" s="4">
        <f t="shared" si="306"/>
        <v>2.3540545555774419</v>
      </c>
      <c r="CL153" s="4">
        <f t="shared" si="315"/>
        <v>3.2401628439544758</v>
      </c>
      <c r="CM153" s="4">
        <f t="shared" si="290"/>
        <v>3.2401628439544758</v>
      </c>
      <c r="CN153" s="4">
        <f>AVERAGE(CM148:CM153)</f>
        <v>5.6338207013998511</v>
      </c>
      <c r="CO153" s="4">
        <f>_xlfn.STDEV.P(CM148:CM153)</f>
        <v>2.4756601229124193</v>
      </c>
      <c r="CQ153" s="8" t="s">
        <v>31</v>
      </c>
      <c r="CR153" s="7">
        <v>16</v>
      </c>
      <c r="CS153" s="6">
        <v>27.07240104675293</v>
      </c>
      <c r="CT153" s="5">
        <f>AVERAGE(CS148:CS153)</f>
        <v>27.483704249064129</v>
      </c>
      <c r="CU153" s="4">
        <f t="shared" si="281"/>
        <v>-0.53867721557617188</v>
      </c>
      <c r="CV153" s="4">
        <f t="shared" si="307"/>
        <v>0.6846096836714417</v>
      </c>
      <c r="CW153" s="4">
        <f t="shared" si="316"/>
        <v>0.94230902779545134</v>
      </c>
      <c r="CX153" s="4">
        <f t="shared" si="291"/>
        <v>0.94230902779545134</v>
      </c>
      <c r="CY153" s="4">
        <f>AVERAGE(CX148:CX153)</f>
        <v>0.92874108673262912</v>
      </c>
      <c r="CZ153" s="4">
        <f>_xlfn.STDEV.P(CX148:CX153)</f>
        <v>0.13589278172230326</v>
      </c>
      <c r="DB153" s="8" t="s">
        <v>31</v>
      </c>
      <c r="DC153" s="7">
        <v>16</v>
      </c>
      <c r="DD153" s="6">
        <v>23.403118133544922</v>
      </c>
      <c r="DE153" s="5"/>
      <c r="DF153" s="4">
        <f t="shared" si="283"/>
        <v>-0.59698708852132043</v>
      </c>
      <c r="DG153" s="4">
        <f t="shared" si="308"/>
        <v>0.66456358045172115</v>
      </c>
      <c r="DH153" s="4">
        <f t="shared" si="317"/>
        <v>0.91471721236164039</v>
      </c>
      <c r="DI153" s="4">
        <f t="shared" si="292"/>
        <v>0.91471721236164039</v>
      </c>
      <c r="DJ153" s="4">
        <f>AVERAGE(DI148:DI153)</f>
        <v>1.0514722964018146</v>
      </c>
      <c r="DK153" s="4">
        <f>_xlfn.STDEV.P(DI148:DI153)</f>
        <v>0.11700050978365582</v>
      </c>
    </row>
    <row r="154" spans="10:115" x14ac:dyDescent="0.2">
      <c r="J154" s="1">
        <v>145</v>
      </c>
      <c r="K154" s="8" t="s">
        <v>30</v>
      </c>
      <c r="L154" s="7">
        <v>16</v>
      </c>
      <c r="M154" s="6">
        <v>10.317293167114258</v>
      </c>
      <c r="N154" s="9"/>
      <c r="O154" s="4">
        <f t="shared" si="265"/>
        <v>-1.068329493204752</v>
      </c>
      <c r="P154" s="4">
        <f t="shared" si="299"/>
        <v>0.47623997466494516</v>
      </c>
      <c r="R154" s="8" t="s">
        <v>30</v>
      </c>
      <c r="S154" s="7">
        <v>16</v>
      </c>
      <c r="T154" s="6">
        <v>30.481999999999999</v>
      </c>
      <c r="U154" s="9"/>
      <c r="V154" s="4">
        <f t="shared" si="267"/>
        <v>-1.6740179494222041</v>
      </c>
      <c r="W154" s="4">
        <f t="shared" si="300"/>
        <v>0.3203362149788983</v>
      </c>
      <c r="X154" s="4">
        <f t="shared" si="309"/>
        <v>0.67263613308451964</v>
      </c>
      <c r="Y154" s="4">
        <f t="shared" si="285"/>
        <v>0.67263613308451964</v>
      </c>
      <c r="Z154" s="4"/>
      <c r="AA154" s="4"/>
      <c r="AC154" s="8" t="s">
        <v>30</v>
      </c>
      <c r="AD154" s="7">
        <v>16</v>
      </c>
      <c r="AE154" s="6">
        <v>24.572114944458008</v>
      </c>
      <c r="AF154" s="9"/>
      <c r="AG154" s="4">
        <f t="shared" si="269"/>
        <v>-1.8848746617635079</v>
      </c>
      <c r="AH154" s="4">
        <f t="shared" si="301"/>
        <v>0.27775478664011144</v>
      </c>
      <c r="AI154" s="4">
        <f t="shared" si="310"/>
        <v>0.58322442763340809</v>
      </c>
      <c r="AJ154" s="4">
        <f t="shared" si="286"/>
        <v>0.58322442763340809</v>
      </c>
      <c r="AK154" s="4"/>
      <c r="AL154" s="4"/>
      <c r="AN154" s="8" t="s">
        <v>30</v>
      </c>
      <c r="AO154" s="7">
        <v>16</v>
      </c>
      <c r="AP154" s="6">
        <v>27.749099731445312</v>
      </c>
      <c r="AQ154" s="9"/>
      <c r="AR154" s="4">
        <f t="shared" si="271"/>
        <v>-2.1268459955851249</v>
      </c>
      <c r="AS154" s="4">
        <f t="shared" si="302"/>
        <v>0.21955015472155875</v>
      </c>
      <c r="AT154" s="4">
        <f t="shared" si="311"/>
        <v>0.461007404672448</v>
      </c>
      <c r="AU154" s="4">
        <f t="shared" si="287"/>
        <v>0.461007404672448</v>
      </c>
      <c r="AV154" s="4"/>
      <c r="AW154" s="4"/>
      <c r="AY154" s="8" t="s">
        <v>30</v>
      </c>
      <c r="AZ154" s="7">
        <v>16</v>
      </c>
      <c r="BA154" s="6">
        <v>26.226285934448242</v>
      </c>
      <c r="BB154" s="9"/>
      <c r="BC154" s="4">
        <f t="shared" si="273"/>
        <v>-1.3636325200398751</v>
      </c>
      <c r="BD154" s="4">
        <f t="shared" si="303"/>
        <v>0.36871271063321548</v>
      </c>
      <c r="BE154" s="4">
        <f t="shared" si="312"/>
        <v>0.77421621503449045</v>
      </c>
      <c r="BF154" s="4">
        <f t="shared" si="321"/>
        <v>0.24378798912472335</v>
      </c>
      <c r="BG154" s="4"/>
      <c r="BH154" s="4"/>
      <c r="BJ154" s="8" t="s">
        <v>30</v>
      </c>
      <c r="BK154" s="7">
        <v>16</v>
      </c>
      <c r="BL154" s="6">
        <v>27.009120941162109</v>
      </c>
      <c r="BM154" s="9"/>
      <c r="BN154" s="4">
        <f t="shared" si="275"/>
        <v>-1.9831727345784493</v>
      </c>
      <c r="BO154" s="4">
        <f t="shared" si="304"/>
        <v>0.26032180144039962</v>
      </c>
      <c r="BP154" s="4">
        <f t="shared" si="313"/>
        <v>0.54661896373471575</v>
      </c>
      <c r="BQ154" s="4">
        <f t="shared" si="288"/>
        <v>0.54661896373471575</v>
      </c>
      <c r="BR154" s="4"/>
      <c r="BS154" s="4"/>
      <c r="BU154" s="8" t="s">
        <v>30</v>
      </c>
      <c r="BV154" s="7">
        <v>16</v>
      </c>
      <c r="BW154" s="6">
        <v>32.517932891845703</v>
      </c>
      <c r="BX154" s="9"/>
      <c r="BY154" s="4">
        <f t="shared" si="277"/>
        <v>-0.85676391855875522</v>
      </c>
      <c r="BZ154" s="4">
        <f t="shared" si="305"/>
        <v>0.55881400344518728</v>
      </c>
      <c r="CA154" s="4">
        <f t="shared" si="314"/>
        <v>1.1733874373698605</v>
      </c>
      <c r="CB154" s="4">
        <f t="shared" si="289"/>
        <v>1.1733874373698605</v>
      </c>
      <c r="CC154" s="4"/>
      <c r="CD154" s="4"/>
      <c r="CF154" s="8" t="s">
        <v>30</v>
      </c>
      <c r="CG154" s="7">
        <v>16</v>
      </c>
      <c r="CH154" s="6">
        <v>33.636085510253906</v>
      </c>
      <c r="CI154" s="9"/>
      <c r="CJ154" s="4">
        <f t="shared" si="279"/>
        <v>-3.5082502365112305</v>
      </c>
      <c r="CK154" s="4">
        <f t="shared" si="306"/>
        <v>9.176349533989718E-2</v>
      </c>
      <c r="CL154" s="4">
        <f t="shared" si="315"/>
        <v>0.19268331140084713</v>
      </c>
      <c r="CM154" s="4">
        <f t="shared" si="290"/>
        <v>0.19268331140084713</v>
      </c>
      <c r="CN154" s="4"/>
      <c r="CO154" s="4"/>
      <c r="CQ154" s="8" t="s">
        <v>30</v>
      </c>
      <c r="CR154" s="7">
        <v>16</v>
      </c>
      <c r="CS154" s="6">
        <v>28.531116485595703</v>
      </c>
      <c r="CT154" s="9"/>
      <c r="CU154" s="4">
        <f t="shared" si="281"/>
        <v>-1.9973926544189453</v>
      </c>
      <c r="CV154" s="4">
        <f t="shared" si="307"/>
        <v>0.24537462326530665</v>
      </c>
      <c r="CW154" s="4">
        <f t="shared" si="316"/>
        <v>0.51523315202160003</v>
      </c>
      <c r="CX154" s="4">
        <f t="shared" si="291"/>
        <v>0.51523315202160003</v>
      </c>
      <c r="CY154" s="4"/>
      <c r="CZ154" s="4"/>
      <c r="DB154" s="8" t="s">
        <v>30</v>
      </c>
      <c r="DC154" s="7">
        <v>16</v>
      </c>
      <c r="DD154" s="6">
        <v>24.973388671875</v>
      </c>
      <c r="DE154" s="9"/>
      <c r="DF154" s="4">
        <f t="shared" si="283"/>
        <v>-2.1672576268513986</v>
      </c>
      <c r="DG154" s="4">
        <f t="shared" si="308"/>
        <v>0.22685576152883122</v>
      </c>
      <c r="DH154" s="4">
        <f t="shared" si="317"/>
        <v>0.47634758440518099</v>
      </c>
      <c r="DI154" s="4">
        <f t="shared" si="292"/>
        <v>0.47634758440518099</v>
      </c>
      <c r="DJ154" s="4"/>
      <c r="DK154" s="4"/>
    </row>
    <row r="155" spans="10:115" x14ac:dyDescent="0.2">
      <c r="J155" s="1">
        <v>146</v>
      </c>
      <c r="K155" s="8" t="s">
        <v>30</v>
      </c>
      <c r="L155" s="7">
        <v>16</v>
      </c>
      <c r="M155" s="6">
        <v>9.6114673614501953</v>
      </c>
      <c r="N155" s="9"/>
      <c r="O155" s="4">
        <f t="shared" si="265"/>
        <v>-0.36250368754068951</v>
      </c>
      <c r="P155" s="4">
        <f t="shared" si="299"/>
        <v>0.77746425700289468</v>
      </c>
      <c r="R155" s="8" t="s">
        <v>30</v>
      </c>
      <c r="S155" s="7">
        <v>16</v>
      </c>
      <c r="T155" s="6">
        <v>29.112104415893555</v>
      </c>
      <c r="U155" s="9"/>
      <c r="V155" s="4">
        <f t="shared" si="267"/>
        <v>-0.30412236531575942</v>
      </c>
      <c r="W155" s="4">
        <f t="shared" si="300"/>
        <v>0.81317198542834257</v>
      </c>
      <c r="X155" s="4">
        <f t="shared" si="309"/>
        <v>1.0459284502198214</v>
      </c>
      <c r="Y155" s="4">
        <f t="shared" si="285"/>
        <v>1.0459284502198214</v>
      </c>
      <c r="Z155" s="4"/>
      <c r="AA155" s="4"/>
      <c r="AC155" s="8" t="s">
        <v>30</v>
      </c>
      <c r="AD155" s="7">
        <v>16</v>
      </c>
      <c r="AE155" s="6">
        <v>22.702297210693359</v>
      </c>
      <c r="AF155" s="9"/>
      <c r="AG155" s="4">
        <f t="shared" si="269"/>
        <v>-1.5056927998859493E-2</v>
      </c>
      <c r="AH155" s="4">
        <f t="shared" si="301"/>
        <v>0.98981904638484763</v>
      </c>
      <c r="AI155" s="4">
        <f t="shared" si="310"/>
        <v>1.2731376876418414</v>
      </c>
      <c r="AJ155" s="4">
        <f t="shared" si="286"/>
        <v>1.2731376876418414</v>
      </c>
      <c r="AK155" s="4"/>
      <c r="AL155" s="4"/>
      <c r="AN155" s="8" t="s">
        <v>30</v>
      </c>
      <c r="AO155" s="7">
        <v>16</v>
      </c>
      <c r="AP155" s="6">
        <v>25.93189811706543</v>
      </c>
      <c r="AQ155" s="9"/>
      <c r="AR155" s="4">
        <f t="shared" si="271"/>
        <v>-0.30964438120524207</v>
      </c>
      <c r="AS155" s="4">
        <f t="shared" si="302"/>
        <v>0.80192705642931972</v>
      </c>
      <c r="AT155" s="4">
        <f t="shared" si="311"/>
        <v>1.03146485411526</v>
      </c>
      <c r="AU155" s="4">
        <f t="shared" si="287"/>
        <v>1.03146485411526</v>
      </c>
      <c r="AV155" s="4"/>
      <c r="AW155" s="4"/>
      <c r="AY155" s="8" t="s">
        <v>30</v>
      </c>
      <c r="AZ155" s="7">
        <v>16</v>
      </c>
      <c r="BA155" s="6">
        <v>25.181894302368164</v>
      </c>
      <c r="BB155" s="9"/>
      <c r="BC155" s="4">
        <f t="shared" si="273"/>
        <v>-0.31924088795979699</v>
      </c>
      <c r="BD155" s="4">
        <f t="shared" si="303"/>
        <v>0.79169349045253956</v>
      </c>
      <c r="BE155" s="4">
        <f t="shared" si="312"/>
        <v>1.0183021062659501</v>
      </c>
      <c r="BF155" s="4">
        <f t="shared" si="321"/>
        <v>0.52345731100264137</v>
      </c>
      <c r="BG155" s="4"/>
      <c r="BH155" s="4"/>
      <c r="BJ155" s="8" t="s">
        <v>30</v>
      </c>
      <c r="BK155" s="7">
        <v>16</v>
      </c>
      <c r="BL155" s="6">
        <v>25.023408889770508</v>
      </c>
      <c r="BM155" s="9"/>
      <c r="BN155" s="4">
        <f t="shared" si="275"/>
        <v>2.5393168131522259E-3</v>
      </c>
      <c r="BO155" s="4">
        <f t="shared" si="304"/>
        <v>1.001724737358042</v>
      </c>
      <c r="BP155" s="4">
        <f t="shared" si="313"/>
        <v>1.288451177446621</v>
      </c>
      <c r="BQ155" s="4">
        <f t="shared" si="288"/>
        <v>1.288451177446621</v>
      </c>
      <c r="BR155" s="4"/>
      <c r="BS155" s="4"/>
      <c r="BU155" s="8" t="s">
        <v>30</v>
      </c>
      <c r="BV155" s="7">
        <v>16</v>
      </c>
      <c r="BW155" s="6">
        <v>32.264312744140625</v>
      </c>
      <c r="BX155" s="9"/>
      <c r="BY155" s="4">
        <f t="shared" si="277"/>
        <v>-0.6031437708536771</v>
      </c>
      <c r="BZ155" s="4">
        <f t="shared" si="305"/>
        <v>0.66386761538388961</v>
      </c>
      <c r="CA155" s="4">
        <f t="shared" si="314"/>
        <v>0.85388827769791331</v>
      </c>
      <c r="CB155" s="4">
        <f t="shared" si="289"/>
        <v>0.85388827769791331</v>
      </c>
      <c r="CC155" s="4"/>
      <c r="CD155" s="4"/>
      <c r="CF155" s="8" t="s">
        <v>30</v>
      </c>
      <c r="CG155" s="7">
        <v>16</v>
      </c>
      <c r="CH155" s="6">
        <v>32.160762786865234</v>
      </c>
      <c r="CI155" s="9"/>
      <c r="CJ155" s="4">
        <f t="shared" si="279"/>
        <v>-2.0329275131225586</v>
      </c>
      <c r="CK155" s="4">
        <f t="shared" si="306"/>
        <v>0.25055197913871102</v>
      </c>
      <c r="CL155" s="4">
        <f t="shared" si="315"/>
        <v>0.32226816459007729</v>
      </c>
      <c r="CM155" s="4">
        <f t="shared" si="290"/>
        <v>0.32226816459007729</v>
      </c>
      <c r="CN155" s="4"/>
      <c r="CO155" s="4"/>
      <c r="CQ155" s="8" t="s">
        <v>30</v>
      </c>
      <c r="CR155" s="7">
        <v>16</v>
      </c>
      <c r="CS155" s="6">
        <v>26.727903366088867</v>
      </c>
      <c r="CT155" s="9"/>
      <c r="CU155" s="4">
        <f t="shared" si="281"/>
        <v>-0.19417953491210938</v>
      </c>
      <c r="CV155" s="4">
        <f t="shared" si="307"/>
        <v>0.87233112827079007</v>
      </c>
      <c r="CW155" s="4">
        <f t="shared" si="316"/>
        <v>1.1220208780190164</v>
      </c>
      <c r="CX155" s="4">
        <f t="shared" si="291"/>
        <v>1.1220208780190164</v>
      </c>
      <c r="CY155" s="4"/>
      <c r="CZ155" s="4"/>
      <c r="DB155" s="8" t="s">
        <v>30</v>
      </c>
      <c r="DC155" s="7">
        <v>16</v>
      </c>
      <c r="DD155" s="6">
        <v>23.165714263916016</v>
      </c>
      <c r="DE155" s="9"/>
      <c r="DF155" s="4">
        <f t="shared" si="283"/>
        <v>-0.35958321889241418</v>
      </c>
      <c r="DG155" s="4">
        <f t="shared" si="308"/>
        <v>0.78182298950729756</v>
      </c>
      <c r="DH155" s="4">
        <f t="shared" si="317"/>
        <v>1.0056063445555756</v>
      </c>
      <c r="DI155" s="4">
        <f t="shared" si="292"/>
        <v>1.0056063445555756</v>
      </c>
      <c r="DJ155" s="4"/>
      <c r="DK155" s="4"/>
    </row>
    <row r="156" spans="10:115" x14ac:dyDescent="0.2">
      <c r="J156" s="1">
        <v>147</v>
      </c>
      <c r="K156" s="8" t="s">
        <v>30</v>
      </c>
      <c r="L156" s="7">
        <v>16</v>
      </c>
      <c r="M156" s="6">
        <v>9.4179344177246094</v>
      </c>
      <c r="N156" s="9"/>
      <c r="O156" s="4">
        <f t="shared" si="265"/>
        <v>-0.16897074381510357</v>
      </c>
      <c r="P156" s="4">
        <f t="shared" si="299"/>
        <v>0.88929081068290039</v>
      </c>
      <c r="R156" s="8" t="s">
        <v>30</v>
      </c>
      <c r="S156" s="7">
        <v>16</v>
      </c>
      <c r="T156" s="6">
        <v>28.824390411376953</v>
      </c>
      <c r="U156" s="9"/>
      <c r="V156" s="4">
        <f t="shared" si="267"/>
        <v>-1.6408360799157862E-2</v>
      </c>
      <c r="W156" s="4">
        <f t="shared" si="300"/>
        <v>0.98890382713760094</v>
      </c>
      <c r="X156" s="4">
        <f t="shared" si="309"/>
        <v>1.1120139950374683</v>
      </c>
      <c r="Y156" s="4">
        <f t="shared" si="285"/>
        <v>1.1120139950374683</v>
      </c>
      <c r="Z156" s="4"/>
      <c r="AA156" s="4"/>
      <c r="AC156" s="8" t="s">
        <v>30</v>
      </c>
      <c r="AD156" s="7">
        <v>16</v>
      </c>
      <c r="AE156" s="6">
        <v>22.701780319213867</v>
      </c>
      <c r="AF156" s="9"/>
      <c r="AG156" s="4">
        <f t="shared" si="269"/>
        <v>-1.4540036519367305E-2</v>
      </c>
      <c r="AH156" s="4">
        <f t="shared" si="301"/>
        <v>0.99016682570293413</v>
      </c>
      <c r="AI156" s="4">
        <f t="shared" si="310"/>
        <v>1.1134342262488572</v>
      </c>
      <c r="AJ156" s="4">
        <f t="shared" si="286"/>
        <v>1.1134342262488572</v>
      </c>
      <c r="AK156" s="4"/>
      <c r="AL156" s="4"/>
      <c r="AN156" s="8" t="s">
        <v>30</v>
      </c>
      <c r="AO156" s="7">
        <v>16</v>
      </c>
      <c r="AP156" s="6">
        <v>25.54570198059082</v>
      </c>
      <c r="AQ156" s="9"/>
      <c r="AR156" s="4">
        <f t="shared" si="271"/>
        <v>7.6551755269367305E-2</v>
      </c>
      <c r="AS156" s="4">
        <f t="shared" si="302"/>
        <v>1.0560883062349007</v>
      </c>
      <c r="AT156" s="4">
        <f t="shared" si="311"/>
        <v>1.187562373914461</v>
      </c>
      <c r="AU156" s="4">
        <f t="shared" si="287"/>
        <v>1.187562373914461</v>
      </c>
      <c r="AV156" s="4"/>
      <c r="AW156" s="4"/>
      <c r="AY156" s="8" t="s">
        <v>30</v>
      </c>
      <c r="AZ156" s="7">
        <v>16</v>
      </c>
      <c r="BA156" s="6">
        <v>25.3665771484375</v>
      </c>
      <c r="BB156" s="9"/>
      <c r="BC156" s="4">
        <f t="shared" si="273"/>
        <v>-0.50392373402913293</v>
      </c>
      <c r="BD156" s="4">
        <f t="shared" si="303"/>
        <v>0.69162663243944722</v>
      </c>
      <c r="BE156" s="4">
        <f t="shared" si="312"/>
        <v>0.77772830229555201</v>
      </c>
      <c r="BF156" s="4">
        <f t="shared" si="321"/>
        <v>0.45729442214766908</v>
      </c>
      <c r="BG156" s="4"/>
      <c r="BH156" s="4"/>
      <c r="BJ156" s="8" t="s">
        <v>30</v>
      </c>
      <c r="BK156" s="7">
        <v>16</v>
      </c>
      <c r="BL156" s="6">
        <v>24.756870269775391</v>
      </c>
      <c r="BM156" s="9"/>
      <c r="BN156" s="4">
        <f t="shared" si="275"/>
        <v>0.26907793680826941</v>
      </c>
      <c r="BO156" s="4">
        <f t="shared" si="304"/>
        <v>1.2003387936861314</v>
      </c>
      <c r="BP156" s="4">
        <f t="shared" si="313"/>
        <v>1.3497708277952094</v>
      </c>
      <c r="BQ156" s="4">
        <f t="shared" si="288"/>
        <v>1.3497708277952094</v>
      </c>
      <c r="BR156" s="4"/>
      <c r="BS156" s="4"/>
      <c r="BU156" s="8" t="s">
        <v>30</v>
      </c>
      <c r="BV156" s="7">
        <v>16</v>
      </c>
      <c r="BW156" s="6">
        <v>32.180999999999997</v>
      </c>
      <c r="BX156" s="9"/>
      <c r="BY156" s="4">
        <f t="shared" si="277"/>
        <v>-0.51983102671304948</v>
      </c>
      <c r="BZ156" s="4">
        <f t="shared" si="305"/>
        <v>0.70251809378765817</v>
      </c>
      <c r="CA156" s="4">
        <f t="shared" si="314"/>
        <v>0.78997565852297913</v>
      </c>
      <c r="CB156" s="4">
        <f t="shared" si="289"/>
        <v>0.78997565852297913</v>
      </c>
      <c r="CC156" s="4"/>
      <c r="CD156" s="4"/>
      <c r="CF156" s="8" t="s">
        <v>30</v>
      </c>
      <c r="CG156" s="7">
        <v>16</v>
      </c>
      <c r="CH156" s="6">
        <v>27.764564514160156</v>
      </c>
      <c r="CI156" s="9"/>
      <c r="CJ156" s="4">
        <f t="shared" si="279"/>
        <v>2.3632707595825195</v>
      </c>
      <c r="CK156" s="4">
        <f t="shared" si="306"/>
        <v>4.9978020826805762</v>
      </c>
      <c r="CL156" s="4">
        <f t="shared" si="315"/>
        <v>5.6199861987134279</v>
      </c>
      <c r="CM156" s="4">
        <f t="shared" si="290"/>
        <v>5.6199861987134279</v>
      </c>
      <c r="CN156" s="4"/>
      <c r="CO156" s="4"/>
      <c r="CQ156" s="8" t="s">
        <v>30</v>
      </c>
      <c r="CR156" s="7">
        <v>16</v>
      </c>
      <c r="CS156" s="6">
        <v>26.431606292724609</v>
      </c>
      <c r="CT156" s="9"/>
      <c r="CU156" s="4">
        <f t="shared" si="281"/>
        <v>0.10211753845214844</v>
      </c>
      <c r="CV156" s="4">
        <f t="shared" si="307"/>
        <v>1.0744722798084863</v>
      </c>
      <c r="CW156" s="4">
        <f t="shared" si="316"/>
        <v>1.2082349968098536</v>
      </c>
      <c r="CX156" s="4">
        <f t="shared" si="291"/>
        <v>1.2082349968098536</v>
      </c>
      <c r="CY156" s="4"/>
      <c r="CZ156" s="4"/>
      <c r="DB156" s="8" t="s">
        <v>30</v>
      </c>
      <c r="DC156" s="7">
        <v>16</v>
      </c>
      <c r="DD156" s="6">
        <v>22.493862152099609</v>
      </c>
      <c r="DE156" s="9"/>
      <c r="DF156" s="4">
        <f t="shared" si="283"/>
        <v>0.31226889292399207</v>
      </c>
      <c r="DG156" s="4">
        <f t="shared" si="308"/>
        <v>1.2383022515453748</v>
      </c>
      <c r="DH156" s="4">
        <f t="shared" si="317"/>
        <v>1.3924604152768238</v>
      </c>
      <c r="DI156" s="4">
        <f t="shared" si="292"/>
        <v>1.3924604152768238</v>
      </c>
      <c r="DJ156" s="4"/>
      <c r="DK156" s="4"/>
    </row>
    <row r="157" spans="10:115" x14ac:dyDescent="0.2">
      <c r="J157" s="1">
        <v>148</v>
      </c>
      <c r="K157" s="8" t="s">
        <v>30</v>
      </c>
      <c r="L157" s="7">
        <v>16</v>
      </c>
      <c r="M157" s="6">
        <v>9.6721057891845703</v>
      </c>
      <c r="N157" s="9"/>
      <c r="O157" s="4">
        <f t="shared" si="265"/>
        <v>-0.42314211527506451</v>
      </c>
      <c r="P157" s="4">
        <f t="shared" si="299"/>
        <v>0.74540759457956318</v>
      </c>
      <c r="R157" s="8" t="s">
        <v>30</v>
      </c>
      <c r="S157" s="7">
        <v>16</v>
      </c>
      <c r="T157" s="6">
        <v>28.985931396484375</v>
      </c>
      <c r="U157" s="9"/>
      <c r="V157" s="4">
        <f t="shared" si="267"/>
        <v>-0.17794934590657974</v>
      </c>
      <c r="W157" s="4">
        <f t="shared" si="300"/>
        <v>0.88602414387924655</v>
      </c>
      <c r="X157" s="4">
        <f t="shared" si="309"/>
        <v>1.1886438377100199</v>
      </c>
      <c r="Y157" s="4">
        <f t="shared" si="285"/>
        <v>1.1886438377100199</v>
      </c>
      <c r="Z157" s="4"/>
      <c r="AA157" s="4"/>
      <c r="AC157" s="8" t="s">
        <v>30</v>
      </c>
      <c r="AD157" s="7">
        <v>16</v>
      </c>
      <c r="AE157" s="6">
        <v>23.273540496826172</v>
      </c>
      <c r="AF157" s="9"/>
      <c r="AG157" s="4">
        <f t="shared" si="269"/>
        <v>-0.58630021413167199</v>
      </c>
      <c r="AH157" s="4">
        <f t="shared" si="301"/>
        <v>0.67134844719287812</v>
      </c>
      <c r="AI157" s="4">
        <f t="shared" si="310"/>
        <v>0.90064610566725301</v>
      </c>
      <c r="AJ157" s="4">
        <f t="shared" si="286"/>
        <v>0.90064610566725301</v>
      </c>
      <c r="AK157" s="4"/>
      <c r="AL157" s="4"/>
      <c r="AN157" s="8" t="s">
        <v>30</v>
      </c>
      <c r="AO157" s="7">
        <v>16</v>
      </c>
      <c r="AP157" s="6">
        <v>25.573375701904297</v>
      </c>
      <c r="AQ157" s="9"/>
      <c r="AR157" s="4">
        <f t="shared" si="271"/>
        <v>4.8878033955890743E-2</v>
      </c>
      <c r="AS157" s="4">
        <f t="shared" si="302"/>
        <v>1.0354580725160876</v>
      </c>
      <c r="AT157" s="4">
        <f t="shared" si="311"/>
        <v>1.3891166122343084</v>
      </c>
      <c r="AU157" s="4">
        <f t="shared" si="287"/>
        <v>1.3891166122343084</v>
      </c>
      <c r="AV157" s="4"/>
      <c r="AW157" s="4"/>
      <c r="AY157" s="8" t="s">
        <v>30</v>
      </c>
      <c r="AZ157" s="7">
        <v>16</v>
      </c>
      <c r="BA157" s="6">
        <v>25.452079772949219</v>
      </c>
      <c r="BB157" s="9"/>
      <c r="BC157" s="4">
        <f t="shared" si="273"/>
        <v>-0.58942635854085168</v>
      </c>
      <c r="BD157" s="4">
        <f t="shared" si="303"/>
        <v>0.64968395633949994</v>
      </c>
      <c r="BE157" s="4">
        <f t="shared" si="312"/>
        <v>0.87158215325931199</v>
      </c>
      <c r="BF157" s="4">
        <f t="shared" si="321"/>
        <v>0.42956247700437461</v>
      </c>
      <c r="BG157" s="4"/>
      <c r="BH157" s="4"/>
      <c r="BJ157" s="8" t="s">
        <v>30</v>
      </c>
      <c r="BK157" s="7">
        <v>16</v>
      </c>
      <c r="BL157" s="6">
        <v>24.836261749267578</v>
      </c>
      <c r="BM157" s="9"/>
      <c r="BN157" s="4">
        <f t="shared" si="275"/>
        <v>0.18968645731608191</v>
      </c>
      <c r="BO157" s="4">
        <f t="shared" si="304"/>
        <v>1.1373790736489986</v>
      </c>
      <c r="BP157" s="4">
        <f t="shared" si="313"/>
        <v>1.5258485182063666</v>
      </c>
      <c r="BQ157" s="4">
        <f t="shared" si="288"/>
        <v>1.5258485182063666</v>
      </c>
      <c r="BR157" s="4"/>
      <c r="BS157" s="4"/>
      <c r="BU157" s="8" t="s">
        <v>30</v>
      </c>
      <c r="BV157" s="7">
        <v>16</v>
      </c>
      <c r="BW157" s="6">
        <v>31.298854827880859</v>
      </c>
      <c r="BX157" s="9"/>
      <c r="BY157" s="4">
        <f t="shared" si="277"/>
        <v>0.36231414540608853</v>
      </c>
      <c r="BZ157" s="4">
        <f t="shared" si="305"/>
        <v>1.2790199806978813</v>
      </c>
      <c r="CA157" s="4">
        <f t="shared" si="314"/>
        <v>1.7158665809130837</v>
      </c>
      <c r="CB157" s="4">
        <f t="shared" si="289"/>
        <v>1.7158665809130837</v>
      </c>
      <c r="CC157" s="4"/>
      <c r="CD157" s="4"/>
      <c r="CF157" s="8" t="s">
        <v>30</v>
      </c>
      <c r="CG157" s="7">
        <v>16</v>
      </c>
      <c r="CH157" s="6">
        <v>32.136474609375</v>
      </c>
      <c r="CI157" s="9"/>
      <c r="CJ157" s="4">
        <f t="shared" si="279"/>
        <v>-2.0086393356323242</v>
      </c>
      <c r="CK157" s="4">
        <f t="shared" si="306"/>
        <v>0.25472961516904946</v>
      </c>
      <c r="CL157" s="4">
        <f t="shared" si="315"/>
        <v>0.34173198263793675</v>
      </c>
      <c r="CM157" s="4">
        <f t="shared" si="290"/>
        <v>0.34173198263793675</v>
      </c>
      <c r="CN157" s="4"/>
      <c r="CO157" s="4"/>
      <c r="CQ157" s="8" t="s">
        <v>30</v>
      </c>
      <c r="CR157" s="7">
        <v>16</v>
      </c>
      <c r="CS157" s="6">
        <v>26.502517700195312</v>
      </c>
      <c r="CT157" s="9"/>
      <c r="CU157" s="4">
        <f t="shared" si="281"/>
        <v>3.1206130981445312E-2</v>
      </c>
      <c r="CV157" s="4">
        <f t="shared" si="307"/>
        <v>1.022193125406011</v>
      </c>
      <c r="CW157" s="4">
        <f t="shared" si="316"/>
        <v>1.3713210501733148</v>
      </c>
      <c r="CX157" s="4">
        <f t="shared" si="291"/>
        <v>1.3713210501733148</v>
      </c>
      <c r="CY157" s="4"/>
      <c r="CZ157" s="4"/>
      <c r="DB157" s="8" t="s">
        <v>30</v>
      </c>
      <c r="DC157" s="7">
        <v>16</v>
      </c>
      <c r="DD157" s="6">
        <v>22.695549011230469</v>
      </c>
      <c r="DE157" s="9"/>
      <c r="DF157" s="4">
        <f t="shared" si="283"/>
        <v>0.11058203379313269</v>
      </c>
      <c r="DG157" s="4">
        <f t="shared" si="308"/>
        <v>1.0786292321794479</v>
      </c>
      <c r="DH157" s="4">
        <f t="shared" si="317"/>
        <v>1.4470327912178489</v>
      </c>
      <c r="DI157" s="4">
        <f t="shared" si="292"/>
        <v>1.4470327912178489</v>
      </c>
      <c r="DJ157" s="4"/>
      <c r="DK157" s="4"/>
    </row>
    <row r="158" spans="10:115" x14ac:dyDescent="0.2">
      <c r="J158" s="1">
        <v>149</v>
      </c>
      <c r="K158" s="8" t="s">
        <v>30</v>
      </c>
      <c r="L158" s="7">
        <v>16</v>
      </c>
      <c r="M158" s="6">
        <v>9.4840965270996094</v>
      </c>
      <c r="N158" s="9"/>
      <c r="O158" s="4">
        <f t="shared" si="265"/>
        <v>-0.23513285319010357</v>
      </c>
      <c r="P158" s="4">
        <f t="shared" si="299"/>
        <v>0.84935924719310996</v>
      </c>
      <c r="R158" s="8" t="s">
        <v>30</v>
      </c>
      <c r="S158" s="7">
        <v>16</v>
      </c>
      <c r="T158" s="6">
        <v>29.200555801391602</v>
      </c>
      <c r="U158" s="8"/>
      <c r="V158" s="4">
        <f t="shared" si="267"/>
        <v>-0.3925737508138063</v>
      </c>
      <c r="W158" s="4">
        <f t="shared" si="300"/>
        <v>0.76570191103619345</v>
      </c>
      <c r="X158" s="4">
        <f t="shared" si="309"/>
        <v>0.9015053566163197</v>
      </c>
      <c r="Y158" s="4">
        <f t="shared" si="285"/>
        <v>0.9015053566163197</v>
      </c>
      <c r="Z158" s="4"/>
      <c r="AA158" s="4"/>
      <c r="AC158" s="8" t="s">
        <v>30</v>
      </c>
      <c r="AD158" s="7">
        <v>16</v>
      </c>
      <c r="AE158" s="6">
        <v>23.325372695922852</v>
      </c>
      <c r="AF158" s="8"/>
      <c r="AG158" s="4">
        <f t="shared" si="269"/>
        <v>-0.63813241322835168</v>
      </c>
      <c r="AH158" s="4">
        <f t="shared" si="301"/>
        <v>0.64811075547445907</v>
      </c>
      <c r="AI158" s="4">
        <f t="shared" si="310"/>
        <v>0.76305845567264996</v>
      </c>
      <c r="AJ158" s="4">
        <f t="shared" si="286"/>
        <v>0.76305845567264996</v>
      </c>
      <c r="AK158" s="4"/>
      <c r="AL158" s="4"/>
      <c r="AN158" s="8" t="s">
        <v>30</v>
      </c>
      <c r="AO158" s="7">
        <v>16</v>
      </c>
      <c r="AP158" s="6">
        <v>25.588729858398438</v>
      </c>
      <c r="AQ158" s="8"/>
      <c r="AR158" s="4">
        <f t="shared" si="271"/>
        <v>3.3523877461750118E-2</v>
      </c>
      <c r="AS158" s="4">
        <f t="shared" si="302"/>
        <v>1.0241861755346697</v>
      </c>
      <c r="AT158" s="4">
        <f t="shared" si="311"/>
        <v>1.2058339023438114</v>
      </c>
      <c r="AU158" s="4">
        <f t="shared" si="287"/>
        <v>1.2058339023438114</v>
      </c>
      <c r="AV158" s="4"/>
      <c r="AW158" s="4"/>
      <c r="AY158" s="8" t="s">
        <v>30</v>
      </c>
      <c r="AZ158" s="7">
        <v>16</v>
      </c>
      <c r="BA158" s="6">
        <v>25.523714065551758</v>
      </c>
      <c r="BB158" s="8"/>
      <c r="BC158" s="4">
        <f t="shared" si="273"/>
        <v>-0.66106065114339074</v>
      </c>
      <c r="BD158" s="4">
        <f t="shared" si="303"/>
        <v>0.61650899599622377</v>
      </c>
      <c r="BE158" s="4">
        <f t="shared" si="312"/>
        <v>0.7258518677857575</v>
      </c>
      <c r="BF158" s="4">
        <f t="shared" si="321"/>
        <v>0.40762763006760844</v>
      </c>
      <c r="BG158" s="4"/>
      <c r="BH158" s="4"/>
      <c r="BJ158" s="8" t="s">
        <v>30</v>
      </c>
      <c r="BK158" s="7">
        <v>16</v>
      </c>
      <c r="BL158" s="6">
        <v>24.996494293212891</v>
      </c>
      <c r="BM158" s="8"/>
      <c r="BN158" s="4">
        <f t="shared" si="275"/>
        <v>2.9453913370769413E-2</v>
      </c>
      <c r="BO158" s="4">
        <f t="shared" si="304"/>
        <v>1.0201893556202801</v>
      </c>
      <c r="BP158" s="4">
        <f t="shared" si="313"/>
        <v>1.2011282139939194</v>
      </c>
      <c r="BQ158" s="4">
        <f t="shared" si="288"/>
        <v>1.2011282139939194</v>
      </c>
      <c r="BR158" s="4"/>
      <c r="BS158" s="4"/>
      <c r="BU158" s="8" t="s">
        <v>30</v>
      </c>
      <c r="BV158" s="7">
        <v>16</v>
      </c>
      <c r="BW158" s="6">
        <v>32.272445678710938</v>
      </c>
      <c r="BX158" s="8"/>
      <c r="BY158" s="4">
        <f t="shared" si="277"/>
        <v>-0.6112767054239896</v>
      </c>
      <c r="BZ158" s="4">
        <f t="shared" si="305"/>
        <v>0.66021044026234754</v>
      </c>
      <c r="CA158" s="4">
        <f t="shared" si="314"/>
        <v>0.77730411771480057</v>
      </c>
      <c r="CB158" s="4">
        <f t="shared" si="289"/>
        <v>0.77730411771480057</v>
      </c>
      <c r="CC158" s="4"/>
      <c r="CD158" s="4"/>
      <c r="CF158" s="8" t="s">
        <v>30</v>
      </c>
      <c r="CG158" s="7">
        <v>16</v>
      </c>
      <c r="CH158" s="6">
        <v>31.755287170410156</v>
      </c>
      <c r="CI158" s="8"/>
      <c r="CJ158" s="4">
        <f t="shared" si="279"/>
        <v>-1.6274518966674805</v>
      </c>
      <c r="CK158" s="4">
        <f t="shared" si="306"/>
        <v>0.3302099045083226</v>
      </c>
      <c r="CL158" s="4">
        <f t="shared" si="315"/>
        <v>0.38877530985807496</v>
      </c>
      <c r="CM158" s="4">
        <f t="shared" si="290"/>
        <v>0.38877530985807496</v>
      </c>
      <c r="CN158" s="4"/>
      <c r="CO158" s="4"/>
      <c r="CQ158" s="8" t="s">
        <v>30</v>
      </c>
      <c r="CR158" s="7">
        <v>16</v>
      </c>
      <c r="CS158" s="6">
        <v>26.512912750244141</v>
      </c>
      <c r="CT158" s="9"/>
      <c r="CU158" s="4">
        <f t="shared" si="281"/>
        <v>2.0811080932617188E-2</v>
      </c>
      <c r="CV158" s="4">
        <f t="shared" si="307"/>
        <v>1.0147462156037674</v>
      </c>
      <c r="CW158" s="4">
        <f t="shared" si="316"/>
        <v>1.1947196889387079</v>
      </c>
      <c r="CX158" s="4">
        <f t="shared" si="291"/>
        <v>1.1947196889387079</v>
      </c>
      <c r="CY158" s="4"/>
      <c r="CZ158" s="4"/>
      <c r="DB158" s="8" t="s">
        <v>30</v>
      </c>
      <c r="DC158" s="7">
        <v>16</v>
      </c>
      <c r="DD158" s="6">
        <v>23.272823333740234</v>
      </c>
      <c r="DE158" s="8"/>
      <c r="DF158" s="4">
        <f t="shared" si="283"/>
        <v>-0.46669228871663293</v>
      </c>
      <c r="DG158" s="4">
        <f t="shared" si="308"/>
        <v>0.72655524431266183</v>
      </c>
      <c r="DH158" s="4">
        <f t="shared" si="317"/>
        <v>0.85541571097709201</v>
      </c>
      <c r="DI158" s="4">
        <f t="shared" si="292"/>
        <v>0.85541571097709201</v>
      </c>
      <c r="DJ158" s="4"/>
      <c r="DK158" s="4"/>
    </row>
    <row r="159" spans="10:115" x14ac:dyDescent="0.2">
      <c r="J159" s="1">
        <v>150</v>
      </c>
      <c r="K159" s="8" t="s">
        <v>30</v>
      </c>
      <c r="L159" s="7">
        <v>16</v>
      </c>
      <c r="M159" s="6">
        <v>9.4655790328979492</v>
      </c>
      <c r="N159" s="5">
        <f>AVERAGE(M154:M159)</f>
        <v>9.6614127159118652</v>
      </c>
      <c r="O159" s="4">
        <f t="shared" si="265"/>
        <v>-0.21661535898844342</v>
      </c>
      <c r="P159" s="4">
        <f t="shared" si="299"/>
        <v>0.86035107556685808</v>
      </c>
      <c r="R159" s="8" t="s">
        <v>30</v>
      </c>
      <c r="S159" s="7">
        <v>16</v>
      </c>
      <c r="T159" s="6">
        <v>29.559982299804688</v>
      </c>
      <c r="U159" s="5">
        <f>AVERAGE(T154:T159)</f>
        <v>29.360827387491863</v>
      </c>
      <c r="V159" s="4">
        <f t="shared" si="267"/>
        <v>-0.75200024922689224</v>
      </c>
      <c r="W159" s="4">
        <f t="shared" si="300"/>
        <v>0.59966536180149188</v>
      </c>
      <c r="X159" s="4">
        <f t="shared" si="309"/>
        <v>0.69700076960604873</v>
      </c>
      <c r="Y159" s="4">
        <f t="shared" si="285"/>
        <v>0.69700076960604873</v>
      </c>
      <c r="Z159" s="4">
        <f>AVERAGE(Y154:Y159)</f>
        <v>0.93628809037903282</v>
      </c>
      <c r="AA159" s="4">
        <f>_xlfn.STDEV.P(Y154:Y159)</f>
        <v>0.1977222969727051</v>
      </c>
      <c r="AC159" s="8" t="s">
        <v>30</v>
      </c>
      <c r="AD159" s="7">
        <v>16</v>
      </c>
      <c r="AE159" s="6">
        <v>23.538333892822266</v>
      </c>
      <c r="AF159" s="5">
        <f t="shared" ref="AF159" si="337">AVERAGE(AE154:AE159)</f>
        <v>23.352239926656086</v>
      </c>
      <c r="AG159" s="4">
        <f t="shared" si="269"/>
        <v>-0.85109361012776574</v>
      </c>
      <c r="AH159" s="4">
        <f t="shared" si="301"/>
        <v>0.56077898799696646</v>
      </c>
      <c r="AI159" s="4">
        <f t="shared" si="310"/>
        <v>0.65180250704921472</v>
      </c>
      <c r="AJ159" s="4">
        <f t="shared" si="286"/>
        <v>0.65180250704921472</v>
      </c>
      <c r="AK159" s="4">
        <f>AVERAGE(AJ154:AJ159)</f>
        <v>0.8808839016522042</v>
      </c>
      <c r="AL159" s="4">
        <f>_xlfn.STDEV.P(AJ154:AJ159)</f>
        <v>0.24606757687927305</v>
      </c>
      <c r="AN159" s="8" t="s">
        <v>30</v>
      </c>
      <c r="AO159" s="7">
        <v>16</v>
      </c>
      <c r="AP159" s="6">
        <v>25.957912445068359</v>
      </c>
      <c r="AQ159" s="5">
        <f t="shared" ref="AQ159" si="338">AVERAGE(AP154:AP159)</f>
        <v>26.057786305745442</v>
      </c>
      <c r="AR159" s="4">
        <f t="shared" si="271"/>
        <v>-0.33565870920817176</v>
      </c>
      <c r="AS159" s="4">
        <f t="shared" si="302"/>
        <v>0.78719240446376715</v>
      </c>
      <c r="AT159" s="4">
        <f t="shared" si="311"/>
        <v>0.91496649079576153</v>
      </c>
      <c r="AU159" s="4">
        <f t="shared" si="287"/>
        <v>0.91496649079576153</v>
      </c>
      <c r="AV159" s="4">
        <f>AVERAGE(AU154:AU159)</f>
        <v>1.0316586063460083</v>
      </c>
      <c r="AW159" s="4">
        <f>_xlfn.STDEV.P(AU154:AU159)</f>
        <v>0.29486695468595059</v>
      </c>
      <c r="AY159" s="8" t="s">
        <v>30</v>
      </c>
      <c r="AZ159" s="7">
        <v>16</v>
      </c>
      <c r="BA159" s="6">
        <v>25.318630218505859</v>
      </c>
      <c r="BB159" s="5">
        <f t="shared" ref="BB159" si="339">AVERAGE(BA154:BA159)</f>
        <v>25.511530240376789</v>
      </c>
      <c r="BC159" s="4">
        <f t="shared" si="273"/>
        <v>-0.45597680409749231</v>
      </c>
      <c r="BD159" s="4">
        <f t="shared" si="303"/>
        <v>0.71632064175709942</v>
      </c>
      <c r="BE159" s="4">
        <f t="shared" si="312"/>
        <v>0.83259109228769013</v>
      </c>
      <c r="BF159" s="4">
        <f t="shared" si="321"/>
        <v>0.47362177594200633</v>
      </c>
      <c r="BG159" s="4">
        <f>AVERAGE(BF154:BF159)</f>
        <v>0.42255860088150388</v>
      </c>
      <c r="BH159" s="4">
        <f>_xlfn.STDEV.P(BF154:BF159)</f>
        <v>8.777385205599586E-2</v>
      </c>
      <c r="BJ159" s="8" t="s">
        <v>30</v>
      </c>
      <c r="BK159" s="7">
        <v>16</v>
      </c>
      <c r="BL159" s="6">
        <v>25.272544860839844</v>
      </c>
      <c r="BM159" s="5">
        <f t="shared" ref="BM159" si="340">AVERAGE(BL154:BL159)</f>
        <v>25.315783500671387</v>
      </c>
      <c r="BN159" s="4">
        <f t="shared" si="275"/>
        <v>-0.24659665425618371</v>
      </c>
      <c r="BO159" s="4">
        <f t="shared" si="304"/>
        <v>0.84590567971655817</v>
      </c>
      <c r="BP159" s="4">
        <f t="shared" si="313"/>
        <v>0.98320988226721018</v>
      </c>
      <c r="BQ159" s="4">
        <f t="shared" si="288"/>
        <v>0.98320988226721018</v>
      </c>
      <c r="BR159" s="4">
        <f>AVERAGE(BQ154:BQ159)</f>
        <v>1.1491712639073404</v>
      </c>
      <c r="BS159" s="4">
        <f>_xlfn.STDEV.P(BQ154:BQ159)</f>
        <v>0.31486420685624866</v>
      </c>
      <c r="BU159" s="8" t="s">
        <v>30</v>
      </c>
      <c r="BV159" s="7">
        <v>16</v>
      </c>
      <c r="BW159" s="6">
        <v>31.887</v>
      </c>
      <c r="BX159" s="5">
        <f t="shared" ref="BX159" si="341">AVERAGE(BW154:BW159)</f>
        <v>32.070257690429685</v>
      </c>
      <c r="BY159" s="4">
        <f t="shared" si="277"/>
        <v>-0.22583102671305255</v>
      </c>
      <c r="BZ159" s="4">
        <f t="shared" si="305"/>
        <v>0.85779434328155302</v>
      </c>
      <c r="CA159" s="4">
        <f t="shared" si="314"/>
        <v>0.9970282686243862</v>
      </c>
      <c r="CB159" s="4">
        <f t="shared" si="289"/>
        <v>0.9970282686243862</v>
      </c>
      <c r="CC159" s="4">
        <f>AVERAGE(CB154:CB159)</f>
        <v>1.0512417234738372</v>
      </c>
      <c r="CD159" s="4">
        <f>_xlfn.STDEV.P(CB154:CB159)</f>
        <v>0.32706651370925321</v>
      </c>
      <c r="CF159" s="8" t="s">
        <v>30</v>
      </c>
      <c r="CG159" s="7">
        <v>16</v>
      </c>
      <c r="CH159" s="6">
        <v>27.84748649597168</v>
      </c>
      <c r="CI159" s="5">
        <f t="shared" ref="CI159" si="342">AVERAGE(CH154:CH159)</f>
        <v>30.883443514506023</v>
      </c>
      <c r="CJ159" s="4">
        <f t="shared" si="279"/>
        <v>2.2803487777709961</v>
      </c>
      <c r="CK159" s="4">
        <f t="shared" si="306"/>
        <v>4.7234620566411438</v>
      </c>
      <c r="CL159" s="4">
        <f t="shared" si="315"/>
        <v>5.4901565079453221</v>
      </c>
      <c r="CM159" s="4">
        <f t="shared" si="290"/>
        <v>5.4901565079453221</v>
      </c>
      <c r="CN159" s="4">
        <f>AVERAGE(CM154:CM159)</f>
        <v>2.0592669125242811</v>
      </c>
      <c r="CO159" s="4">
        <f>_xlfn.STDEV.P(CM154:CM159)</f>
        <v>2.4729029051997982</v>
      </c>
      <c r="CQ159" s="8" t="s">
        <v>30</v>
      </c>
      <c r="CR159" s="7">
        <v>16</v>
      </c>
      <c r="CS159" s="6">
        <v>27.023361206054688</v>
      </c>
      <c r="CT159" s="5">
        <f>AVERAGE(CS154:CS159)</f>
        <v>26.954902966817219</v>
      </c>
      <c r="CU159" s="4">
        <f t="shared" si="281"/>
        <v>-0.48963737487792969</v>
      </c>
      <c r="CV159" s="4">
        <f t="shared" si="307"/>
        <v>0.70863711766247806</v>
      </c>
      <c r="CW159" s="4">
        <f t="shared" si="316"/>
        <v>0.82366040769528825</v>
      </c>
      <c r="CX159" s="4">
        <f t="shared" si="291"/>
        <v>0.82366040769528825</v>
      </c>
      <c r="CY159" s="4">
        <f>AVERAGE(CX154:CX159)</f>
        <v>1.039198362276297</v>
      </c>
      <c r="CZ159" s="4">
        <f>_xlfn.STDEV.P(CX154:CX159)</f>
        <v>0.28604238241135183</v>
      </c>
      <c r="DB159" s="8" t="s">
        <v>30</v>
      </c>
      <c r="DC159" s="7">
        <v>16</v>
      </c>
      <c r="DD159" s="6">
        <v>23.206642150878906</v>
      </c>
      <c r="DE159" s="5"/>
      <c r="DF159" s="4">
        <f t="shared" si="283"/>
        <v>-0.40051110585530481</v>
      </c>
      <c r="DG159" s="4">
        <f t="shared" si="308"/>
        <v>0.760224745392586</v>
      </c>
      <c r="DH159" s="4">
        <f t="shared" si="317"/>
        <v>0.88362154355615585</v>
      </c>
      <c r="DI159" s="4">
        <f t="shared" si="292"/>
        <v>0.88362154355615585</v>
      </c>
      <c r="DJ159" s="4">
        <f>AVERAGE(DI154:DI159)</f>
        <v>1.0100807316647795</v>
      </c>
      <c r="DK159" s="4">
        <f>_xlfn.STDEV.P(DI154:DI159)</f>
        <v>0.33215097277492478</v>
      </c>
    </row>
    <row r="160" spans="10:115" x14ac:dyDescent="0.2">
      <c r="J160" s="1">
        <v>151</v>
      </c>
      <c r="K160" s="8" t="s">
        <v>34</v>
      </c>
      <c r="L160" s="7">
        <v>32</v>
      </c>
      <c r="M160" s="6">
        <v>9.8167762756347656</v>
      </c>
      <c r="N160" s="9"/>
      <c r="O160" s="4">
        <f t="shared" ref="O160:O189" si="343">N$165-M160</f>
        <v>0.19206206003824811</v>
      </c>
      <c r="P160" s="4">
        <f t="shared" ref="P160:P165" si="344">$G$3^($N$165-$N$165)</f>
        <v>1</v>
      </c>
      <c r="R160" s="8" t="s">
        <v>34</v>
      </c>
      <c r="S160" s="7">
        <v>32</v>
      </c>
      <c r="T160" s="6">
        <v>29.310773849487305</v>
      </c>
      <c r="U160" s="9"/>
      <c r="V160" s="4">
        <f t="shared" ref="V160:V189" si="345">U$165-T160</f>
        <v>0.42810090382893762</v>
      </c>
      <c r="W160" s="4">
        <f t="shared" ref="W160:W165" si="346">S$2^(U$165-U$165)</f>
        <v>1</v>
      </c>
      <c r="X160" s="4">
        <f t="shared" si="309"/>
        <v>1</v>
      </c>
      <c r="Y160" s="4">
        <f t="shared" si="285"/>
        <v>1.1708812043928345</v>
      </c>
      <c r="Z160" s="4"/>
      <c r="AA160" s="4"/>
      <c r="AC160" s="8" t="s">
        <v>34</v>
      </c>
      <c r="AD160" s="7">
        <v>32</v>
      </c>
      <c r="AE160" s="6">
        <v>23.334600448608398</v>
      </c>
      <c r="AF160" s="9"/>
      <c r="AG160" s="4">
        <f t="shared" ref="AG160:AG189" si="347">AF$165-AE160</f>
        <v>-0.14344088236491004</v>
      </c>
      <c r="AH160" s="4">
        <f t="shared" ref="AH160:AH165" si="348">AD$2^(AF$165-AF$165)</f>
        <v>1</v>
      </c>
      <c r="AI160" s="4">
        <f t="shared" si="310"/>
        <v>1</v>
      </c>
      <c r="AJ160" s="4">
        <f t="shared" si="286"/>
        <v>0.793856995666125</v>
      </c>
      <c r="AK160" s="4"/>
      <c r="AL160" s="4"/>
      <c r="AN160" s="8" t="s">
        <v>34</v>
      </c>
      <c r="AO160" s="7">
        <v>32</v>
      </c>
      <c r="AP160" s="6">
        <v>26.795488357543945</v>
      </c>
      <c r="AQ160" s="9"/>
      <c r="AR160" s="4">
        <f t="shared" ref="AR160:AR189" si="349">AQ$165-AP160</f>
        <v>-0.10670598347981652</v>
      </c>
      <c r="AS160" s="4">
        <f t="shared" ref="AS160:AS165" si="350">AO$2^(AQ$165-AQ$165)</f>
        <v>1</v>
      </c>
      <c r="AT160" s="4">
        <f t="shared" si="311"/>
        <v>1</v>
      </c>
      <c r="AU160" s="4">
        <f t="shared" si="287"/>
        <v>0.81104376663250211</v>
      </c>
      <c r="AV160" s="4"/>
      <c r="AW160" s="4"/>
      <c r="AY160" s="8" t="s">
        <v>34</v>
      </c>
      <c r="AZ160" s="7">
        <v>32</v>
      </c>
      <c r="BA160" s="6">
        <v>25.198692321777344</v>
      </c>
      <c r="BB160" s="9"/>
      <c r="BC160" s="4">
        <f t="shared" ref="BC160:BC189" si="351">BB$165-BA160</f>
        <v>0.23987325032551965</v>
      </c>
      <c r="BD160" s="4">
        <f t="shared" ref="BD160:BD165" si="352">AZ$2^(BB$165-BB$165)</f>
        <v>1</v>
      </c>
      <c r="BE160" s="4">
        <f t="shared" si="312"/>
        <v>1</v>
      </c>
      <c r="BF160" s="4">
        <f t="shared" si="321"/>
        <v>0.7880377587953894</v>
      </c>
      <c r="BG160" s="4"/>
      <c r="BH160" s="4"/>
      <c r="BJ160" s="8" t="s">
        <v>34</v>
      </c>
      <c r="BK160" s="7">
        <v>32</v>
      </c>
      <c r="BL160" s="6">
        <v>25.709646224975586</v>
      </c>
      <c r="BM160" s="9"/>
      <c r="BN160" s="4">
        <f t="shared" ref="BN160:BN189" si="353">BM$165-BL160</f>
        <v>9.9521636962890625E-2</v>
      </c>
      <c r="BO160" s="4">
        <f t="shared" ref="BO160:BO165" si="354">BK$2^(BM$165-BM$165)</f>
        <v>1</v>
      </c>
      <c r="BP160" s="4">
        <f t="shared" si="313"/>
        <v>1</v>
      </c>
      <c r="BQ160" s="4">
        <f t="shared" si="288"/>
        <v>0.93629274243441429</v>
      </c>
      <c r="BR160" s="4"/>
      <c r="BS160" s="4"/>
      <c r="BU160" s="8" t="s">
        <v>34</v>
      </c>
      <c r="BV160" s="7">
        <v>32</v>
      </c>
      <c r="BW160" s="6">
        <v>29.090579986572266</v>
      </c>
      <c r="BX160" s="9"/>
      <c r="BY160" s="4">
        <f t="shared" ref="BY160:BY189" si="355">BX$165-BW160</f>
        <v>1.7737703323364258</v>
      </c>
      <c r="BZ160" s="4">
        <f t="shared" ref="BZ160:BZ165" si="356">BV$2^(BX$165-BX$165)</f>
        <v>1</v>
      </c>
      <c r="CA160" s="4">
        <f t="shared" si="314"/>
        <v>1</v>
      </c>
      <c r="CB160" s="4">
        <f t="shared" si="289"/>
        <v>2.9195524732927725</v>
      </c>
      <c r="CC160" s="4"/>
      <c r="CD160" s="4"/>
      <c r="CF160" s="8" t="s">
        <v>34</v>
      </c>
      <c r="CG160" s="7">
        <v>32</v>
      </c>
      <c r="CH160" s="6">
        <v>30.708908081054688</v>
      </c>
      <c r="CI160" s="9"/>
      <c r="CJ160" s="4">
        <f t="shared" ref="CJ160:CJ189" si="357">CI$165-CH160</f>
        <v>-0.85034402211507043</v>
      </c>
      <c r="CK160" s="4">
        <f t="shared" ref="CK160:CK165" si="358">CG$2^(CI$165-CI$165)</f>
        <v>1</v>
      </c>
      <c r="CL160" s="4">
        <f t="shared" si="315"/>
        <v>1</v>
      </c>
      <c r="CM160" s="4">
        <f t="shared" si="290"/>
        <v>0.49051004309288759</v>
      </c>
      <c r="CN160" s="4"/>
      <c r="CO160" s="4"/>
      <c r="CQ160" s="8" t="s">
        <v>34</v>
      </c>
      <c r="CR160" s="7">
        <v>32</v>
      </c>
      <c r="CS160" s="6">
        <v>27.643768310546875</v>
      </c>
      <c r="CT160" s="9"/>
      <c r="CU160" s="4">
        <f t="shared" ref="CU160:CU189" si="359">CT$165-CS160</f>
        <v>0.18473402659098426</v>
      </c>
      <c r="CV160" s="4">
        <f t="shared" ref="CV160:CV165" si="360">CR$2^(CT$165-CT$165)</f>
        <v>1</v>
      </c>
      <c r="CW160" s="4">
        <f t="shared" si="316"/>
        <v>1</v>
      </c>
      <c r="CX160" s="4">
        <f t="shared" si="291"/>
        <v>0.99658278904433506</v>
      </c>
      <c r="CY160" s="4"/>
      <c r="CZ160" s="4"/>
      <c r="DB160" s="8" t="s">
        <v>34</v>
      </c>
      <c r="DC160" s="7">
        <v>32</v>
      </c>
      <c r="DD160" s="6">
        <v>23.429170608520508</v>
      </c>
      <c r="DE160" s="9"/>
      <c r="DF160" s="4">
        <f t="shared" ref="DF160:DF189" si="361">DE$165-DD160</f>
        <v>0.19371700286865234</v>
      </c>
      <c r="DG160" s="4">
        <f t="shared" ref="DG160:DG165" si="362">DC$2^(DE$165-DE$165)</f>
        <v>1</v>
      </c>
      <c r="DH160" s="4">
        <f t="shared" si="317"/>
        <v>1</v>
      </c>
      <c r="DI160" s="4">
        <f t="shared" si="292"/>
        <v>0.99923011628549097</v>
      </c>
      <c r="DJ160" s="4"/>
      <c r="DK160" s="4"/>
    </row>
    <row r="161" spans="10:115" x14ac:dyDescent="0.2">
      <c r="J161" s="1">
        <v>152</v>
      </c>
      <c r="K161" s="8" t="s">
        <v>34</v>
      </c>
      <c r="L161" s="7">
        <v>32</v>
      </c>
      <c r="M161" s="6">
        <v>9.6922016143798828</v>
      </c>
      <c r="N161" s="9"/>
      <c r="O161" s="4">
        <f t="shared" si="343"/>
        <v>0.31663672129313092</v>
      </c>
      <c r="P161" s="4">
        <f t="shared" si="344"/>
        <v>1</v>
      </c>
      <c r="R161" s="8" t="s">
        <v>34</v>
      </c>
      <c r="S161" s="7">
        <v>32</v>
      </c>
      <c r="T161" s="6">
        <v>29.839553833007812</v>
      </c>
      <c r="U161" s="9"/>
      <c r="V161" s="4">
        <f t="shared" si="345"/>
        <v>-0.10067907969157019</v>
      </c>
      <c r="W161" s="4">
        <f t="shared" si="346"/>
        <v>1</v>
      </c>
      <c r="X161" s="4">
        <f t="shared" si="309"/>
        <v>1</v>
      </c>
      <c r="Y161" s="4">
        <f t="shared" si="285"/>
        <v>0.74951187922756057</v>
      </c>
      <c r="Z161" s="4"/>
      <c r="AA161" s="4"/>
      <c r="AC161" s="8" t="s">
        <v>34</v>
      </c>
      <c r="AD161" s="7">
        <v>32</v>
      </c>
      <c r="AE161" s="6">
        <v>23.453548431396484</v>
      </c>
      <c r="AF161" s="9"/>
      <c r="AG161" s="4">
        <f t="shared" si="347"/>
        <v>-0.26238886515299598</v>
      </c>
      <c r="AH161" s="4">
        <f t="shared" si="348"/>
        <v>1</v>
      </c>
      <c r="AI161" s="4">
        <f t="shared" si="310"/>
        <v>1</v>
      </c>
      <c r="AJ161" s="4">
        <f t="shared" si="286"/>
        <v>0.67153076205579276</v>
      </c>
      <c r="AK161" s="4"/>
      <c r="AL161" s="4"/>
      <c r="AN161" s="8" t="s">
        <v>34</v>
      </c>
      <c r="AO161" s="7">
        <v>32</v>
      </c>
      <c r="AP161" s="6">
        <v>26.744552612304688</v>
      </c>
      <c r="AQ161" s="9"/>
      <c r="AR161" s="4">
        <f t="shared" si="349"/>
        <v>-5.5770238240558712E-2</v>
      </c>
      <c r="AS161" s="4">
        <f t="shared" si="350"/>
        <v>1</v>
      </c>
      <c r="AT161" s="4">
        <f t="shared" si="311"/>
        <v>1</v>
      </c>
      <c r="AU161" s="4">
        <f t="shared" si="287"/>
        <v>0.7713404745842446</v>
      </c>
      <c r="AV161" s="4"/>
      <c r="AW161" s="4"/>
      <c r="AY161" s="8" t="s">
        <v>34</v>
      </c>
      <c r="AZ161" s="7">
        <v>32</v>
      </c>
      <c r="BA161" s="6">
        <v>25.390674591064453</v>
      </c>
      <c r="BB161" s="9"/>
      <c r="BC161" s="4">
        <f t="shared" si="351"/>
        <v>4.7890981038410274E-2</v>
      </c>
      <c r="BD161" s="4">
        <f t="shared" si="352"/>
        <v>1</v>
      </c>
      <c r="BE161" s="4">
        <f t="shared" si="312"/>
        <v>1</v>
      </c>
      <c r="BF161" s="4">
        <f t="shared" si="321"/>
        <v>0.68476597880897372</v>
      </c>
      <c r="BG161" s="4"/>
      <c r="BH161" s="4"/>
      <c r="BJ161" s="8" t="s">
        <v>34</v>
      </c>
      <c r="BK161" s="7">
        <v>32</v>
      </c>
      <c r="BL161" s="6">
        <v>25.808614730834961</v>
      </c>
      <c r="BM161" s="9"/>
      <c r="BN161" s="4">
        <f t="shared" si="353"/>
        <v>5.53131103515625E-4</v>
      </c>
      <c r="BO161" s="4">
        <f t="shared" si="354"/>
        <v>1</v>
      </c>
      <c r="BP161" s="4">
        <f t="shared" si="313"/>
        <v>1</v>
      </c>
      <c r="BQ161" s="4">
        <f t="shared" si="288"/>
        <v>0.80292590444661383</v>
      </c>
      <c r="BR161" s="4"/>
      <c r="BS161" s="4"/>
      <c r="BU161" s="8" t="s">
        <v>34</v>
      </c>
      <c r="BV161" s="7">
        <v>32</v>
      </c>
      <c r="BW161" s="6">
        <v>30.160257339477539</v>
      </c>
      <c r="BX161" s="9"/>
      <c r="BY161" s="4">
        <f t="shared" si="355"/>
        <v>0.70409297943115234</v>
      </c>
      <c r="BZ161" s="4">
        <f t="shared" si="356"/>
        <v>1</v>
      </c>
      <c r="CA161" s="4">
        <f t="shared" si="314"/>
        <v>1</v>
      </c>
      <c r="CB161" s="4">
        <f t="shared" si="289"/>
        <v>1.294820278638791</v>
      </c>
      <c r="CC161" s="4"/>
      <c r="CD161" s="4"/>
      <c r="CF161" s="8" t="s">
        <v>34</v>
      </c>
      <c r="CG161" s="7">
        <v>32</v>
      </c>
      <c r="CH161" s="6">
        <v>28.296298980712891</v>
      </c>
      <c r="CI161" s="9"/>
      <c r="CJ161" s="4">
        <f t="shared" si="357"/>
        <v>1.5622650782267264</v>
      </c>
      <c r="CK161" s="4">
        <f t="shared" si="358"/>
        <v>1</v>
      </c>
      <c r="CL161" s="4">
        <f t="shared" si="315"/>
        <v>1</v>
      </c>
      <c r="CM161" s="4">
        <f t="shared" si="290"/>
        <v>2.3251325548995521</v>
      </c>
      <c r="CN161" s="4"/>
      <c r="CO161" s="4"/>
      <c r="CQ161" s="8" t="s">
        <v>34</v>
      </c>
      <c r="CR161" s="7">
        <v>32</v>
      </c>
      <c r="CS161" s="6">
        <v>27.879116058349609</v>
      </c>
      <c r="CT161" s="9"/>
      <c r="CU161" s="4">
        <f t="shared" si="359"/>
        <v>-5.0613721211750118E-2</v>
      </c>
      <c r="CV161" s="4">
        <f t="shared" si="360"/>
        <v>1</v>
      </c>
      <c r="CW161" s="4">
        <f t="shared" si="316"/>
        <v>1</v>
      </c>
      <c r="CX161" s="4">
        <f t="shared" si="291"/>
        <v>0.77455238455364739</v>
      </c>
      <c r="CY161" s="4"/>
      <c r="CZ161" s="4"/>
      <c r="DB161" s="8" t="s">
        <v>34</v>
      </c>
      <c r="DC161" s="7">
        <v>32</v>
      </c>
      <c r="DD161" s="6">
        <v>23.782691955566406</v>
      </c>
      <c r="DE161" s="9"/>
      <c r="DF161" s="4">
        <f t="shared" si="361"/>
        <v>-0.15980434417724609</v>
      </c>
      <c r="DG161" s="4">
        <f t="shared" si="362"/>
        <v>1</v>
      </c>
      <c r="DH161" s="4">
        <f t="shared" si="317"/>
        <v>1</v>
      </c>
      <c r="DI161" s="4">
        <f t="shared" si="292"/>
        <v>0.71946253621334744</v>
      </c>
      <c r="DJ161" s="4"/>
      <c r="DK161" s="4"/>
    </row>
    <row r="162" spans="10:115" x14ac:dyDescent="0.2">
      <c r="J162" s="1">
        <v>153</v>
      </c>
      <c r="K162" s="8" t="s">
        <v>34</v>
      </c>
      <c r="L162" s="7">
        <v>32</v>
      </c>
      <c r="M162" s="6">
        <v>9.6603803634643555</v>
      </c>
      <c r="N162" s="9"/>
      <c r="O162" s="4">
        <f t="shared" si="343"/>
        <v>0.34845797220865826</v>
      </c>
      <c r="P162" s="4">
        <f t="shared" si="344"/>
        <v>1</v>
      </c>
      <c r="R162" s="8" t="s">
        <v>34</v>
      </c>
      <c r="S162" s="7">
        <v>32</v>
      </c>
      <c r="T162" s="6">
        <v>29.340988159179688</v>
      </c>
      <c r="U162" s="9"/>
      <c r="V162" s="4">
        <f t="shared" si="345"/>
        <v>0.39788659413655481</v>
      </c>
      <c r="W162" s="4">
        <f t="shared" si="346"/>
        <v>1</v>
      </c>
      <c r="X162" s="4">
        <f t="shared" si="309"/>
        <v>1</v>
      </c>
      <c r="Y162" s="4">
        <f t="shared" si="285"/>
        <v>1.0290239983094043</v>
      </c>
      <c r="Z162" s="4"/>
      <c r="AA162" s="4"/>
      <c r="AC162" s="8" t="s">
        <v>34</v>
      </c>
      <c r="AD162" s="7">
        <v>32</v>
      </c>
      <c r="AE162" s="6">
        <v>22.789531707763672</v>
      </c>
      <c r="AF162" s="9"/>
      <c r="AG162" s="4">
        <f t="shared" si="347"/>
        <v>0.40162785847981652</v>
      </c>
      <c r="AH162" s="4">
        <f t="shared" si="348"/>
        <v>1</v>
      </c>
      <c r="AI162" s="4">
        <f t="shared" si="310"/>
        <v>1</v>
      </c>
      <c r="AJ162" s="4">
        <f t="shared" si="286"/>
        <v>1.0314790333062023</v>
      </c>
      <c r="AK162" s="4"/>
      <c r="AL162" s="4"/>
      <c r="AN162" s="8" t="s">
        <v>34</v>
      </c>
      <c r="AO162" s="7">
        <v>32</v>
      </c>
      <c r="AP162" s="6">
        <v>26.595430374145508</v>
      </c>
      <c r="AQ162" s="9"/>
      <c r="AR162" s="4">
        <f t="shared" si="349"/>
        <v>9.3351999918620976E-2</v>
      </c>
      <c r="AS162" s="4">
        <f t="shared" si="350"/>
        <v>1</v>
      </c>
      <c r="AT162" s="4">
        <f t="shared" si="311"/>
        <v>1</v>
      </c>
      <c r="AU162" s="4">
        <f t="shared" si="287"/>
        <v>0.8391077270899383</v>
      </c>
      <c r="AV162" s="4"/>
      <c r="AW162" s="4"/>
      <c r="AY162" s="8" t="s">
        <v>34</v>
      </c>
      <c r="AZ162" s="7">
        <v>32</v>
      </c>
      <c r="BA162" s="6">
        <v>25.313133239746094</v>
      </c>
      <c r="BB162" s="9"/>
      <c r="BC162" s="4">
        <f t="shared" si="351"/>
        <v>0.12543233235676965</v>
      </c>
      <c r="BD162" s="4">
        <f t="shared" si="352"/>
        <v>1</v>
      </c>
      <c r="BE162" s="4">
        <f t="shared" si="312"/>
        <v>1</v>
      </c>
      <c r="BF162" s="4">
        <f t="shared" si="321"/>
        <v>0.72473951935473846</v>
      </c>
      <c r="BG162" s="4"/>
      <c r="BH162" s="4"/>
      <c r="BJ162" s="8" t="s">
        <v>34</v>
      </c>
      <c r="BK162" s="7">
        <v>32</v>
      </c>
      <c r="BL162" s="6">
        <v>25.603610992431641</v>
      </c>
      <c r="BM162" s="9"/>
      <c r="BN162" s="4">
        <f t="shared" si="353"/>
        <v>0.20555686950683594</v>
      </c>
      <c r="BO162" s="4">
        <f t="shared" si="354"/>
        <v>1</v>
      </c>
      <c r="BP162" s="4">
        <f t="shared" si="313"/>
        <v>1</v>
      </c>
      <c r="BQ162" s="4">
        <f t="shared" si="288"/>
        <v>0.90260722215467792</v>
      </c>
      <c r="BR162" s="4"/>
      <c r="BS162" s="4"/>
      <c r="BU162" s="8" t="s">
        <v>34</v>
      </c>
      <c r="BV162" s="7">
        <v>32</v>
      </c>
      <c r="BW162" s="6">
        <v>30.779930114746094</v>
      </c>
      <c r="BX162" s="9"/>
      <c r="BY162" s="4">
        <f t="shared" si="355"/>
        <v>8.4420204162597656E-2</v>
      </c>
      <c r="BZ162" s="4">
        <f t="shared" si="356"/>
        <v>1</v>
      </c>
      <c r="CA162" s="4">
        <f t="shared" si="314"/>
        <v>1</v>
      </c>
      <c r="CB162" s="4">
        <f t="shared" si="289"/>
        <v>0.83141697556706839</v>
      </c>
      <c r="CC162" s="4"/>
      <c r="CD162" s="4"/>
      <c r="CF162" s="8" t="s">
        <v>34</v>
      </c>
      <c r="CG162" s="7">
        <v>32</v>
      </c>
      <c r="CH162" s="6">
        <v>27.984104156494141</v>
      </c>
      <c r="CI162" s="9"/>
      <c r="CJ162" s="4">
        <f t="shared" si="357"/>
        <v>1.8744599024454764</v>
      </c>
      <c r="CK162" s="4">
        <f t="shared" si="358"/>
        <v>1</v>
      </c>
      <c r="CL162" s="4">
        <f t="shared" si="315"/>
        <v>1</v>
      </c>
      <c r="CM162" s="4">
        <f t="shared" si="290"/>
        <v>2.8129509015405092</v>
      </c>
      <c r="CN162" s="4"/>
      <c r="CO162" s="4"/>
      <c r="CQ162" s="8" t="s">
        <v>34</v>
      </c>
      <c r="CR162" s="7">
        <v>32</v>
      </c>
      <c r="CS162" s="6">
        <v>27.664512634277344</v>
      </c>
      <c r="CT162" s="9"/>
      <c r="CU162" s="4">
        <f t="shared" si="359"/>
        <v>0.16398970286051551</v>
      </c>
      <c r="CV162" s="4">
        <f t="shared" si="360"/>
        <v>1</v>
      </c>
      <c r="CW162" s="4">
        <f t="shared" si="316"/>
        <v>1</v>
      </c>
      <c r="CX162" s="4">
        <f t="shared" si="291"/>
        <v>0.88107384439054581</v>
      </c>
      <c r="CY162" s="4"/>
      <c r="CZ162" s="4"/>
      <c r="DB162" s="8" t="s">
        <v>34</v>
      </c>
      <c r="DC162" s="7">
        <v>32</v>
      </c>
      <c r="DD162" s="6">
        <v>23.435771942138672</v>
      </c>
      <c r="DE162" s="9"/>
      <c r="DF162" s="4">
        <f t="shared" si="361"/>
        <v>0.18711566925048828</v>
      </c>
      <c r="DG162" s="4">
        <f t="shared" si="362"/>
        <v>1</v>
      </c>
      <c r="DH162" s="4">
        <f t="shared" si="317"/>
        <v>1</v>
      </c>
      <c r="DI162" s="4">
        <f t="shared" si="292"/>
        <v>0.89235804199243141</v>
      </c>
      <c r="DJ162" s="4"/>
      <c r="DK162" s="4"/>
    </row>
    <row r="163" spans="10:115" x14ac:dyDescent="0.2">
      <c r="J163" s="1">
        <v>154</v>
      </c>
      <c r="K163" s="8" t="s">
        <v>34</v>
      </c>
      <c r="L163" s="7">
        <v>32</v>
      </c>
      <c r="M163" s="6">
        <v>10.347147941589355</v>
      </c>
      <c r="N163" s="9"/>
      <c r="O163" s="4">
        <f t="shared" si="343"/>
        <v>-0.33830960591634174</v>
      </c>
      <c r="P163" s="4">
        <f t="shared" si="344"/>
        <v>1</v>
      </c>
      <c r="R163" s="8" t="s">
        <v>34</v>
      </c>
      <c r="S163" s="7">
        <v>32</v>
      </c>
      <c r="T163" s="6">
        <v>29.786552429199219</v>
      </c>
      <c r="U163" s="9"/>
      <c r="V163" s="4">
        <f t="shared" si="345"/>
        <v>-4.7677675882976445E-2</v>
      </c>
      <c r="W163" s="4">
        <f t="shared" si="346"/>
        <v>1</v>
      </c>
      <c r="X163" s="4">
        <f t="shared" si="309"/>
        <v>1</v>
      </c>
      <c r="Y163" s="4">
        <f t="shared" si="285"/>
        <v>1.2244542916967684</v>
      </c>
      <c r="Z163" s="4"/>
      <c r="AA163" s="4"/>
      <c r="AC163" s="8" t="s">
        <v>34</v>
      </c>
      <c r="AD163" s="7">
        <v>32</v>
      </c>
      <c r="AE163" s="6">
        <v>23.358791351318359</v>
      </c>
      <c r="AF163" s="9"/>
      <c r="AG163" s="4">
        <f t="shared" si="347"/>
        <v>-0.16763178507487098</v>
      </c>
      <c r="AH163" s="4">
        <f t="shared" si="348"/>
        <v>1</v>
      </c>
      <c r="AI163" s="4">
        <f t="shared" si="310"/>
        <v>1</v>
      </c>
      <c r="AJ163" s="4">
        <f t="shared" si="286"/>
        <v>1.1286136764320576</v>
      </c>
      <c r="AK163" s="4"/>
      <c r="AL163" s="4"/>
      <c r="AN163" s="8" t="s">
        <v>34</v>
      </c>
      <c r="AO163" s="7">
        <v>32</v>
      </c>
      <c r="AP163" s="6">
        <v>26.446712493896484</v>
      </c>
      <c r="AQ163" s="9"/>
      <c r="AR163" s="4">
        <f t="shared" si="349"/>
        <v>0.24206988016764441</v>
      </c>
      <c r="AS163" s="4">
        <f t="shared" si="350"/>
        <v>1</v>
      </c>
      <c r="AT163" s="4">
        <f t="shared" si="311"/>
        <v>1</v>
      </c>
      <c r="AU163" s="4">
        <f t="shared" si="287"/>
        <v>1.5030299645817962</v>
      </c>
      <c r="AV163" s="4"/>
      <c r="AW163" s="4"/>
      <c r="AY163" s="8" t="s">
        <v>34</v>
      </c>
      <c r="AZ163" s="7">
        <v>32</v>
      </c>
      <c r="BA163" s="6">
        <v>25.603218078613281</v>
      </c>
      <c r="BB163" s="9"/>
      <c r="BC163" s="4">
        <f t="shared" si="351"/>
        <v>-0.16465250651041785</v>
      </c>
      <c r="BD163" s="4">
        <f t="shared" si="352"/>
        <v>1</v>
      </c>
      <c r="BE163" s="4">
        <f t="shared" si="312"/>
        <v>1</v>
      </c>
      <c r="BF163" s="4">
        <f t="shared" si="321"/>
        <v>0.58614319841783602</v>
      </c>
      <c r="BG163" s="4"/>
      <c r="BH163" s="4"/>
      <c r="BJ163" s="8" t="s">
        <v>34</v>
      </c>
      <c r="BK163" s="7">
        <v>32</v>
      </c>
      <c r="BL163" s="6">
        <v>25.856231689453125</v>
      </c>
      <c r="BM163" s="9"/>
      <c r="BN163" s="4">
        <f t="shared" si="353"/>
        <v>-4.7063827514648438E-2</v>
      </c>
      <c r="BO163" s="4">
        <f t="shared" si="354"/>
        <v>1</v>
      </c>
      <c r="BP163" s="4">
        <f t="shared" si="313"/>
        <v>1</v>
      </c>
      <c r="BQ163" s="4">
        <f t="shared" si="288"/>
        <v>1.225046414695385</v>
      </c>
      <c r="BR163" s="4"/>
      <c r="BS163" s="4"/>
      <c r="BU163" s="8" t="s">
        <v>34</v>
      </c>
      <c r="BV163" s="7">
        <v>32</v>
      </c>
      <c r="BW163" s="6">
        <v>30.488235473632812</v>
      </c>
      <c r="BX163" s="9"/>
      <c r="BY163" s="4">
        <f t="shared" si="355"/>
        <v>0.37611484527587891</v>
      </c>
      <c r="BZ163" s="4">
        <f t="shared" si="356"/>
        <v>1</v>
      </c>
      <c r="CA163" s="4">
        <f t="shared" si="314"/>
        <v>1</v>
      </c>
      <c r="CB163" s="4">
        <f t="shared" si="289"/>
        <v>1.6329456696909068</v>
      </c>
      <c r="CC163" s="4"/>
      <c r="CD163" s="4"/>
      <c r="CF163" s="8" t="s">
        <v>34</v>
      </c>
      <c r="CG163" s="7">
        <v>32</v>
      </c>
      <c r="CH163" s="6">
        <v>31.336328506469727</v>
      </c>
      <c r="CI163" s="9"/>
      <c r="CJ163" s="4">
        <f t="shared" si="357"/>
        <v>-1.4777644475301095</v>
      </c>
      <c r="CK163" s="4">
        <f t="shared" si="358"/>
        <v>1</v>
      </c>
      <c r="CL163" s="4">
        <f t="shared" si="315"/>
        <v>1</v>
      </c>
      <c r="CM163" s="4">
        <f t="shared" si="290"/>
        <v>0.46245932106455145</v>
      </c>
      <c r="CN163" s="4"/>
      <c r="CO163" s="4"/>
      <c r="CQ163" s="8" t="s">
        <v>34</v>
      </c>
      <c r="CR163" s="7">
        <v>32</v>
      </c>
      <c r="CS163" s="6">
        <v>28.004791259765625</v>
      </c>
      <c r="CT163" s="9"/>
      <c r="CU163" s="4">
        <f t="shared" si="359"/>
        <v>-0.17628892262776574</v>
      </c>
      <c r="CV163" s="4">
        <f t="shared" si="360"/>
        <v>1</v>
      </c>
      <c r="CW163" s="4">
        <f t="shared" si="316"/>
        <v>1</v>
      </c>
      <c r="CX163" s="4">
        <f t="shared" si="291"/>
        <v>1.117300669894999</v>
      </c>
      <c r="CY163" s="4"/>
      <c r="CZ163" s="4"/>
      <c r="DB163" s="8" t="s">
        <v>34</v>
      </c>
      <c r="DC163" s="7">
        <v>32</v>
      </c>
      <c r="DD163" s="6">
        <v>23.378658294677734</v>
      </c>
      <c r="DE163" s="9"/>
      <c r="DF163" s="4">
        <f t="shared" si="361"/>
        <v>0.24422931671142578</v>
      </c>
      <c r="DG163" s="4">
        <f t="shared" si="362"/>
        <v>1</v>
      </c>
      <c r="DH163" s="4">
        <f t="shared" si="317"/>
        <v>1</v>
      </c>
      <c r="DI163" s="4">
        <f t="shared" si="292"/>
        <v>1.4949417489200885</v>
      </c>
      <c r="DJ163" s="4"/>
      <c r="DK163" s="4"/>
    </row>
    <row r="164" spans="10:115" x14ac:dyDescent="0.2">
      <c r="J164" s="1">
        <v>155</v>
      </c>
      <c r="K164" s="8" t="s">
        <v>34</v>
      </c>
      <c r="L164" s="7">
        <v>32</v>
      </c>
      <c r="M164" s="6">
        <v>10.736917495727539</v>
      </c>
      <c r="N164" s="9"/>
      <c r="O164" s="4">
        <f t="shared" si="343"/>
        <v>-0.72807916005452533</v>
      </c>
      <c r="P164" s="4">
        <f t="shared" si="344"/>
        <v>1</v>
      </c>
      <c r="R164" s="8" t="s">
        <v>34</v>
      </c>
      <c r="S164" s="7">
        <v>32</v>
      </c>
      <c r="T164" s="6">
        <v>30.191947937011719</v>
      </c>
      <c r="U164" s="8"/>
      <c r="V164" s="4">
        <f t="shared" si="345"/>
        <v>-0.45307318369547644</v>
      </c>
      <c r="W164" s="4">
        <f t="shared" si="346"/>
        <v>1</v>
      </c>
      <c r="X164" s="4">
        <f t="shared" si="309"/>
        <v>1</v>
      </c>
      <c r="Y164" s="4">
        <f t="shared" si="285"/>
        <v>1.2183096847125061</v>
      </c>
      <c r="Z164" s="4"/>
      <c r="AA164" s="4"/>
      <c r="AC164" s="8" t="s">
        <v>34</v>
      </c>
      <c r="AD164" s="7">
        <v>32</v>
      </c>
      <c r="AE164" s="6">
        <v>23.291767120361328</v>
      </c>
      <c r="AF164" s="8"/>
      <c r="AG164" s="4">
        <f t="shared" si="347"/>
        <v>-0.10060755411783973</v>
      </c>
      <c r="AH164" s="4">
        <f t="shared" si="348"/>
        <v>1</v>
      </c>
      <c r="AI164" s="4">
        <f t="shared" si="310"/>
        <v>1</v>
      </c>
      <c r="AJ164" s="4">
        <f t="shared" si="286"/>
        <v>1.5483538725507433</v>
      </c>
      <c r="AK164" s="4"/>
      <c r="AL164" s="4"/>
      <c r="AN164" s="8" t="s">
        <v>34</v>
      </c>
      <c r="AO164" s="7">
        <v>32</v>
      </c>
      <c r="AP164" s="6">
        <v>26.946502685546875</v>
      </c>
      <c r="AQ164" s="8"/>
      <c r="AR164" s="4">
        <f t="shared" si="349"/>
        <v>-0.25772031148274621</v>
      </c>
      <c r="AS164" s="4">
        <f t="shared" si="350"/>
        <v>1</v>
      </c>
      <c r="AT164" s="4">
        <f t="shared" si="311"/>
        <v>1</v>
      </c>
      <c r="AU164" s="4">
        <f t="shared" si="287"/>
        <v>1.3796722157761099</v>
      </c>
      <c r="AV164" s="4"/>
      <c r="AW164" s="4"/>
      <c r="AY164" s="8" t="s">
        <v>34</v>
      </c>
      <c r="AZ164" s="7">
        <v>32</v>
      </c>
      <c r="BA164" s="6">
        <v>25.839321136474609</v>
      </c>
      <c r="BB164" s="8"/>
      <c r="BC164" s="4">
        <f t="shared" si="351"/>
        <v>-0.40075556437174598</v>
      </c>
      <c r="BD164" s="4">
        <f t="shared" si="352"/>
        <v>1</v>
      </c>
      <c r="BE164" s="4">
        <f t="shared" si="312"/>
        <v>1</v>
      </c>
      <c r="BF164" s="4">
        <f t="shared" si="321"/>
        <v>0.4931498733438523</v>
      </c>
      <c r="BG164" s="4"/>
      <c r="BH164" s="4"/>
      <c r="BJ164" s="8" t="s">
        <v>34</v>
      </c>
      <c r="BK164" s="7">
        <v>32</v>
      </c>
      <c r="BL164" s="6">
        <v>26.133819580078125</v>
      </c>
      <c r="BM164" s="8"/>
      <c r="BN164" s="4">
        <f t="shared" si="353"/>
        <v>-0.32465171813964844</v>
      </c>
      <c r="BO164" s="4">
        <f t="shared" si="354"/>
        <v>1</v>
      </c>
      <c r="BP164" s="4">
        <f t="shared" si="313"/>
        <v>1</v>
      </c>
      <c r="BQ164" s="4">
        <f t="shared" si="288"/>
        <v>1.3300951048159353</v>
      </c>
      <c r="BR164" s="4"/>
      <c r="BS164" s="4"/>
      <c r="BU164" s="8" t="s">
        <v>34</v>
      </c>
      <c r="BV164" s="7">
        <v>32</v>
      </c>
      <c r="BW164" s="6">
        <v>32.676586151123047</v>
      </c>
      <c r="BX164" s="8"/>
      <c r="BY164" s="4">
        <f t="shared" si="355"/>
        <v>-1.8122358322143555</v>
      </c>
      <c r="BZ164" s="4">
        <f t="shared" si="356"/>
        <v>1</v>
      </c>
      <c r="CA164" s="4">
        <f t="shared" si="314"/>
        <v>1</v>
      </c>
      <c r="CB164" s="4">
        <f t="shared" si="289"/>
        <v>0.48415302223008339</v>
      </c>
      <c r="CC164" s="4"/>
      <c r="CD164" s="4"/>
      <c r="CF164" s="8" t="s">
        <v>34</v>
      </c>
      <c r="CG164" s="7">
        <v>32</v>
      </c>
      <c r="CH164" s="6">
        <v>28.633399963378906</v>
      </c>
      <c r="CI164" s="8"/>
      <c r="CJ164" s="4">
        <f t="shared" si="357"/>
        <v>1.2251640955607108</v>
      </c>
      <c r="CK164" s="4">
        <f t="shared" si="358"/>
        <v>1</v>
      </c>
      <c r="CL164" s="4">
        <f t="shared" si="315"/>
        <v>1</v>
      </c>
      <c r="CM164" s="4">
        <f t="shared" si="290"/>
        <v>3.8179102757656529</v>
      </c>
      <c r="CN164" s="4"/>
      <c r="CO164" s="4"/>
      <c r="CQ164" s="8" t="s">
        <v>34</v>
      </c>
      <c r="CR164" s="7">
        <v>32</v>
      </c>
      <c r="CS164" s="6">
        <v>28.202974319458008</v>
      </c>
      <c r="CT164" s="9"/>
      <c r="CU164" s="4">
        <f t="shared" si="359"/>
        <v>-0.37447198232014856</v>
      </c>
      <c r="CV164" s="4">
        <f t="shared" si="360"/>
        <v>1</v>
      </c>
      <c r="CW164" s="4">
        <f t="shared" si="316"/>
        <v>1</v>
      </c>
      <c r="CX164" s="4">
        <f t="shared" si="291"/>
        <v>1.2740031561102605</v>
      </c>
      <c r="CY164" s="4"/>
      <c r="CZ164" s="4"/>
      <c r="DB164" s="8" t="s">
        <v>34</v>
      </c>
      <c r="DC164" s="7">
        <v>32</v>
      </c>
      <c r="DD164" s="6">
        <v>24.182144165039062</v>
      </c>
      <c r="DE164" s="9"/>
      <c r="DF164" s="4">
        <f t="shared" si="361"/>
        <v>-0.55925655364990234</v>
      </c>
      <c r="DG164" s="4">
        <f t="shared" si="362"/>
        <v>1</v>
      </c>
      <c r="DH164" s="4">
        <f t="shared" si="317"/>
        <v>1</v>
      </c>
      <c r="DI164" s="4">
        <f t="shared" si="292"/>
        <v>1.1306234774481125</v>
      </c>
      <c r="DJ164" s="4"/>
      <c r="DK164" s="4"/>
    </row>
    <row r="165" spans="10:115" x14ac:dyDescent="0.2">
      <c r="J165" s="1">
        <v>156</v>
      </c>
      <c r="K165" s="8" t="s">
        <v>34</v>
      </c>
      <c r="L165" s="7">
        <v>32</v>
      </c>
      <c r="M165" s="6">
        <v>9.7996063232421875</v>
      </c>
      <c r="N165" s="5">
        <f>AVERAGE(M160:M165)</f>
        <v>10.008838335673014</v>
      </c>
      <c r="O165" s="4">
        <f t="shared" si="343"/>
        <v>0.20923201243082623</v>
      </c>
      <c r="P165" s="4">
        <f t="shared" si="344"/>
        <v>1</v>
      </c>
      <c r="R165" s="8" t="s">
        <v>34</v>
      </c>
      <c r="S165" s="7">
        <v>32</v>
      </c>
      <c r="T165" s="6">
        <v>29.963432312011719</v>
      </c>
      <c r="U165" s="5">
        <f>AVERAGE(T160:T165)</f>
        <v>29.738874753316242</v>
      </c>
      <c r="V165" s="4">
        <f t="shared" si="345"/>
        <v>-0.22455755869547644</v>
      </c>
      <c r="W165" s="4">
        <f t="shared" si="346"/>
        <v>1</v>
      </c>
      <c r="X165" s="4">
        <f t="shared" si="309"/>
        <v>1</v>
      </c>
      <c r="Y165" s="4">
        <f t="shared" si="285"/>
        <v>0.7423058230513524</v>
      </c>
      <c r="Z165" s="4">
        <f>AVERAGE(Y160:Y165)</f>
        <v>1.0224144802317376</v>
      </c>
      <c r="AA165" s="4">
        <f>_xlfn.STDEV.P(Y160:Y165)</f>
        <v>0.20583883660523328</v>
      </c>
      <c r="AC165" s="8" t="s">
        <v>34</v>
      </c>
      <c r="AD165" s="7">
        <v>32</v>
      </c>
      <c r="AE165" s="6">
        <v>22.918718338012695</v>
      </c>
      <c r="AF165" s="5">
        <f t="shared" ref="AF165" si="363">AVERAGE(AE160:AE165)</f>
        <v>23.191159566243488</v>
      </c>
      <c r="AG165" s="4">
        <f t="shared" si="347"/>
        <v>0.27244122823079309</v>
      </c>
      <c r="AH165" s="4">
        <f t="shared" si="348"/>
        <v>1</v>
      </c>
      <c r="AI165" s="4">
        <f t="shared" si="310"/>
        <v>1</v>
      </c>
      <c r="AJ165" s="4">
        <f t="shared" si="286"/>
        <v>1.0406768023267225</v>
      </c>
      <c r="AK165" s="4">
        <f>AVERAGE(AJ160:AJ165)</f>
        <v>1.035751857056274</v>
      </c>
      <c r="AL165" s="4">
        <f>_xlfn.STDEV.P(AJ160:AJ165)</f>
        <v>0.2776679029301603</v>
      </c>
      <c r="AN165" s="8" t="s">
        <v>34</v>
      </c>
      <c r="AO165" s="7">
        <v>32</v>
      </c>
      <c r="AP165" s="6">
        <v>26.604007720947266</v>
      </c>
      <c r="AQ165" s="5">
        <f t="shared" ref="AQ165" si="364">AVERAGE(AP160:AP165)</f>
        <v>26.688782374064129</v>
      </c>
      <c r="AR165" s="4">
        <f t="shared" si="349"/>
        <v>8.4774653116863163E-2</v>
      </c>
      <c r="AS165" s="4">
        <f t="shared" si="350"/>
        <v>1</v>
      </c>
      <c r="AT165" s="4">
        <f t="shared" si="311"/>
        <v>1</v>
      </c>
      <c r="AU165" s="4">
        <f t="shared" si="287"/>
        <v>0.91864625901376162</v>
      </c>
      <c r="AV165" s="4">
        <f>AVERAGE(AU160:AU165)</f>
        <v>1.0371400679463922</v>
      </c>
      <c r="AW165" s="4">
        <f>_xlfn.STDEV.P(AU160:AU165)</f>
        <v>0.29137839663787152</v>
      </c>
      <c r="AY165" s="8" t="s">
        <v>34</v>
      </c>
      <c r="AZ165" s="7">
        <v>32</v>
      </c>
      <c r="BA165" s="6">
        <v>25.286354064941406</v>
      </c>
      <c r="BB165" s="5">
        <f t="shared" ref="BB165" si="365">AVERAGE(BA160:BA165)</f>
        <v>25.438565572102863</v>
      </c>
      <c r="BC165" s="4">
        <f t="shared" si="351"/>
        <v>0.15221150716145715</v>
      </c>
      <c r="BD165" s="4">
        <f t="shared" si="352"/>
        <v>1</v>
      </c>
      <c r="BE165" s="4">
        <f t="shared" si="312"/>
        <v>1</v>
      </c>
      <c r="BF165" s="4">
        <f t="shared" si="321"/>
        <v>0.739079869035697</v>
      </c>
      <c r="BG165" s="4">
        <f>AVERAGE(BF160:BF165)</f>
        <v>0.6693193662927478</v>
      </c>
      <c r="BH165" s="4">
        <f>_xlfn.STDEV.P(BF160:BF165)</f>
        <v>0.10018694260666583</v>
      </c>
      <c r="BJ165" s="8" t="s">
        <v>34</v>
      </c>
      <c r="BK165" s="7">
        <v>32</v>
      </c>
      <c r="BL165" s="6">
        <v>25.743083953857422</v>
      </c>
      <c r="BM165" s="5">
        <f t="shared" ref="BM165" si="366">AVERAGE(BL160:BL165)</f>
        <v>25.809167861938477</v>
      </c>
      <c r="BN165" s="4">
        <f t="shared" si="353"/>
        <v>6.6083908081054688E-2</v>
      </c>
      <c r="BO165" s="4">
        <f t="shared" si="354"/>
        <v>1</v>
      </c>
      <c r="BP165" s="4">
        <f t="shared" si="313"/>
        <v>1</v>
      </c>
      <c r="BQ165" s="4">
        <f t="shared" si="288"/>
        <v>0.90443806149505301</v>
      </c>
      <c r="BR165" s="4">
        <f>AVERAGE(BQ160:BQ165)</f>
        <v>1.0169009083403466</v>
      </c>
      <c r="BS165" s="4">
        <f>_xlfn.STDEV.P(BQ160:BQ165)</f>
        <v>0.19122808102990535</v>
      </c>
      <c r="BU165" s="8" t="s">
        <v>34</v>
      </c>
      <c r="BV165" s="7">
        <v>32</v>
      </c>
      <c r="BW165" s="6">
        <v>31.990512847900391</v>
      </c>
      <c r="BX165" s="5">
        <f t="shared" ref="BX165" si="367">AVERAGE(BW160:BW165)</f>
        <v>30.864350318908691</v>
      </c>
      <c r="BY165" s="4">
        <f t="shared" si="355"/>
        <v>-1.1261625289916992</v>
      </c>
      <c r="BZ165" s="4">
        <f t="shared" si="356"/>
        <v>1</v>
      </c>
      <c r="CA165" s="4">
        <f t="shared" si="314"/>
        <v>1</v>
      </c>
      <c r="CB165" s="4">
        <f t="shared" si="289"/>
        <v>0.40243982565547515</v>
      </c>
      <c r="CC165" s="4">
        <f>AVERAGE(CB160:CB165)</f>
        <v>1.2608880408458494</v>
      </c>
      <c r="CD165" s="4">
        <f>_xlfn.STDEV.P(CB160:CB165)</f>
        <v>0.85785021989342469</v>
      </c>
      <c r="CF165" s="8" t="s">
        <v>34</v>
      </c>
      <c r="CG165" s="7">
        <v>32</v>
      </c>
      <c r="CH165" s="6">
        <v>32.192344665527344</v>
      </c>
      <c r="CI165" s="5">
        <f t="shared" ref="CI165" si="368">AVERAGE(CH160:CH165)</f>
        <v>29.858564058939617</v>
      </c>
      <c r="CJ165" s="4">
        <f t="shared" si="357"/>
        <v>-2.3337806065877267</v>
      </c>
      <c r="CK165" s="4">
        <f t="shared" si="358"/>
        <v>1</v>
      </c>
      <c r="CL165" s="4">
        <f t="shared" si="315"/>
        <v>1</v>
      </c>
      <c r="CM165" s="4">
        <f t="shared" si="290"/>
        <v>0.17653993900682324</v>
      </c>
      <c r="CN165" s="4">
        <f>AVERAGE(CM160:CM165)</f>
        <v>1.6809171725616627</v>
      </c>
      <c r="CO165" s="4">
        <f>_xlfn.STDEV.P(CM160:CM165)</f>
        <v>1.3801034306729265</v>
      </c>
      <c r="CQ165" s="8" t="s">
        <v>34</v>
      </c>
      <c r="CR165" s="7">
        <v>32</v>
      </c>
      <c r="CS165" s="6">
        <v>27.575851440429688</v>
      </c>
      <c r="CT165" s="5">
        <f>AVERAGE(CS160:CS165)</f>
        <v>27.828502337137859</v>
      </c>
      <c r="CU165" s="4">
        <f t="shared" si="359"/>
        <v>0.25265089670817176</v>
      </c>
      <c r="CV165" s="4">
        <f t="shared" si="360"/>
        <v>1</v>
      </c>
      <c r="CW165" s="4">
        <f t="shared" si="316"/>
        <v>1</v>
      </c>
      <c r="CX165" s="4">
        <f t="shared" si="291"/>
        <v>1.0329586815930345</v>
      </c>
      <c r="CY165" s="4">
        <f>AVERAGE(CX160:CX165)</f>
        <v>1.0127452542644704</v>
      </c>
      <c r="CZ165" s="4">
        <f>_xlfn.STDEV.P(CX160:CX165)</f>
        <v>0.16017206243087531</v>
      </c>
      <c r="DB165" s="8" t="s">
        <v>34</v>
      </c>
      <c r="DC165" s="7">
        <v>32</v>
      </c>
      <c r="DD165" s="6">
        <v>23.528888702392578</v>
      </c>
      <c r="DE165" s="5">
        <f>AVERAGE(DD160:DD165)</f>
        <v>23.62288761138916</v>
      </c>
      <c r="DF165" s="4">
        <f t="shared" si="361"/>
        <v>9.3998908996582031E-2</v>
      </c>
      <c r="DG165" s="4">
        <f t="shared" si="362"/>
        <v>1</v>
      </c>
      <c r="DH165" s="4">
        <f t="shared" si="317"/>
        <v>1</v>
      </c>
      <c r="DI165" s="4">
        <f t="shared" si="292"/>
        <v>0.92224198368898047</v>
      </c>
      <c r="DJ165" s="4">
        <f>AVERAGE(DI160:DI165)</f>
        <v>1.026476317424742</v>
      </c>
      <c r="DK165" s="4">
        <f>_xlfn.STDEV.P(DI160:DI165)</f>
        <v>0.24295363649318213</v>
      </c>
    </row>
    <row r="166" spans="10:115" x14ac:dyDescent="0.2">
      <c r="J166" s="1">
        <v>157</v>
      </c>
      <c r="K166" s="8" t="s">
        <v>33</v>
      </c>
      <c r="L166" s="7">
        <v>32</v>
      </c>
      <c r="M166" s="6">
        <v>9.7608709335327148</v>
      </c>
      <c r="N166" s="9"/>
      <c r="O166" s="4">
        <f t="shared" si="343"/>
        <v>0.24796740214029889</v>
      </c>
      <c r="P166" s="4">
        <f t="shared" ref="P166:P189" si="369">$G$3^($N$165-M166)</f>
        <v>1.1878977830445105</v>
      </c>
      <c r="R166" s="8" t="s">
        <v>33</v>
      </c>
      <c r="S166" s="7">
        <v>32</v>
      </c>
      <c r="T166" s="6">
        <v>28.838600158691406</v>
      </c>
      <c r="U166" s="9"/>
      <c r="V166" s="4">
        <f t="shared" si="345"/>
        <v>0.90027459462483606</v>
      </c>
      <c r="W166" s="4">
        <f t="shared" ref="W166:W189" si="370">S$2^(U$165-T166)</f>
        <v>1.8445118575319561</v>
      </c>
      <c r="X166" s="4">
        <f t="shared" si="309"/>
        <v>1.5527530094420945</v>
      </c>
      <c r="Y166" s="4">
        <f t="shared" si="285"/>
        <v>1.5527530094420945</v>
      </c>
      <c r="Z166" s="4"/>
      <c r="AA166" s="4"/>
      <c r="AC166" s="8" t="s">
        <v>33</v>
      </c>
      <c r="AD166" s="7">
        <v>32</v>
      </c>
      <c r="AE166" s="6">
        <v>22.927745819091797</v>
      </c>
      <c r="AF166" s="9"/>
      <c r="AG166" s="4">
        <f t="shared" si="347"/>
        <v>0.26341374715169152</v>
      </c>
      <c r="AH166" s="4">
        <f t="shared" ref="AH166:AH189" si="371">AD$2^(AF$165-AE166)</f>
        <v>1.196049186176311</v>
      </c>
      <c r="AI166" s="4">
        <f t="shared" si="310"/>
        <v>1.006862040865931</v>
      </c>
      <c r="AJ166" s="4">
        <f t="shared" si="286"/>
        <v>1.006862040865931</v>
      </c>
      <c r="AK166" s="4"/>
      <c r="AL166" s="4"/>
      <c r="AN166" s="8" t="s">
        <v>33</v>
      </c>
      <c r="AO166" s="7">
        <v>32</v>
      </c>
      <c r="AP166" s="6">
        <v>26.345985412597656</v>
      </c>
      <c r="AQ166" s="9"/>
      <c r="AR166" s="4">
        <f t="shared" si="349"/>
        <v>0.34279696146647254</v>
      </c>
      <c r="AS166" s="4">
        <f t="shared" ref="AS166:AS189" si="372">AO$2^(AQ$165-AP166)</f>
        <v>1.2768182754799309</v>
      </c>
      <c r="AT166" s="4">
        <f t="shared" si="311"/>
        <v>1.0748553400003176</v>
      </c>
      <c r="AU166" s="4">
        <f t="shared" si="287"/>
        <v>1.0748553400003176</v>
      </c>
      <c r="AV166" s="4"/>
      <c r="AW166" s="4"/>
      <c r="AY166" s="8" t="s">
        <v>33</v>
      </c>
      <c r="AZ166" s="7">
        <v>32</v>
      </c>
      <c r="BA166" s="6">
        <v>24.671422958374023</v>
      </c>
      <c r="BB166" s="9"/>
      <c r="BC166" s="4">
        <f t="shared" si="351"/>
        <v>0.76714261372883996</v>
      </c>
      <c r="BD166" s="4">
        <f t="shared" ref="BD166:BD189" si="373">AZ$2^(BB$165-BA166)</f>
        <v>1.7529498804479353</v>
      </c>
      <c r="BE166" s="4">
        <f t="shared" si="312"/>
        <v>1.4756740061886724</v>
      </c>
      <c r="BF166" s="4">
        <f t="shared" si="321"/>
        <v>1.1590273784077372</v>
      </c>
      <c r="BG166" s="4"/>
      <c r="BH166" s="4"/>
      <c r="BJ166" s="8" t="s">
        <v>33</v>
      </c>
      <c r="BK166" s="7">
        <v>32</v>
      </c>
      <c r="BL166" s="6">
        <v>25.450599670410156</v>
      </c>
      <c r="BM166" s="9"/>
      <c r="BN166" s="4">
        <f t="shared" si="353"/>
        <v>0.35856819152832031</v>
      </c>
      <c r="BO166" s="4">
        <f t="shared" ref="BO166:BO189" si="374">BK$2^(BM$165-BL166)</f>
        <v>1.2754951360447395</v>
      </c>
      <c r="BP166" s="4">
        <f t="shared" si="313"/>
        <v>1.0737414904300286</v>
      </c>
      <c r="BQ166" s="4">
        <f t="shared" si="288"/>
        <v>1.0737414904300286</v>
      </c>
      <c r="BR166" s="4"/>
      <c r="BS166" s="4"/>
      <c r="BU166" s="8" t="s">
        <v>33</v>
      </c>
      <c r="BV166" s="7">
        <v>32</v>
      </c>
      <c r="BW166" s="6">
        <v>31.719223022460938</v>
      </c>
      <c r="BX166" s="9"/>
      <c r="BY166" s="4">
        <f t="shared" si="355"/>
        <v>-0.85487270355224609</v>
      </c>
      <c r="BZ166" s="4">
        <f t="shared" ref="BZ166:BZ189" si="375">BV$2^(BX$165-BW166)</f>
        <v>0.55953229894667644</v>
      </c>
      <c r="CA166" s="4">
        <f t="shared" si="314"/>
        <v>0.47102731138417381</v>
      </c>
      <c r="CB166" s="4">
        <f t="shared" si="289"/>
        <v>0.47102731138417381</v>
      </c>
      <c r="CC166" s="4"/>
      <c r="CD166" s="4"/>
      <c r="CF166" s="8" t="s">
        <v>33</v>
      </c>
      <c r="CG166" s="7">
        <v>32</v>
      </c>
      <c r="CH166" s="6">
        <v>28.118677139282227</v>
      </c>
      <c r="CI166" s="9"/>
      <c r="CJ166" s="4">
        <f t="shared" si="357"/>
        <v>1.7398869196573905</v>
      </c>
      <c r="CK166" s="4">
        <f t="shared" ref="CK166:CK189" si="376">CG$2^(CI$165-CH166)</f>
        <v>3.269301941832937</v>
      </c>
      <c r="CL166" s="4">
        <f t="shared" si="315"/>
        <v>2.752174461891757</v>
      </c>
      <c r="CM166" s="4">
        <f t="shared" si="290"/>
        <v>2.752174461891757</v>
      </c>
      <c r="CN166" s="4"/>
      <c r="CO166" s="4"/>
      <c r="CQ166" s="8" t="s">
        <v>33</v>
      </c>
      <c r="CR166" s="7">
        <v>32</v>
      </c>
      <c r="CS166" s="6">
        <v>27.260999999999999</v>
      </c>
      <c r="CT166" s="9"/>
      <c r="CU166" s="4">
        <f t="shared" si="359"/>
        <v>0.56750233713786002</v>
      </c>
      <c r="CV166" s="4">
        <f t="shared" ref="CV166:CV189" si="377">CR$2^(CT$165-CS166)</f>
        <v>1.490604949915264</v>
      </c>
      <c r="CW166" s="4">
        <f t="shared" si="316"/>
        <v>1.2548259380490914</v>
      </c>
      <c r="CX166" s="4">
        <f t="shared" si="291"/>
        <v>1.2548259380490914</v>
      </c>
      <c r="CY166" s="4"/>
      <c r="CZ166" s="4"/>
      <c r="DB166" s="8" t="s">
        <v>33</v>
      </c>
      <c r="DC166" s="7">
        <v>32</v>
      </c>
      <c r="DD166" s="6">
        <v>23.048568725585938</v>
      </c>
      <c r="DE166" s="9"/>
      <c r="DF166" s="4">
        <f t="shared" si="361"/>
        <v>0.57431888580322266</v>
      </c>
      <c r="DG166" s="4">
        <f t="shared" ref="DG166:DG189" si="378">DC$2^(DE$165-DD166)</f>
        <v>1.4815796212866315</v>
      </c>
      <c r="DH166" s="4">
        <f t="shared" si="317"/>
        <v>1.2472282063608471</v>
      </c>
      <c r="DI166" s="4">
        <f t="shared" si="292"/>
        <v>1.2472282063608471</v>
      </c>
      <c r="DJ166" s="4"/>
      <c r="DK166" s="4"/>
    </row>
    <row r="167" spans="10:115" x14ac:dyDescent="0.2">
      <c r="J167" s="1">
        <v>158</v>
      </c>
      <c r="K167" s="8" t="s">
        <v>33</v>
      </c>
      <c r="L167" s="7">
        <v>32</v>
      </c>
      <c r="M167" s="6">
        <v>9.6344509124755859</v>
      </c>
      <c r="N167" s="9"/>
      <c r="O167" s="4">
        <f t="shared" si="343"/>
        <v>0.37438742319742779</v>
      </c>
      <c r="P167" s="4">
        <f t="shared" si="369"/>
        <v>1.2968905456297668</v>
      </c>
      <c r="R167" s="8" t="s">
        <v>33</v>
      </c>
      <c r="S167" s="7">
        <v>32</v>
      </c>
      <c r="T167" s="6">
        <v>29.008888244628906</v>
      </c>
      <c r="U167" s="9"/>
      <c r="V167" s="4">
        <f t="shared" si="345"/>
        <v>0.72998650868733606</v>
      </c>
      <c r="W167" s="4">
        <f t="shared" si="370"/>
        <v>1.6428186947884067</v>
      </c>
      <c r="X167" s="4">
        <f t="shared" si="309"/>
        <v>1.2667365802953388</v>
      </c>
      <c r="Y167" s="4">
        <f t="shared" si="285"/>
        <v>1.2667365802953388</v>
      </c>
      <c r="Z167" s="4"/>
      <c r="AA167" s="4"/>
      <c r="AC167" s="8" t="s">
        <v>33</v>
      </c>
      <c r="AD167" s="7">
        <v>32</v>
      </c>
      <c r="AE167" s="6">
        <v>22.412540435791016</v>
      </c>
      <c r="AF167" s="9"/>
      <c r="AG167" s="4">
        <f t="shared" si="347"/>
        <v>0.77861913045247277</v>
      </c>
      <c r="AH167" s="4">
        <f t="shared" si="371"/>
        <v>1.6975272104881511</v>
      </c>
      <c r="AI167" s="4">
        <f t="shared" si="310"/>
        <v>1.3089209542073084</v>
      </c>
      <c r="AJ167" s="4">
        <f t="shared" si="286"/>
        <v>1.3089209542073084</v>
      </c>
      <c r="AK167" s="4"/>
      <c r="AL167" s="4"/>
      <c r="AN167" s="8" t="s">
        <v>33</v>
      </c>
      <c r="AO167" s="7">
        <v>32</v>
      </c>
      <c r="AP167" s="6">
        <v>26.723518371582031</v>
      </c>
      <c r="AQ167" s="9"/>
      <c r="AR167" s="4">
        <f t="shared" si="349"/>
        <v>-3.4735997517902462E-2</v>
      </c>
      <c r="AS167" s="4">
        <f t="shared" si="372"/>
        <v>0.97554166169595424</v>
      </c>
      <c r="AT167" s="4">
        <f t="shared" si="311"/>
        <v>0.75221587896011199</v>
      </c>
      <c r="AU167" s="4">
        <f t="shared" si="287"/>
        <v>0.75221587896011199</v>
      </c>
      <c r="AV167" s="4"/>
      <c r="AW167" s="4"/>
      <c r="AY167" s="8" t="s">
        <v>33</v>
      </c>
      <c r="AZ167" s="7">
        <v>32</v>
      </c>
      <c r="BA167" s="6">
        <v>25.036174774169922</v>
      </c>
      <c r="BB167" s="9"/>
      <c r="BC167" s="4">
        <f t="shared" si="351"/>
        <v>0.40239079793294152</v>
      </c>
      <c r="BD167" s="4">
        <f t="shared" si="373"/>
        <v>1.3423472781778754</v>
      </c>
      <c r="BE167" s="4">
        <f t="shared" si="312"/>
        <v>1.0350505543442257</v>
      </c>
      <c r="BF167" s="4">
        <f t="shared" si="321"/>
        <v>0.88754234453166614</v>
      </c>
      <c r="BG167" s="4"/>
      <c r="BH167" s="4"/>
      <c r="BJ167" s="8" t="s">
        <v>33</v>
      </c>
      <c r="BK167" s="7">
        <v>32</v>
      </c>
      <c r="BL167" s="6">
        <v>25.498882293701172</v>
      </c>
      <c r="BM167" s="9"/>
      <c r="BN167" s="4">
        <f t="shared" si="353"/>
        <v>0.31028556823730469</v>
      </c>
      <c r="BO167" s="4">
        <f t="shared" si="374"/>
        <v>1.2343796066004771</v>
      </c>
      <c r="BP167" s="4">
        <f t="shared" si="313"/>
        <v>0.95179937178203844</v>
      </c>
      <c r="BQ167" s="4">
        <f t="shared" si="288"/>
        <v>0.95179937178203844</v>
      </c>
      <c r="BR167" s="4"/>
      <c r="BS167" s="4"/>
      <c r="BU167" s="8" t="s">
        <v>33</v>
      </c>
      <c r="BV167" s="7">
        <v>32</v>
      </c>
      <c r="BW167" s="6">
        <v>31.481130599975586</v>
      </c>
      <c r="BX167" s="9"/>
      <c r="BY167" s="4">
        <f t="shared" si="355"/>
        <v>-0.61678028106689453</v>
      </c>
      <c r="BZ167" s="4">
        <f t="shared" si="375"/>
        <v>0.65774705786210885</v>
      </c>
      <c r="CA167" s="4">
        <f t="shared" si="314"/>
        <v>0.50717237478410993</v>
      </c>
      <c r="CB167" s="4">
        <f t="shared" si="289"/>
        <v>0.50717237478410993</v>
      </c>
      <c r="CC167" s="4"/>
      <c r="CD167" s="4"/>
      <c r="CF167" s="8" t="s">
        <v>33</v>
      </c>
      <c r="CG167" s="7">
        <v>32</v>
      </c>
      <c r="CH167" s="6">
        <v>28.570114135742188</v>
      </c>
      <c r="CI167" s="9"/>
      <c r="CJ167" s="4">
        <f t="shared" si="357"/>
        <v>1.2884499231974296</v>
      </c>
      <c r="CK167" s="4">
        <f t="shared" si="376"/>
        <v>2.4042120772940541</v>
      </c>
      <c r="CL167" s="4">
        <f t="shared" si="315"/>
        <v>1.8538280546463346</v>
      </c>
      <c r="CM167" s="4">
        <f t="shared" si="290"/>
        <v>1.8538280546463346</v>
      </c>
      <c r="CN167" s="4"/>
      <c r="CO167" s="4"/>
      <c r="CQ167" s="8" t="s">
        <v>33</v>
      </c>
      <c r="CR167" s="7">
        <v>32</v>
      </c>
      <c r="CS167" s="6">
        <v>27.36480712890625</v>
      </c>
      <c r="CT167" s="9"/>
      <c r="CU167" s="4">
        <f t="shared" si="359"/>
        <v>0.46369520823160926</v>
      </c>
      <c r="CV167" s="4">
        <f t="shared" si="377"/>
        <v>1.3856425195036493</v>
      </c>
      <c r="CW167" s="4">
        <f t="shared" si="316"/>
        <v>1.0684344366399747</v>
      </c>
      <c r="CX167" s="4">
        <f t="shared" si="291"/>
        <v>1.0684344366399747</v>
      </c>
      <c r="CY167" s="4"/>
      <c r="CZ167" s="4"/>
      <c r="DB167" s="8" t="s">
        <v>33</v>
      </c>
      <c r="DC167" s="7">
        <v>32</v>
      </c>
      <c r="DD167" s="6">
        <v>23.089282989501953</v>
      </c>
      <c r="DE167" s="9"/>
      <c r="DF167" s="4">
        <f t="shared" si="361"/>
        <v>0.53360462188720703</v>
      </c>
      <c r="DG167" s="4">
        <f t="shared" si="378"/>
        <v>1.4408609242804984</v>
      </c>
      <c r="DH167" s="4">
        <f t="shared" si="317"/>
        <v>1.1110119733202466</v>
      </c>
      <c r="DI167" s="4">
        <f t="shared" si="292"/>
        <v>1.1110119733202466</v>
      </c>
      <c r="DJ167" s="4"/>
      <c r="DK167" s="4"/>
    </row>
    <row r="168" spans="10:115" x14ac:dyDescent="0.2">
      <c r="J168" s="1">
        <v>159</v>
      </c>
      <c r="K168" s="8" t="s">
        <v>33</v>
      </c>
      <c r="L168" s="7">
        <v>32</v>
      </c>
      <c r="M168" s="6">
        <v>9.783381462097168</v>
      </c>
      <c r="N168" s="9"/>
      <c r="O168" s="4">
        <f t="shared" si="343"/>
        <v>0.22545687357584576</v>
      </c>
      <c r="P168" s="4">
        <f t="shared" si="369"/>
        <v>1.1694741140096141</v>
      </c>
      <c r="R168" s="8" t="s">
        <v>33</v>
      </c>
      <c r="S168" s="7">
        <v>32</v>
      </c>
      <c r="T168" s="6">
        <v>29.942680358886719</v>
      </c>
      <c r="U168" s="9"/>
      <c r="V168" s="4">
        <f t="shared" si="345"/>
        <v>-0.20380560557047644</v>
      </c>
      <c r="W168" s="4">
        <f t="shared" si="370"/>
        <v>0.87058129314725408</v>
      </c>
      <c r="X168" s="4">
        <f t="shared" si="309"/>
        <v>0.74442117419975418</v>
      </c>
      <c r="Y168" s="4">
        <f t="shared" si="285"/>
        <v>0.74442117419975418</v>
      </c>
      <c r="Z168" s="4"/>
      <c r="AA168" s="4"/>
      <c r="AC168" s="8" t="s">
        <v>33</v>
      </c>
      <c r="AD168" s="7">
        <v>32</v>
      </c>
      <c r="AE168" s="6">
        <v>23.453865051269531</v>
      </c>
      <c r="AF168" s="9"/>
      <c r="AG168" s="4">
        <f t="shared" si="347"/>
        <v>-0.26270548502604285</v>
      </c>
      <c r="AH168" s="4">
        <f t="shared" si="371"/>
        <v>0.83648856864798382</v>
      </c>
      <c r="AI168" s="4">
        <f t="shared" si="310"/>
        <v>0.71526899024727553</v>
      </c>
      <c r="AJ168" s="4">
        <f t="shared" si="286"/>
        <v>0.71526899024727553</v>
      </c>
      <c r="AK168" s="4"/>
      <c r="AL168" s="4"/>
      <c r="AN168" s="8" t="s">
        <v>33</v>
      </c>
      <c r="AO168" s="7">
        <v>32</v>
      </c>
      <c r="AP168" s="6">
        <v>27.017532348632812</v>
      </c>
      <c r="AQ168" s="9"/>
      <c r="AR168" s="4">
        <f t="shared" si="349"/>
        <v>-0.32874997456868371</v>
      </c>
      <c r="AS168" s="4">
        <f t="shared" si="372"/>
        <v>0.79107893850420163</v>
      </c>
      <c r="AT168" s="4">
        <f t="shared" si="311"/>
        <v>0.67643988783294973</v>
      </c>
      <c r="AU168" s="4">
        <f t="shared" si="287"/>
        <v>0.67643988783294973</v>
      </c>
      <c r="AV168" s="4"/>
      <c r="AW168" s="4"/>
      <c r="AY168" s="8" t="s">
        <v>33</v>
      </c>
      <c r="AZ168" s="7">
        <v>32</v>
      </c>
      <c r="BA168" s="6">
        <v>25.541172027587891</v>
      </c>
      <c r="BB168" s="9"/>
      <c r="BC168" s="4">
        <f t="shared" si="351"/>
        <v>-0.10260645548502723</v>
      </c>
      <c r="BD168" s="4">
        <f t="shared" si="373"/>
        <v>0.92767418236785648</v>
      </c>
      <c r="BE168" s="4">
        <f t="shared" si="312"/>
        <v>0.79324045847177271</v>
      </c>
      <c r="BF168" s="4">
        <f t="shared" si="321"/>
        <v>0.61336595392653759</v>
      </c>
      <c r="BG168" s="4"/>
      <c r="BH168" s="4"/>
      <c r="BJ168" s="8" t="s">
        <v>33</v>
      </c>
      <c r="BK168" s="7">
        <v>32</v>
      </c>
      <c r="BL168" s="6">
        <v>26.078933715820312</v>
      </c>
      <c r="BM168" s="9"/>
      <c r="BN168" s="4">
        <f t="shared" si="353"/>
        <v>-0.26976585388183594</v>
      </c>
      <c r="BO168" s="4">
        <f t="shared" si="374"/>
        <v>0.83270929371273372</v>
      </c>
      <c r="BP168" s="4">
        <f t="shared" si="313"/>
        <v>0.71203738820497575</v>
      </c>
      <c r="BQ168" s="4">
        <f t="shared" si="288"/>
        <v>0.71203738820497575</v>
      </c>
      <c r="BR168" s="4"/>
      <c r="BS168" s="4"/>
      <c r="BU168" s="8" t="s">
        <v>33</v>
      </c>
      <c r="BV168" s="7">
        <v>32</v>
      </c>
      <c r="BW168" s="6">
        <v>32.788478851318359</v>
      </c>
      <c r="BX168" s="9"/>
      <c r="BY168" s="4">
        <f t="shared" si="355"/>
        <v>-1.924128532409668</v>
      </c>
      <c r="BZ168" s="4">
        <f t="shared" si="375"/>
        <v>0.27065151498355922</v>
      </c>
      <c r="CA168" s="4">
        <f t="shared" si="314"/>
        <v>0.23143010327574828</v>
      </c>
      <c r="CB168" s="4">
        <f t="shared" si="289"/>
        <v>0.23143010327574828</v>
      </c>
      <c r="CC168" s="4"/>
      <c r="CD168" s="4"/>
      <c r="CF168" s="8" t="s">
        <v>33</v>
      </c>
      <c r="CG168" s="7">
        <v>32</v>
      </c>
      <c r="CH168" s="6">
        <v>28.708353042602539</v>
      </c>
      <c r="CI168" s="9"/>
      <c r="CJ168" s="4">
        <f t="shared" si="357"/>
        <v>1.150211016337078</v>
      </c>
      <c r="CK168" s="4">
        <f t="shared" si="376"/>
        <v>2.188254730137984</v>
      </c>
      <c r="CL168" s="4">
        <f t="shared" si="315"/>
        <v>1.8711442210853371</v>
      </c>
      <c r="CM168" s="4">
        <f t="shared" si="290"/>
        <v>1.8711442210853371</v>
      </c>
      <c r="CN168" s="4"/>
      <c r="CO168" s="4"/>
      <c r="CQ168" s="8" t="s">
        <v>33</v>
      </c>
      <c r="CR168" s="7">
        <v>32</v>
      </c>
      <c r="CS168" s="6">
        <v>27.856887817382812</v>
      </c>
      <c r="CT168" s="9"/>
      <c r="CU168" s="4">
        <f t="shared" si="359"/>
        <v>-2.8385480244953243E-2</v>
      </c>
      <c r="CV168" s="4">
        <f t="shared" si="377"/>
        <v>0.98023161653978685</v>
      </c>
      <c r="CW168" s="4">
        <f t="shared" si="316"/>
        <v>0.8381815422822847</v>
      </c>
      <c r="CX168" s="4">
        <f t="shared" si="291"/>
        <v>0.8381815422822847</v>
      </c>
      <c r="CY168" s="4"/>
      <c r="CZ168" s="4"/>
      <c r="DB168" s="8" t="s">
        <v>33</v>
      </c>
      <c r="DC168" s="7">
        <v>32</v>
      </c>
      <c r="DD168" s="6">
        <v>23.417972564697266</v>
      </c>
      <c r="DE168" s="9"/>
      <c r="DF168" s="4">
        <f t="shared" si="361"/>
        <v>0.20491504669189453</v>
      </c>
      <c r="DG168" s="4">
        <f t="shared" si="378"/>
        <v>1.1505728035300649</v>
      </c>
      <c r="DH168" s="4">
        <f t="shared" si="317"/>
        <v>0.98383776925617883</v>
      </c>
      <c r="DI168" s="4">
        <f t="shared" si="292"/>
        <v>0.98383776925617883</v>
      </c>
      <c r="DJ168" s="4"/>
      <c r="DK168" s="4"/>
    </row>
    <row r="169" spans="10:115" x14ac:dyDescent="0.2">
      <c r="J169" s="1">
        <v>160</v>
      </c>
      <c r="K169" s="8" t="s">
        <v>33</v>
      </c>
      <c r="L169" s="7">
        <v>32</v>
      </c>
      <c r="M169" s="6">
        <v>10.081254959106445</v>
      </c>
      <c r="N169" s="9"/>
      <c r="O169" s="4">
        <f t="shared" si="343"/>
        <v>-7.2416623433431582E-2</v>
      </c>
      <c r="P169" s="4">
        <f t="shared" si="369"/>
        <v>0.95095825445441551</v>
      </c>
      <c r="R169" s="8" t="s">
        <v>33</v>
      </c>
      <c r="S169" s="7">
        <v>32</v>
      </c>
      <c r="T169" s="6">
        <v>29.920372009277344</v>
      </c>
      <c r="U169" s="9"/>
      <c r="V169" s="4">
        <f t="shared" si="345"/>
        <v>-0.18149725596110144</v>
      </c>
      <c r="W169" s="4">
        <f t="shared" si="370"/>
        <v>0.88388901994382663</v>
      </c>
      <c r="X169" s="4">
        <f t="shared" si="309"/>
        <v>0.92947194664284405</v>
      </c>
      <c r="Y169" s="4">
        <f t="shared" si="285"/>
        <v>0.92947194664284405</v>
      </c>
      <c r="Z169" s="4"/>
      <c r="AA169" s="4"/>
      <c r="AC169" s="8" t="s">
        <v>33</v>
      </c>
      <c r="AD169" s="7">
        <v>32</v>
      </c>
      <c r="AE169" s="6">
        <v>22.850261688232422</v>
      </c>
      <c r="AF169" s="9"/>
      <c r="AG169" s="4">
        <f t="shared" si="347"/>
        <v>0.34089787801106652</v>
      </c>
      <c r="AH169" s="4">
        <f t="shared" si="371"/>
        <v>1.260721642676756</v>
      </c>
      <c r="AI169" s="4">
        <f t="shared" si="310"/>
        <v>1.3257381559825234</v>
      </c>
      <c r="AJ169" s="4">
        <f t="shared" si="286"/>
        <v>1.3257381559825234</v>
      </c>
      <c r="AK169" s="4"/>
      <c r="AL169" s="4"/>
      <c r="AN169" s="8" t="s">
        <v>33</v>
      </c>
      <c r="AO169" s="7">
        <v>32</v>
      </c>
      <c r="AP169" s="6">
        <v>27.305103302001953</v>
      </c>
      <c r="AQ169" s="9"/>
      <c r="AR169" s="4">
        <f t="shared" si="349"/>
        <v>-0.61632092793782434</v>
      </c>
      <c r="AS169" s="4">
        <f t="shared" si="372"/>
        <v>0.64444901940410249</v>
      </c>
      <c r="AT169" s="4">
        <f t="shared" si="311"/>
        <v>0.67768381670322242</v>
      </c>
      <c r="AU169" s="4">
        <f t="shared" si="287"/>
        <v>0.67768381670322242</v>
      </c>
      <c r="AV169" s="4"/>
      <c r="AW169" s="4"/>
      <c r="AY169" s="8" t="s">
        <v>33</v>
      </c>
      <c r="AZ169" s="7">
        <v>32</v>
      </c>
      <c r="BA169" s="6">
        <v>26.104776382446289</v>
      </c>
      <c r="BB169" s="9"/>
      <c r="BC169" s="4">
        <f t="shared" si="351"/>
        <v>-0.66621081034342566</v>
      </c>
      <c r="BD169" s="4">
        <f t="shared" si="373"/>
        <v>0.6141902081787205</v>
      </c>
      <c r="BE169" s="4">
        <f t="shared" si="312"/>
        <v>0.64586453222501783</v>
      </c>
      <c r="BF169" s="4">
        <f t="shared" si="321"/>
        <v>0.40609447809607696</v>
      </c>
      <c r="BG169" s="4"/>
      <c r="BH169" s="4"/>
      <c r="BJ169" s="8" t="s">
        <v>33</v>
      </c>
      <c r="BK169" s="7">
        <v>32</v>
      </c>
      <c r="BL169" s="6">
        <v>26.212959289550781</v>
      </c>
      <c r="BM169" s="9"/>
      <c r="BN169" s="4">
        <f t="shared" si="353"/>
        <v>-0.40379142761230469</v>
      </c>
      <c r="BO169" s="4">
        <f t="shared" si="374"/>
        <v>0.76031367291541296</v>
      </c>
      <c r="BP169" s="4">
        <f t="shared" si="313"/>
        <v>0.79952371132381694</v>
      </c>
      <c r="BQ169" s="4">
        <f t="shared" si="288"/>
        <v>0.79952371132381694</v>
      </c>
      <c r="BR169" s="4"/>
      <c r="BS169" s="4"/>
      <c r="BU169" s="8" t="s">
        <v>33</v>
      </c>
      <c r="BV169" s="7">
        <v>32</v>
      </c>
      <c r="BW169" s="6">
        <v>32.462455749511719</v>
      </c>
      <c r="BX169" s="9"/>
      <c r="BY169" s="4">
        <f t="shared" si="355"/>
        <v>-1.5981054306030273</v>
      </c>
      <c r="BZ169" s="4">
        <f t="shared" si="375"/>
        <v>0.33773997651796045</v>
      </c>
      <c r="CA169" s="4">
        <f t="shared" si="314"/>
        <v>0.35515752130647299</v>
      </c>
      <c r="CB169" s="4">
        <f t="shared" si="289"/>
        <v>0.35515752130647299</v>
      </c>
      <c r="CC169" s="4"/>
      <c r="CD169" s="4"/>
      <c r="CF169" s="8" t="s">
        <v>33</v>
      </c>
      <c r="CG169" s="7">
        <v>32</v>
      </c>
      <c r="CH169" s="6">
        <v>29.59393310546875</v>
      </c>
      <c r="CI169" s="9"/>
      <c r="CJ169" s="4">
        <f t="shared" si="357"/>
        <v>0.26463095347086707</v>
      </c>
      <c r="CK169" s="4">
        <f t="shared" si="376"/>
        <v>1.1974210308010169</v>
      </c>
      <c r="CL169" s="4">
        <f t="shared" si="315"/>
        <v>1.2591730764122786</v>
      </c>
      <c r="CM169" s="4">
        <f t="shared" si="290"/>
        <v>1.2591730764122786</v>
      </c>
      <c r="CN169" s="4"/>
      <c r="CO169" s="4"/>
      <c r="CQ169" s="8" t="s">
        <v>33</v>
      </c>
      <c r="CR169" s="7">
        <v>32</v>
      </c>
      <c r="CS169" s="6">
        <v>28.229644775390625</v>
      </c>
      <c r="CT169" s="9"/>
      <c r="CU169" s="4">
        <f t="shared" si="359"/>
        <v>-0.40114243825276574</v>
      </c>
      <c r="CV169" s="4">
        <f t="shared" si="377"/>
        <v>0.75414982227635197</v>
      </c>
      <c r="CW169" s="4">
        <f t="shared" si="316"/>
        <v>0.79304198553807537</v>
      </c>
      <c r="CX169" s="4">
        <f t="shared" si="291"/>
        <v>0.79304198553807537</v>
      </c>
      <c r="CY169" s="4"/>
      <c r="CZ169" s="4"/>
      <c r="DB169" s="8" t="s">
        <v>33</v>
      </c>
      <c r="DC169" s="7">
        <v>32</v>
      </c>
      <c r="DD169" s="6">
        <v>23.83509635925293</v>
      </c>
      <c r="DE169" s="9"/>
      <c r="DF169" s="4">
        <f t="shared" si="361"/>
        <v>-0.21220874786376953</v>
      </c>
      <c r="DG169" s="4">
        <f t="shared" si="378"/>
        <v>0.86480408522422125</v>
      </c>
      <c r="DH169" s="4">
        <f t="shared" si="317"/>
        <v>0.90940278521519047</v>
      </c>
      <c r="DI169" s="4">
        <f t="shared" si="292"/>
        <v>0.90940278521519047</v>
      </c>
      <c r="DJ169" s="4"/>
      <c r="DK169" s="4"/>
    </row>
    <row r="170" spans="10:115" x14ac:dyDescent="0.2">
      <c r="J170" s="1">
        <v>161</v>
      </c>
      <c r="K170" s="8" t="s">
        <v>33</v>
      </c>
      <c r="L170" s="7">
        <v>32</v>
      </c>
      <c r="M170" s="6">
        <v>9.8686580657958984</v>
      </c>
      <c r="N170" s="9"/>
      <c r="O170" s="4">
        <f t="shared" si="343"/>
        <v>0.14018026987711529</v>
      </c>
      <c r="P170" s="4">
        <f t="shared" si="369"/>
        <v>1.1022342587067475</v>
      </c>
      <c r="R170" s="8" t="s">
        <v>33</v>
      </c>
      <c r="S170" s="7">
        <v>32</v>
      </c>
      <c r="T170" s="6">
        <v>29.271671295166016</v>
      </c>
      <c r="U170" s="8"/>
      <c r="V170" s="4">
        <f t="shared" si="345"/>
        <v>0.46720345815022668</v>
      </c>
      <c r="W170" s="4">
        <f t="shared" si="370"/>
        <v>1.3739816690001503</v>
      </c>
      <c r="X170" s="4">
        <f t="shared" si="309"/>
        <v>1.2465423372090105</v>
      </c>
      <c r="Y170" s="4">
        <f t="shared" si="285"/>
        <v>1.2465423372090105</v>
      </c>
      <c r="Z170" s="4"/>
      <c r="AA170" s="4"/>
      <c r="AC170" s="8" t="s">
        <v>33</v>
      </c>
      <c r="AD170" s="7">
        <v>32</v>
      </c>
      <c r="AE170" s="6">
        <v>22.903293609619141</v>
      </c>
      <c r="AF170" s="8"/>
      <c r="AG170" s="4">
        <f t="shared" si="347"/>
        <v>0.28786595662434777</v>
      </c>
      <c r="AH170" s="4">
        <f t="shared" si="371"/>
        <v>1.2160917410619883</v>
      </c>
      <c r="AI170" s="4">
        <f t="shared" si="310"/>
        <v>1.1032969910487358</v>
      </c>
      <c r="AJ170" s="4">
        <f t="shared" si="286"/>
        <v>1.1032969910487358</v>
      </c>
      <c r="AK170" s="4"/>
      <c r="AL170" s="4"/>
      <c r="AN170" s="8" t="s">
        <v>33</v>
      </c>
      <c r="AO170" s="7">
        <v>32</v>
      </c>
      <c r="AP170" s="6">
        <v>26.888320922851562</v>
      </c>
      <c r="AQ170" s="8"/>
      <c r="AR170" s="4">
        <f t="shared" si="349"/>
        <v>-0.19953854878743371</v>
      </c>
      <c r="AS170" s="4">
        <f t="shared" si="372"/>
        <v>0.86740787263616659</v>
      </c>
      <c r="AT170" s="4">
        <f t="shared" si="311"/>
        <v>0.78695419397859856</v>
      </c>
      <c r="AU170" s="4">
        <f t="shared" si="287"/>
        <v>0.78695419397859856</v>
      </c>
      <c r="AV170" s="4"/>
      <c r="AW170" s="4"/>
      <c r="AY170" s="8" t="s">
        <v>33</v>
      </c>
      <c r="AZ170" s="7">
        <v>32</v>
      </c>
      <c r="BA170" s="6">
        <v>25.200374603271484</v>
      </c>
      <c r="BB170" s="8"/>
      <c r="BC170" s="4">
        <f t="shared" si="351"/>
        <v>0.23819096883137902</v>
      </c>
      <c r="BD170" s="4">
        <f t="shared" si="373"/>
        <v>1.1903872446761234</v>
      </c>
      <c r="BE170" s="4">
        <f t="shared" si="312"/>
        <v>1.0799766340712418</v>
      </c>
      <c r="BF170" s="4">
        <f t="shared" si="321"/>
        <v>0.78706837136405816</v>
      </c>
      <c r="BG170" s="4"/>
      <c r="BH170" s="4"/>
      <c r="BJ170" s="8" t="s">
        <v>33</v>
      </c>
      <c r="BK170" s="7">
        <v>32</v>
      </c>
      <c r="BL170" s="6">
        <v>25.888740539550781</v>
      </c>
      <c r="BM170" s="8"/>
      <c r="BN170" s="4">
        <f t="shared" si="353"/>
        <v>-7.9572677612304688E-2</v>
      </c>
      <c r="BO170" s="4">
        <f t="shared" si="374"/>
        <v>0.94743186600549723</v>
      </c>
      <c r="BP170" s="4">
        <f t="shared" si="313"/>
        <v>0.85955581449366303</v>
      </c>
      <c r="BQ170" s="4">
        <f t="shared" si="288"/>
        <v>0.85955581449366303</v>
      </c>
      <c r="BR170" s="4"/>
      <c r="BS170" s="4"/>
      <c r="BU170" s="8" t="s">
        <v>33</v>
      </c>
      <c r="BV170" s="7">
        <v>32</v>
      </c>
      <c r="BW170" s="6">
        <v>31.953876495361328</v>
      </c>
      <c r="BX170" s="8"/>
      <c r="BY170" s="4">
        <f t="shared" si="355"/>
        <v>-1.0895261764526367</v>
      </c>
      <c r="BZ170" s="4">
        <f t="shared" si="375"/>
        <v>0.47709607934806381</v>
      </c>
      <c r="CA170" s="4">
        <f t="shared" si="314"/>
        <v>0.43284453878964085</v>
      </c>
      <c r="CB170" s="4">
        <f t="shared" si="289"/>
        <v>0.43284453878964085</v>
      </c>
      <c r="CC170" s="4"/>
      <c r="CD170" s="4"/>
      <c r="CF170" s="8" t="s">
        <v>33</v>
      </c>
      <c r="CG170" s="7">
        <v>32</v>
      </c>
      <c r="CH170" s="6">
        <v>32.425762176513672</v>
      </c>
      <c r="CI170" s="8"/>
      <c r="CJ170" s="4">
        <f t="shared" si="357"/>
        <v>-2.5671981175740548</v>
      </c>
      <c r="CK170" s="4">
        <f t="shared" si="376"/>
        <v>0.17414984315235071</v>
      </c>
      <c r="CL170" s="4">
        <f t="shared" si="315"/>
        <v>0.15799712427436333</v>
      </c>
      <c r="CM170" s="4">
        <f t="shared" si="290"/>
        <v>0.15799712427436333</v>
      </c>
      <c r="CN170" s="4"/>
      <c r="CO170" s="4"/>
      <c r="CQ170" s="8" t="s">
        <v>33</v>
      </c>
      <c r="CR170" s="7">
        <v>32</v>
      </c>
      <c r="CS170" s="6">
        <v>27.417165756225586</v>
      </c>
      <c r="CT170" s="9"/>
      <c r="CU170" s="4">
        <f t="shared" si="359"/>
        <v>0.41133658091227332</v>
      </c>
      <c r="CV170" s="4">
        <f t="shared" si="377"/>
        <v>1.3355387968108965</v>
      </c>
      <c r="CW170" s="4">
        <f t="shared" si="316"/>
        <v>1.2116651122583373</v>
      </c>
      <c r="CX170" s="4">
        <f t="shared" si="291"/>
        <v>1.2116651122583373</v>
      </c>
      <c r="CY170" s="4"/>
      <c r="CZ170" s="4"/>
      <c r="DB170" s="8" t="s">
        <v>33</v>
      </c>
      <c r="DC170" s="7">
        <v>32</v>
      </c>
      <c r="DD170" s="6">
        <v>23.317056655883789</v>
      </c>
      <c r="DE170" s="8"/>
      <c r="DF170" s="4">
        <f t="shared" si="361"/>
        <v>0.30583095550537109</v>
      </c>
      <c r="DG170" s="4">
        <f t="shared" si="378"/>
        <v>1.2328575186529303</v>
      </c>
      <c r="DH170" s="4">
        <f t="shared" si="317"/>
        <v>1.1185077118719238</v>
      </c>
      <c r="DI170" s="4">
        <f t="shared" si="292"/>
        <v>1.1185077118719238</v>
      </c>
      <c r="DJ170" s="4"/>
      <c r="DK170" s="4"/>
    </row>
    <row r="171" spans="10:115" x14ac:dyDescent="0.2">
      <c r="J171" s="1">
        <v>162</v>
      </c>
      <c r="K171" s="8" t="s">
        <v>33</v>
      </c>
      <c r="L171" s="7">
        <v>32</v>
      </c>
      <c r="M171" s="6">
        <v>10.249614715576172</v>
      </c>
      <c r="N171" s="5">
        <f>AVERAGE(M166:M171)</f>
        <v>9.8963718414306641</v>
      </c>
      <c r="O171" s="4">
        <f t="shared" si="343"/>
        <v>-0.24077637990315814</v>
      </c>
      <c r="P171" s="4">
        <f t="shared" si="369"/>
        <v>0.84603730175333525</v>
      </c>
      <c r="R171" s="8" t="s">
        <v>33</v>
      </c>
      <c r="S171" s="7">
        <v>32</v>
      </c>
      <c r="T171" s="6">
        <v>29.403919219970703</v>
      </c>
      <c r="U171" s="5">
        <f>AVERAGE(T166:T171)</f>
        <v>29.397688547770183</v>
      </c>
      <c r="V171" s="4">
        <f t="shared" si="345"/>
        <v>0.33495553334553918</v>
      </c>
      <c r="W171" s="4">
        <f t="shared" si="370"/>
        <v>1.255809216552638</v>
      </c>
      <c r="X171" s="4">
        <f t="shared" si="309"/>
        <v>1.4843426098944903</v>
      </c>
      <c r="Y171" s="4">
        <f t="shared" si="285"/>
        <v>1.4843426098944903</v>
      </c>
      <c r="Z171" s="4">
        <f>AVERAGE(Y166:Y171)</f>
        <v>1.2040446096139219</v>
      </c>
      <c r="AA171" s="4">
        <f>_xlfn.STDEV.P(Y166:Y171)</f>
        <v>0.28651489395365015</v>
      </c>
      <c r="AC171" s="8" t="s">
        <v>33</v>
      </c>
      <c r="AD171" s="7">
        <v>32</v>
      </c>
      <c r="AE171" s="6">
        <v>23.175258636474609</v>
      </c>
      <c r="AF171" s="5">
        <f t="shared" ref="AF171" si="379">AVERAGE(AE166:AE171)</f>
        <v>22.953827540079754</v>
      </c>
      <c r="AG171" s="4">
        <f t="shared" si="347"/>
        <v>1.5900929768879024E-2</v>
      </c>
      <c r="AH171" s="4">
        <f t="shared" si="371"/>
        <v>1.0108653463344608</v>
      </c>
      <c r="AI171" s="4">
        <f t="shared" si="310"/>
        <v>1.1948236138519359</v>
      </c>
      <c r="AJ171" s="4">
        <f t="shared" si="286"/>
        <v>1.1948236138519359</v>
      </c>
      <c r="AK171" s="4">
        <f>AVERAGE(AJ166:AJ171)</f>
        <v>1.1091517910339517</v>
      </c>
      <c r="AL171" s="4">
        <f>_xlfn.STDEV.P(AJ166:AJ171)</f>
        <v>0.20808578587105073</v>
      </c>
      <c r="AN171" s="8" t="s">
        <v>33</v>
      </c>
      <c r="AO171" s="7">
        <v>32</v>
      </c>
      <c r="AP171" s="6">
        <v>26.766143798828125</v>
      </c>
      <c r="AQ171" s="5">
        <f t="shared" ref="AQ171" si="380">AVERAGE(AP166:AP171)</f>
        <v>26.841100692749023</v>
      </c>
      <c r="AR171" s="4">
        <f t="shared" si="349"/>
        <v>-7.7361424763996212E-2</v>
      </c>
      <c r="AS171" s="4">
        <f t="shared" si="372"/>
        <v>0.94634413409601514</v>
      </c>
      <c r="AT171" s="4">
        <f t="shared" si="311"/>
        <v>1.1185607681065635</v>
      </c>
      <c r="AU171" s="4">
        <f t="shared" si="287"/>
        <v>1.1185607681065635</v>
      </c>
      <c r="AV171" s="4">
        <f>AVERAGE(AU166:AU171)</f>
        <v>0.84778498093029386</v>
      </c>
      <c r="AW171" s="4">
        <f>_xlfn.STDEV.P(AU166:AU171)</f>
        <v>0.18074284669183566</v>
      </c>
      <c r="AY171" s="8" t="s">
        <v>33</v>
      </c>
      <c r="AZ171" s="7">
        <v>32</v>
      </c>
      <c r="BA171" s="6">
        <v>25.688117980957031</v>
      </c>
      <c r="BB171" s="5">
        <f t="shared" ref="BB171" si="381">AVERAGE(BA166:BA171)</f>
        <v>25.373673121134441</v>
      </c>
      <c r="BC171" s="4">
        <f t="shared" si="351"/>
        <v>-0.24955240885416785</v>
      </c>
      <c r="BD171" s="4">
        <f t="shared" si="373"/>
        <v>0.8331083564737356</v>
      </c>
      <c r="BE171" s="4">
        <f t="shared" si="312"/>
        <v>0.98471823257342717</v>
      </c>
      <c r="BF171" s="4">
        <f t="shared" si="321"/>
        <v>0.55084027507197841</v>
      </c>
      <c r="BG171" s="4">
        <f>AVERAGE(BF166:BF171)</f>
        <v>0.73398980023300908</v>
      </c>
      <c r="BH171" s="4">
        <f>_xlfn.STDEV.P(BF166:BF171)</f>
        <v>0.24585289116946313</v>
      </c>
      <c r="BJ171" s="8" t="s">
        <v>33</v>
      </c>
      <c r="BK171" s="7">
        <v>32</v>
      </c>
      <c r="BL171" s="6">
        <v>25.923564910888672</v>
      </c>
      <c r="BM171" s="5">
        <f t="shared" ref="BM171" si="382">AVERAGE(BL166:BL171)</f>
        <v>25.84228006998698</v>
      </c>
      <c r="BN171" s="4">
        <f t="shared" si="353"/>
        <v>-0.11439704895019531</v>
      </c>
      <c r="BO171" s="4">
        <f t="shared" si="374"/>
        <v>0.92530390426399889</v>
      </c>
      <c r="BP171" s="4">
        <f t="shared" si="313"/>
        <v>1.0936916166064909</v>
      </c>
      <c r="BQ171" s="4">
        <f t="shared" si="288"/>
        <v>1.0936916166064909</v>
      </c>
      <c r="BR171" s="4">
        <f>AVERAGE(BQ166:BQ171)</f>
        <v>0.91505823214016901</v>
      </c>
      <c r="BS171" s="4">
        <f>_xlfn.STDEV.P(BQ166:BQ171)</f>
        <v>0.13909611831786886</v>
      </c>
      <c r="BU171" s="8" t="s">
        <v>33</v>
      </c>
      <c r="BV171" s="7">
        <v>32</v>
      </c>
      <c r="BW171" s="6">
        <v>32.708412170410156</v>
      </c>
      <c r="BX171" s="5">
        <f t="shared" ref="BX171" si="383">AVERAGE(BW166:BW171)</f>
        <v>32.185596148173012</v>
      </c>
      <c r="BY171" s="4">
        <f t="shared" si="355"/>
        <v>-1.8440618515014648</v>
      </c>
      <c r="BZ171" s="4">
        <f t="shared" si="375"/>
        <v>0.28577810517737934</v>
      </c>
      <c r="CA171" s="4">
        <f t="shared" si="314"/>
        <v>0.337784285143374</v>
      </c>
      <c r="CB171" s="4">
        <f t="shared" si="289"/>
        <v>0.337784285143374</v>
      </c>
      <c r="CC171" s="4">
        <f>AVERAGE(CB166:CB171)</f>
        <v>0.3892360224472533</v>
      </c>
      <c r="CD171" s="4">
        <f>_xlfn.STDEV.P(CB166:CB171)</f>
        <v>9.2386718456734407E-2</v>
      </c>
      <c r="CF171" s="8" t="s">
        <v>33</v>
      </c>
      <c r="CG171" s="7">
        <v>32</v>
      </c>
      <c r="CH171" s="6">
        <v>33.326515197753906</v>
      </c>
      <c r="CI171" s="5">
        <f t="shared" ref="CI171" si="384">AVERAGE(CH166:CH171)</f>
        <v>30.123892466227215</v>
      </c>
      <c r="CJ171" s="4">
        <f t="shared" si="357"/>
        <v>-3.4679511388142892</v>
      </c>
      <c r="CK171" s="4">
        <f t="shared" si="376"/>
        <v>9.4316072372897658E-2</v>
      </c>
      <c r="CL171" s="4">
        <f t="shared" si="315"/>
        <v>0.1114798037597588</v>
      </c>
      <c r="CM171" s="4">
        <f t="shared" si="290"/>
        <v>0.1114798037597588</v>
      </c>
      <c r="CN171" s="4">
        <f>AVERAGE(CM166:CM171)</f>
        <v>1.3342994570116382</v>
      </c>
      <c r="CO171" s="4">
        <f>_xlfn.STDEV.P(CM166:CM171)</f>
        <v>0.95333632132820612</v>
      </c>
      <c r="CQ171" s="8" t="s">
        <v>33</v>
      </c>
      <c r="CR171" s="7">
        <v>32</v>
      </c>
      <c r="CS171" s="6">
        <v>27.513988494873047</v>
      </c>
      <c r="CT171" s="5">
        <f>AVERAGE(CS166:CS171)</f>
        <v>27.607248995463053</v>
      </c>
      <c r="CU171" s="4">
        <f t="shared" si="359"/>
        <v>0.31451384226481238</v>
      </c>
      <c r="CV171" s="4">
        <f t="shared" si="377"/>
        <v>1.2476097685391669</v>
      </c>
      <c r="CW171" s="4">
        <f t="shared" si="316"/>
        <v>1.4746510182867933</v>
      </c>
      <c r="CX171" s="4">
        <f t="shared" si="291"/>
        <v>1.4746510182867933</v>
      </c>
      <c r="CY171" s="4">
        <f>AVERAGE(CX166:CX171)</f>
        <v>1.1068000055090927</v>
      </c>
      <c r="CZ171" s="4">
        <f>_xlfn.STDEV.P(CX166:CX171)</f>
        <v>0.23815073156741268</v>
      </c>
      <c r="DB171" s="8" t="s">
        <v>33</v>
      </c>
      <c r="DC171" s="7">
        <v>32</v>
      </c>
      <c r="DD171" s="6">
        <v>23.471616744995117</v>
      </c>
      <c r="DE171" s="5"/>
      <c r="DF171" s="4">
        <f t="shared" si="361"/>
        <v>0.15127086639404297</v>
      </c>
      <c r="DG171" s="4">
        <f t="shared" si="378"/>
        <v>1.109091963455155</v>
      </c>
      <c r="DH171" s="4">
        <f t="shared" si="317"/>
        <v>1.3109256071294528</v>
      </c>
      <c r="DI171" s="4">
        <f t="shared" si="292"/>
        <v>1.3109256071294528</v>
      </c>
      <c r="DJ171" s="4">
        <f>AVERAGE(DI166:DI171)</f>
        <v>1.1134856755256399</v>
      </c>
      <c r="DK171" s="4">
        <f>_xlfn.STDEV.P(DI166:DI171)</f>
        <v>0.13865985775457346</v>
      </c>
    </row>
    <row r="172" spans="10:115" x14ac:dyDescent="0.2">
      <c r="J172" s="1">
        <v>163</v>
      </c>
      <c r="K172" s="8" t="s">
        <v>32</v>
      </c>
      <c r="L172" s="7">
        <v>32</v>
      </c>
      <c r="M172" s="6">
        <v>9.0907669067382812</v>
      </c>
      <c r="N172" s="9"/>
      <c r="O172" s="4">
        <f t="shared" si="343"/>
        <v>0.91807142893473248</v>
      </c>
      <c r="P172" s="4">
        <f t="shared" si="369"/>
        <v>1.8917385169458525</v>
      </c>
      <c r="R172" s="8" t="s">
        <v>32</v>
      </c>
      <c r="S172" s="7">
        <v>32</v>
      </c>
      <c r="T172" s="6">
        <v>28.432765960693359</v>
      </c>
      <c r="U172" s="9"/>
      <c r="V172" s="4">
        <f t="shared" si="345"/>
        <v>1.3061087926228829</v>
      </c>
      <c r="W172" s="4">
        <f t="shared" si="370"/>
        <v>2.4307370335266887</v>
      </c>
      <c r="X172" s="4">
        <f t="shared" si="309"/>
        <v>1.2849223144491613</v>
      </c>
      <c r="Y172" s="4">
        <f t="shared" si="285"/>
        <v>1.2849223144491613</v>
      </c>
      <c r="Z172" s="4"/>
      <c r="AA172" s="4"/>
      <c r="AC172" s="8" t="s">
        <v>32</v>
      </c>
      <c r="AD172" s="7">
        <v>32</v>
      </c>
      <c r="AE172" s="6">
        <v>22.234891891479492</v>
      </c>
      <c r="AF172" s="9"/>
      <c r="AG172" s="4">
        <f t="shared" si="347"/>
        <v>0.95626767476399621</v>
      </c>
      <c r="AH172" s="4">
        <f t="shared" si="371"/>
        <v>1.915364261842863</v>
      </c>
      <c r="AI172" s="4">
        <f t="shared" si="310"/>
        <v>1.0124889062020863</v>
      </c>
      <c r="AJ172" s="4">
        <f t="shared" si="286"/>
        <v>1.0124889062020863</v>
      </c>
      <c r="AK172" s="4"/>
      <c r="AL172" s="4"/>
      <c r="AN172" s="8" t="s">
        <v>32</v>
      </c>
      <c r="AO172" s="7">
        <v>32</v>
      </c>
      <c r="AP172" s="6">
        <v>26.002197265625</v>
      </c>
      <c r="AQ172" s="9"/>
      <c r="AR172" s="4">
        <f t="shared" si="349"/>
        <v>0.68658510843912879</v>
      </c>
      <c r="AS172" s="4">
        <f t="shared" si="372"/>
        <v>1.6314172461999878</v>
      </c>
      <c r="AT172" s="4">
        <f t="shared" si="311"/>
        <v>0.86239045808183656</v>
      </c>
      <c r="AU172" s="4">
        <f t="shared" si="287"/>
        <v>0.86239045808183656</v>
      </c>
      <c r="AV172" s="4"/>
      <c r="AW172" s="4"/>
      <c r="AY172" s="8" t="s">
        <v>32</v>
      </c>
      <c r="AZ172" s="7">
        <v>32</v>
      </c>
      <c r="BA172" s="6">
        <v>24.785591125488281</v>
      </c>
      <c r="BB172" s="9"/>
      <c r="BC172" s="4">
        <f t="shared" si="351"/>
        <v>0.65297444661458215</v>
      </c>
      <c r="BD172" s="4">
        <f t="shared" si="373"/>
        <v>1.6124679294889881</v>
      </c>
      <c r="BE172" s="4">
        <f t="shared" si="312"/>
        <v>0.85237357861289553</v>
      </c>
      <c r="BF172" s="4">
        <f t="shared" si="321"/>
        <v>1.0661425622760023</v>
      </c>
      <c r="BG172" s="4"/>
      <c r="BH172" s="4"/>
      <c r="BJ172" s="8" t="s">
        <v>32</v>
      </c>
      <c r="BK172" s="7">
        <v>32</v>
      </c>
      <c r="BL172" s="6">
        <v>25.13671875</v>
      </c>
      <c r="BM172" s="9"/>
      <c r="BN172" s="4">
        <f t="shared" si="353"/>
        <v>0.67244911193847656</v>
      </c>
      <c r="BO172" s="4">
        <f t="shared" si="374"/>
        <v>1.5782913742806803</v>
      </c>
      <c r="BP172" s="4">
        <f t="shared" si="313"/>
        <v>0.83430736338168876</v>
      </c>
      <c r="BQ172" s="4">
        <f t="shared" si="288"/>
        <v>0.83430736338168876</v>
      </c>
      <c r="BR172" s="4"/>
      <c r="BS172" s="4"/>
      <c r="BU172" s="8" t="s">
        <v>32</v>
      </c>
      <c r="BV172" s="7">
        <v>32</v>
      </c>
      <c r="BW172" s="6">
        <v>31.871471405029297</v>
      </c>
      <c r="BX172" s="9"/>
      <c r="BY172" s="4">
        <f t="shared" si="355"/>
        <v>-1.0071210861206055</v>
      </c>
      <c r="BZ172" s="4">
        <f t="shared" si="375"/>
        <v>0.50456152880771121</v>
      </c>
      <c r="CA172" s="4">
        <f t="shared" si="314"/>
        <v>0.26671843084440056</v>
      </c>
      <c r="CB172" s="4">
        <f t="shared" si="289"/>
        <v>0.26671843084440056</v>
      </c>
      <c r="CC172" s="4"/>
      <c r="CD172" s="4"/>
      <c r="CF172" s="8" t="s">
        <v>32</v>
      </c>
      <c r="CG172" s="7">
        <v>32</v>
      </c>
      <c r="CH172" s="6">
        <v>28.194259643554688</v>
      </c>
      <c r="CI172" s="9"/>
      <c r="CJ172" s="4">
        <f t="shared" si="357"/>
        <v>1.6643044153849296</v>
      </c>
      <c r="CK172" s="4">
        <f t="shared" si="376"/>
        <v>3.105321489389016</v>
      </c>
      <c r="CL172" s="4">
        <f t="shared" si="315"/>
        <v>1.6415172929937758</v>
      </c>
      <c r="CM172" s="4">
        <f t="shared" si="290"/>
        <v>1.6415172929937758</v>
      </c>
      <c r="CN172" s="4"/>
      <c r="CO172" s="4"/>
      <c r="CQ172" s="8" t="s">
        <v>32</v>
      </c>
      <c r="CR172" s="7">
        <v>32</v>
      </c>
      <c r="CS172" s="6">
        <v>26.9366455078125</v>
      </c>
      <c r="CT172" s="9"/>
      <c r="CU172" s="4">
        <f t="shared" si="359"/>
        <v>0.89185682932535926</v>
      </c>
      <c r="CV172" s="4">
        <f t="shared" si="377"/>
        <v>1.8726106158799247</v>
      </c>
      <c r="CW172" s="4">
        <f t="shared" si="316"/>
        <v>0.98988871829030101</v>
      </c>
      <c r="CX172" s="4">
        <f t="shared" si="291"/>
        <v>0.98988871829030101</v>
      </c>
      <c r="CY172" s="4"/>
      <c r="CZ172" s="4"/>
      <c r="DB172" s="8" t="s">
        <v>32</v>
      </c>
      <c r="DC172" s="7">
        <v>32</v>
      </c>
      <c r="DD172" s="6">
        <v>23.142232894897461</v>
      </c>
      <c r="DE172" s="9"/>
      <c r="DF172" s="4">
        <f t="shared" si="361"/>
        <v>0.48065471649169922</v>
      </c>
      <c r="DG172" s="4">
        <f t="shared" si="378"/>
        <v>1.3895747100689892</v>
      </c>
      <c r="DH172" s="4">
        <f t="shared" si="317"/>
        <v>0.73454903921521375</v>
      </c>
      <c r="DI172" s="4">
        <f t="shared" si="292"/>
        <v>0.73454903921521375</v>
      </c>
      <c r="DJ172" s="4"/>
      <c r="DK172" s="4"/>
    </row>
    <row r="173" spans="10:115" x14ac:dyDescent="0.2">
      <c r="J173" s="1">
        <v>164</v>
      </c>
      <c r="K173" s="8" t="s">
        <v>32</v>
      </c>
      <c r="L173" s="7">
        <v>32</v>
      </c>
      <c r="M173" s="6">
        <v>8.5182991027832031</v>
      </c>
      <c r="N173" s="9"/>
      <c r="O173" s="4">
        <f t="shared" si="343"/>
        <v>1.4905392328898106</v>
      </c>
      <c r="P173" s="4">
        <f t="shared" si="369"/>
        <v>2.8151346060059912</v>
      </c>
      <c r="R173" s="8" t="s">
        <v>32</v>
      </c>
      <c r="S173" s="7">
        <v>32</v>
      </c>
      <c r="T173" s="6">
        <v>28.309144973754883</v>
      </c>
      <c r="U173" s="9"/>
      <c r="V173" s="4">
        <f t="shared" si="345"/>
        <v>1.4297297795613595</v>
      </c>
      <c r="W173" s="4">
        <f t="shared" si="370"/>
        <v>2.6439146090584331</v>
      </c>
      <c r="X173" s="4">
        <f t="shared" si="309"/>
        <v>0.93917875309327437</v>
      </c>
      <c r="Y173" s="4">
        <f t="shared" si="285"/>
        <v>0.93917875309327437</v>
      </c>
      <c r="Z173" s="4"/>
      <c r="AA173" s="4"/>
      <c r="AC173" s="8" t="s">
        <v>32</v>
      </c>
      <c r="AD173" s="7">
        <v>32</v>
      </c>
      <c r="AE173" s="6">
        <v>21.76017951965332</v>
      </c>
      <c r="AF173" s="9"/>
      <c r="AG173" s="4">
        <f t="shared" si="347"/>
        <v>1.4309800465901681</v>
      </c>
      <c r="AH173" s="4">
        <f t="shared" si="371"/>
        <v>2.6446438345880945</v>
      </c>
      <c r="AI173" s="4">
        <f t="shared" si="310"/>
        <v>0.93943779062849764</v>
      </c>
      <c r="AJ173" s="4">
        <f t="shared" si="286"/>
        <v>0.93943779062849764</v>
      </c>
      <c r="AK173" s="4"/>
      <c r="AL173" s="4"/>
      <c r="AN173" s="8" t="s">
        <v>32</v>
      </c>
      <c r="AO173" s="7">
        <v>32</v>
      </c>
      <c r="AP173" s="6">
        <v>25.907032012939453</v>
      </c>
      <c r="AQ173" s="9"/>
      <c r="AR173" s="4">
        <f t="shared" si="349"/>
        <v>0.78175036112467566</v>
      </c>
      <c r="AS173" s="4">
        <f t="shared" si="372"/>
        <v>1.7459346156920064</v>
      </c>
      <c r="AT173" s="4">
        <f t="shared" si="311"/>
        <v>0.62019578458774793</v>
      </c>
      <c r="AU173" s="4">
        <f t="shared" si="287"/>
        <v>0.62019578458774793</v>
      </c>
      <c r="AV173" s="4"/>
      <c r="AW173" s="4"/>
      <c r="AY173" s="8" t="s">
        <v>32</v>
      </c>
      <c r="AZ173" s="7">
        <v>32</v>
      </c>
      <c r="BA173" s="6">
        <v>25.152854919433594</v>
      </c>
      <c r="BB173" s="9"/>
      <c r="BC173" s="4">
        <f t="shared" si="351"/>
        <v>0.28571065266926965</v>
      </c>
      <c r="BD173" s="4">
        <f t="shared" si="373"/>
        <v>1.232503778882255</v>
      </c>
      <c r="BE173" s="4">
        <f t="shared" si="312"/>
        <v>0.43781344460501154</v>
      </c>
      <c r="BF173" s="4">
        <f t="shared" ref="BF173:BF204" si="385">($G$7^BC173)/($G$3^$O$4)</f>
        <v>0.81491526919782786</v>
      </c>
      <c r="BG173" s="4"/>
      <c r="BH173" s="4"/>
      <c r="BJ173" s="8" t="s">
        <v>32</v>
      </c>
      <c r="BK173" s="7">
        <v>32</v>
      </c>
      <c r="BL173" s="6">
        <v>24.923622131347656</v>
      </c>
      <c r="BM173" s="9"/>
      <c r="BN173" s="4">
        <f t="shared" si="353"/>
        <v>0.88554573059082031</v>
      </c>
      <c r="BO173" s="4">
        <f t="shared" si="374"/>
        <v>1.8238619500066862</v>
      </c>
      <c r="BP173" s="4">
        <f t="shared" si="313"/>
        <v>0.64787735055920259</v>
      </c>
      <c r="BQ173" s="4">
        <f t="shared" si="288"/>
        <v>0.64787735055920259</v>
      </c>
      <c r="BR173" s="4"/>
      <c r="BS173" s="4"/>
      <c r="BU173" s="8" t="s">
        <v>32</v>
      </c>
      <c r="BV173" s="7">
        <v>32</v>
      </c>
      <c r="BW173" s="6">
        <v>31.613546371459961</v>
      </c>
      <c r="BX173" s="9"/>
      <c r="BY173" s="4">
        <f t="shared" si="355"/>
        <v>-0.74919605255126953</v>
      </c>
      <c r="BZ173" s="4">
        <f t="shared" si="375"/>
        <v>0.6011712660233417</v>
      </c>
      <c r="CA173" s="4">
        <f t="shared" si="314"/>
        <v>0.21354974101087879</v>
      </c>
      <c r="CB173" s="4">
        <f t="shared" si="289"/>
        <v>0.21354974101087879</v>
      </c>
      <c r="CC173" s="4"/>
      <c r="CD173" s="4"/>
      <c r="CF173" s="8" t="s">
        <v>32</v>
      </c>
      <c r="CG173" s="7">
        <v>32</v>
      </c>
      <c r="CH173" s="6">
        <v>32.502021789550781</v>
      </c>
      <c r="CI173" s="9"/>
      <c r="CJ173" s="4">
        <f t="shared" si="357"/>
        <v>-2.6434577306111642</v>
      </c>
      <c r="CK173" s="4">
        <f t="shared" si="376"/>
        <v>0.16533866031758801</v>
      </c>
      <c r="CL173" s="4">
        <f t="shared" si="315"/>
        <v>5.8732062035273112E-2</v>
      </c>
      <c r="CM173" s="4">
        <f t="shared" si="290"/>
        <v>5.8732062035273112E-2</v>
      </c>
      <c r="CN173" s="4"/>
      <c r="CO173" s="4"/>
      <c r="CQ173" s="8" t="s">
        <v>32</v>
      </c>
      <c r="CR173" s="7">
        <v>32</v>
      </c>
      <c r="CS173" s="6">
        <v>26.904863357543945</v>
      </c>
      <c r="CT173" s="9"/>
      <c r="CU173" s="4">
        <f t="shared" si="359"/>
        <v>0.92363897959391394</v>
      </c>
      <c r="CV173" s="4">
        <f t="shared" si="377"/>
        <v>1.9149454249059266</v>
      </c>
      <c r="CW173" s="4">
        <f t="shared" si="316"/>
        <v>0.68023227763974681</v>
      </c>
      <c r="CX173" s="4">
        <f t="shared" si="291"/>
        <v>0.68023227763974681</v>
      </c>
      <c r="CY173" s="4"/>
      <c r="CZ173" s="4"/>
      <c r="DB173" s="8" t="s">
        <v>32</v>
      </c>
      <c r="DC173" s="7">
        <v>32</v>
      </c>
      <c r="DD173" s="6">
        <v>22.751882553100586</v>
      </c>
      <c r="DE173" s="9"/>
      <c r="DF173" s="4">
        <f t="shared" si="361"/>
        <v>0.87100505828857422</v>
      </c>
      <c r="DG173" s="4">
        <f t="shared" si="378"/>
        <v>1.8151789998413006</v>
      </c>
      <c r="DH173" s="4">
        <f t="shared" si="317"/>
        <v>0.6447929686803181</v>
      </c>
      <c r="DI173" s="4">
        <f t="shared" si="292"/>
        <v>0.6447929686803181</v>
      </c>
      <c r="DJ173" s="4"/>
      <c r="DK173" s="4"/>
    </row>
    <row r="174" spans="10:115" x14ac:dyDescent="0.2">
      <c r="J174" s="1">
        <v>165</v>
      </c>
      <c r="K174" s="8" t="s">
        <v>32</v>
      </c>
      <c r="L174" s="7">
        <v>32</v>
      </c>
      <c r="M174" s="6">
        <v>9.2491931915283203</v>
      </c>
      <c r="N174" s="9"/>
      <c r="O174" s="4">
        <f t="shared" si="343"/>
        <v>0.75964514414469342</v>
      </c>
      <c r="P174" s="4">
        <f t="shared" si="369"/>
        <v>1.6946686058567082</v>
      </c>
      <c r="R174" s="8" t="s">
        <v>32</v>
      </c>
      <c r="S174" s="7">
        <v>32</v>
      </c>
      <c r="T174" s="6">
        <v>29.595333099365234</v>
      </c>
      <c r="U174" s="9"/>
      <c r="V174" s="4">
        <f t="shared" si="345"/>
        <v>0.14354165395100793</v>
      </c>
      <c r="W174" s="4">
        <f t="shared" si="370"/>
        <v>1.1025357783843199</v>
      </c>
      <c r="X174" s="4">
        <f t="shared" si="309"/>
        <v>0.6505907848732192</v>
      </c>
      <c r="Y174" s="4">
        <f t="shared" si="285"/>
        <v>0.6505907848732192</v>
      </c>
      <c r="Z174" s="4"/>
      <c r="AA174" s="4"/>
      <c r="AC174" s="8" t="s">
        <v>32</v>
      </c>
      <c r="AD174" s="7">
        <v>32</v>
      </c>
      <c r="AE174" s="6">
        <v>21.599346160888672</v>
      </c>
      <c r="AF174" s="9"/>
      <c r="AG174" s="4">
        <f t="shared" si="347"/>
        <v>1.5918134053548165</v>
      </c>
      <c r="AH174" s="4">
        <f t="shared" si="371"/>
        <v>2.9501131094579214</v>
      </c>
      <c r="AI174" s="4">
        <f t="shared" si="310"/>
        <v>1.7408200631453525</v>
      </c>
      <c r="AJ174" s="4">
        <f t="shared" si="286"/>
        <v>1.7408200631453525</v>
      </c>
      <c r="AK174" s="4"/>
      <c r="AL174" s="4"/>
      <c r="AN174" s="8" t="s">
        <v>32</v>
      </c>
      <c r="AO174" s="7">
        <v>32</v>
      </c>
      <c r="AP174" s="6">
        <v>26.573394775390625</v>
      </c>
      <c r="AQ174" s="9"/>
      <c r="AR174" s="4">
        <f t="shared" si="349"/>
        <v>0.11538759867350379</v>
      </c>
      <c r="AS174" s="4">
        <f t="shared" si="372"/>
        <v>1.0857346917267445</v>
      </c>
      <c r="AT174" s="4">
        <f t="shared" si="311"/>
        <v>0.64067670102254093</v>
      </c>
      <c r="AU174" s="4">
        <f t="shared" si="287"/>
        <v>0.64067670102254093</v>
      </c>
      <c r="AV174" s="4"/>
      <c r="AW174" s="4"/>
      <c r="AY174" s="8" t="s">
        <v>32</v>
      </c>
      <c r="AZ174" s="7">
        <v>32</v>
      </c>
      <c r="BA174" s="6">
        <v>25.733058929443359</v>
      </c>
      <c r="BB174" s="9"/>
      <c r="BC174" s="4">
        <f t="shared" si="351"/>
        <v>-0.29449335734049598</v>
      </c>
      <c r="BD174" s="4">
        <f t="shared" si="373"/>
        <v>0.80615940006769493</v>
      </c>
      <c r="BE174" s="4">
        <f t="shared" si="312"/>
        <v>0.47570327159046888</v>
      </c>
      <c r="BF174" s="4">
        <f t="shared" si="385"/>
        <v>0.53302197995555656</v>
      </c>
      <c r="BG174" s="4"/>
      <c r="BH174" s="4"/>
      <c r="BJ174" s="8" t="s">
        <v>32</v>
      </c>
      <c r="BK174" s="7">
        <v>32</v>
      </c>
      <c r="BL174" s="6">
        <v>25.649715423583984</v>
      </c>
      <c r="BM174" s="9"/>
      <c r="BN174" s="4">
        <f t="shared" si="353"/>
        <v>0.15945243835449219</v>
      </c>
      <c r="BO174" s="4">
        <f t="shared" si="374"/>
        <v>1.1142804975203549</v>
      </c>
      <c r="BP174" s="4">
        <f t="shared" si="313"/>
        <v>0.65752117769187746</v>
      </c>
      <c r="BQ174" s="4">
        <f t="shared" si="288"/>
        <v>0.65752117769187746</v>
      </c>
      <c r="BR174" s="4"/>
      <c r="BS174" s="4"/>
      <c r="BU174" s="8" t="s">
        <v>32</v>
      </c>
      <c r="BV174" s="7">
        <v>32</v>
      </c>
      <c r="BW174" s="6">
        <v>31.163284301757812</v>
      </c>
      <c r="BX174" s="9"/>
      <c r="BY174" s="4">
        <f t="shared" si="355"/>
        <v>-0.29893398284912109</v>
      </c>
      <c r="BZ174" s="4">
        <f t="shared" si="375"/>
        <v>0.81624189914406653</v>
      </c>
      <c r="CA174" s="4">
        <f t="shared" si="314"/>
        <v>0.48165281183776376</v>
      </c>
      <c r="CB174" s="4">
        <f t="shared" si="289"/>
        <v>0.48165281183776376</v>
      </c>
      <c r="CC174" s="4"/>
      <c r="CD174" s="4"/>
      <c r="CF174" s="8" t="s">
        <v>32</v>
      </c>
      <c r="CG174" s="7">
        <v>32</v>
      </c>
      <c r="CH174" s="6">
        <v>31.306877136230469</v>
      </c>
      <c r="CI174" s="9"/>
      <c r="CJ174" s="4">
        <f t="shared" si="357"/>
        <v>-1.4483130772908517</v>
      </c>
      <c r="CK174" s="4">
        <f t="shared" si="376"/>
        <v>0.37304257830918686</v>
      </c>
      <c r="CL174" s="4">
        <f t="shared" si="315"/>
        <v>0.22012715466609009</v>
      </c>
      <c r="CM174" s="4">
        <f t="shared" si="290"/>
        <v>0.22012715466609009</v>
      </c>
      <c r="CN174" s="4"/>
      <c r="CO174" s="4"/>
      <c r="CQ174" s="8" t="s">
        <v>32</v>
      </c>
      <c r="CR174" s="7">
        <v>32</v>
      </c>
      <c r="CS174" s="6">
        <v>27.738208770751953</v>
      </c>
      <c r="CT174" s="9"/>
      <c r="CU174" s="4">
        <f t="shared" si="359"/>
        <v>9.0293566385906132E-2</v>
      </c>
      <c r="CV174" s="4">
        <f t="shared" si="377"/>
        <v>1.0655729522517141</v>
      </c>
      <c r="CW174" s="4">
        <f t="shared" si="316"/>
        <v>0.62877954342762699</v>
      </c>
      <c r="CX174" s="4">
        <f t="shared" si="291"/>
        <v>0.62877954342762699</v>
      </c>
      <c r="CY174" s="4"/>
      <c r="CZ174" s="4"/>
      <c r="DB174" s="8" t="s">
        <v>32</v>
      </c>
      <c r="DC174" s="7">
        <v>32</v>
      </c>
      <c r="DD174" s="6">
        <v>23.551807403564453</v>
      </c>
      <c r="DE174" s="9"/>
      <c r="DF174" s="4">
        <f t="shared" si="361"/>
        <v>7.1080207824707031E-2</v>
      </c>
      <c r="DG174" s="4">
        <f t="shared" si="378"/>
        <v>1.0498558423617528</v>
      </c>
      <c r="DH174" s="4">
        <f t="shared" si="317"/>
        <v>0.6195050989517904</v>
      </c>
      <c r="DI174" s="4">
        <f t="shared" si="292"/>
        <v>0.6195050989517904</v>
      </c>
      <c r="DJ174" s="4"/>
      <c r="DK174" s="4"/>
    </row>
    <row r="175" spans="10:115" x14ac:dyDescent="0.2">
      <c r="J175" s="1">
        <v>166</v>
      </c>
      <c r="K175" s="8" t="s">
        <v>32</v>
      </c>
      <c r="L175" s="7">
        <v>32</v>
      </c>
      <c r="M175" s="6">
        <v>9.2318229675292969</v>
      </c>
      <c r="N175" s="9"/>
      <c r="O175" s="4">
        <f t="shared" si="343"/>
        <v>0.77701536814371686</v>
      </c>
      <c r="P175" s="4">
        <f t="shared" si="369"/>
        <v>1.7152328691504877</v>
      </c>
      <c r="R175" s="8" t="s">
        <v>32</v>
      </c>
      <c r="S175" s="7">
        <v>32</v>
      </c>
      <c r="T175" s="6">
        <v>29.208824157714844</v>
      </c>
      <c r="U175" s="9"/>
      <c r="V175" s="4">
        <f t="shared" si="345"/>
        <v>0.53005059560139856</v>
      </c>
      <c r="W175" s="4">
        <f t="shared" si="370"/>
        <v>1.4339757860817619</v>
      </c>
      <c r="X175" s="4">
        <f t="shared" si="309"/>
        <v>0.83602396611719232</v>
      </c>
      <c r="Y175" s="4">
        <f t="shared" si="285"/>
        <v>0.83602396611719232</v>
      </c>
      <c r="Z175" s="4"/>
      <c r="AA175" s="4"/>
      <c r="AC175" s="8" t="s">
        <v>32</v>
      </c>
      <c r="AD175" s="7">
        <v>32</v>
      </c>
      <c r="AE175" s="6">
        <v>22.676425933837891</v>
      </c>
      <c r="AF175" s="9"/>
      <c r="AG175" s="4">
        <f t="shared" si="347"/>
        <v>0.51473363240559777</v>
      </c>
      <c r="AH175" s="4">
        <f t="shared" si="371"/>
        <v>1.4188237935123156</v>
      </c>
      <c r="AI175" s="4">
        <f t="shared" si="310"/>
        <v>0.82719018451122839</v>
      </c>
      <c r="AJ175" s="4">
        <f t="shared" si="286"/>
        <v>0.82719018451122839</v>
      </c>
      <c r="AK175" s="4"/>
      <c r="AL175" s="4"/>
      <c r="AN175" s="8" t="s">
        <v>32</v>
      </c>
      <c r="AO175" s="7">
        <v>32</v>
      </c>
      <c r="AP175" s="6">
        <v>26.369375228881836</v>
      </c>
      <c r="AQ175" s="9"/>
      <c r="AR175" s="4">
        <f t="shared" si="349"/>
        <v>0.31940714518229285</v>
      </c>
      <c r="AS175" s="4">
        <f t="shared" si="372"/>
        <v>1.2557051084433966</v>
      </c>
      <c r="AT175" s="4">
        <f t="shared" si="311"/>
        <v>0.73209016164978002</v>
      </c>
      <c r="AU175" s="4">
        <f t="shared" si="287"/>
        <v>0.73209016164978002</v>
      </c>
      <c r="AV175" s="4"/>
      <c r="AW175" s="4"/>
      <c r="AY175" s="8" t="s">
        <v>32</v>
      </c>
      <c r="AZ175" s="7">
        <v>32</v>
      </c>
      <c r="BA175" s="6">
        <v>25.458337783813477</v>
      </c>
      <c r="BB175" s="9"/>
      <c r="BC175" s="4">
        <f t="shared" si="351"/>
        <v>-1.9772211710613163E-2</v>
      </c>
      <c r="BD175" s="4">
        <f t="shared" si="373"/>
        <v>0.9856372848664865</v>
      </c>
      <c r="BE175" s="4">
        <f t="shared" si="312"/>
        <v>0.5746375915444345</v>
      </c>
      <c r="BF175" s="4">
        <f t="shared" si="385"/>
        <v>0.65169039405040419</v>
      </c>
      <c r="BG175" s="4"/>
      <c r="BH175" s="4"/>
      <c r="BJ175" s="8" t="s">
        <v>32</v>
      </c>
      <c r="BK175" s="7">
        <v>32</v>
      </c>
      <c r="BL175" s="6">
        <v>25.377874374389648</v>
      </c>
      <c r="BM175" s="9"/>
      <c r="BN175" s="4">
        <f t="shared" si="353"/>
        <v>0.43129348754882812</v>
      </c>
      <c r="BO175" s="4">
        <f t="shared" si="374"/>
        <v>1.3400244681413747</v>
      </c>
      <c r="BP175" s="4">
        <f t="shared" si="313"/>
        <v>0.78124929404195453</v>
      </c>
      <c r="BQ175" s="4">
        <f t="shared" si="288"/>
        <v>0.78124929404195453</v>
      </c>
      <c r="BR175" s="4"/>
      <c r="BS175" s="4"/>
      <c r="BU175" s="8" t="s">
        <v>32</v>
      </c>
      <c r="BV175" s="7">
        <v>32</v>
      </c>
      <c r="BW175" s="6">
        <v>31.821743011474609</v>
      </c>
      <c r="BX175" s="9"/>
      <c r="BY175" s="4">
        <f t="shared" si="355"/>
        <v>-0.95739269256591797</v>
      </c>
      <c r="BZ175" s="4">
        <f t="shared" si="375"/>
        <v>0.52189516871929853</v>
      </c>
      <c r="CA175" s="4">
        <f t="shared" si="314"/>
        <v>0.30427073670631105</v>
      </c>
      <c r="CB175" s="4">
        <f t="shared" si="289"/>
        <v>0.30427073670631105</v>
      </c>
      <c r="CC175" s="4"/>
      <c r="CD175" s="4"/>
      <c r="CF175" s="8" t="s">
        <v>32</v>
      </c>
      <c r="CG175" s="7">
        <v>32</v>
      </c>
      <c r="CH175" s="6">
        <v>32.586830139160156</v>
      </c>
      <c r="CI175" s="9"/>
      <c r="CJ175" s="4">
        <f t="shared" si="357"/>
        <v>-2.7282660802205392</v>
      </c>
      <c r="CK175" s="4">
        <f t="shared" si="376"/>
        <v>0.15606230777695071</v>
      </c>
      <c r="CL175" s="4">
        <f t="shared" si="315"/>
        <v>9.0986075759056845E-2</v>
      </c>
      <c r="CM175" s="4">
        <f t="shared" si="290"/>
        <v>9.0986075759056845E-2</v>
      </c>
      <c r="CN175" s="4"/>
      <c r="CO175" s="4"/>
      <c r="CQ175" s="8" t="s">
        <v>32</v>
      </c>
      <c r="CR175" s="7">
        <v>32</v>
      </c>
      <c r="CS175" s="6">
        <v>27.474864959716797</v>
      </c>
      <c r="CT175" s="9"/>
      <c r="CU175" s="4">
        <f t="shared" si="359"/>
        <v>0.35363737742106238</v>
      </c>
      <c r="CV175" s="4">
        <f t="shared" si="377"/>
        <v>1.2824202235635729</v>
      </c>
      <c r="CW175" s="4">
        <f t="shared" si="316"/>
        <v>0.74766537338963412</v>
      </c>
      <c r="CX175" s="4">
        <f t="shared" si="291"/>
        <v>0.74766537338963412</v>
      </c>
      <c r="CY175" s="4"/>
      <c r="CZ175" s="4"/>
      <c r="DB175" s="8" t="s">
        <v>32</v>
      </c>
      <c r="DC175" s="7">
        <v>32</v>
      </c>
      <c r="DD175" s="6">
        <v>23.428035736083984</v>
      </c>
      <c r="DE175" s="9"/>
      <c r="DF175" s="4">
        <f t="shared" si="361"/>
        <v>0.19485187530517578</v>
      </c>
      <c r="DG175" s="4">
        <f t="shared" si="378"/>
        <v>1.1426748637413593</v>
      </c>
      <c r="DH175" s="4">
        <f t="shared" si="317"/>
        <v>0.66619226129178477</v>
      </c>
      <c r="DI175" s="4">
        <f t="shared" si="292"/>
        <v>0.66619226129178477</v>
      </c>
      <c r="DJ175" s="4"/>
      <c r="DK175" s="4"/>
    </row>
    <row r="176" spans="10:115" x14ac:dyDescent="0.2">
      <c r="J176" s="1">
        <v>167</v>
      </c>
      <c r="K176" s="8" t="s">
        <v>32</v>
      </c>
      <c r="L176" s="7">
        <v>32</v>
      </c>
      <c r="M176" s="6">
        <v>9.2424888610839844</v>
      </c>
      <c r="N176" s="9"/>
      <c r="O176" s="4">
        <f t="shared" si="343"/>
        <v>0.76634947458902936</v>
      </c>
      <c r="P176" s="4">
        <f t="shared" si="369"/>
        <v>1.7025763509461309</v>
      </c>
      <c r="R176" s="8" t="s">
        <v>32</v>
      </c>
      <c r="S176" s="7">
        <v>32</v>
      </c>
      <c r="T176" s="6">
        <v>28.675970077514648</v>
      </c>
      <c r="U176" s="8"/>
      <c r="V176" s="4">
        <f t="shared" si="345"/>
        <v>1.0629046758015939</v>
      </c>
      <c r="W176" s="4">
        <f t="shared" si="370"/>
        <v>2.0602105152618462</v>
      </c>
      <c r="X176" s="4">
        <f t="shared" si="309"/>
        <v>1.2100546998182937</v>
      </c>
      <c r="Y176" s="4">
        <f t="shared" si="285"/>
        <v>1.2100546998182937</v>
      </c>
      <c r="Z176" s="4"/>
      <c r="AA176" s="4"/>
      <c r="AC176" s="8" t="s">
        <v>32</v>
      </c>
      <c r="AD176" s="7">
        <v>32</v>
      </c>
      <c r="AE176" s="6">
        <v>22.167085647583008</v>
      </c>
      <c r="AF176" s="8"/>
      <c r="AG176" s="4">
        <f t="shared" si="347"/>
        <v>1.0240739186604806</v>
      </c>
      <c r="AH176" s="4">
        <f t="shared" si="371"/>
        <v>2.0056956339499874</v>
      </c>
      <c r="AI176" s="4">
        <f t="shared" si="310"/>
        <v>1.1780356474676812</v>
      </c>
      <c r="AJ176" s="4">
        <f t="shared" si="286"/>
        <v>1.1780356474676812</v>
      </c>
      <c r="AK176" s="4"/>
      <c r="AL176" s="4"/>
      <c r="AN176" s="8" t="s">
        <v>32</v>
      </c>
      <c r="AO176" s="7">
        <v>32</v>
      </c>
      <c r="AP176" s="6">
        <v>25.760387420654297</v>
      </c>
      <c r="AQ176" s="8"/>
      <c r="AR176" s="4">
        <f t="shared" si="349"/>
        <v>0.92839495340983191</v>
      </c>
      <c r="AS176" s="4">
        <f t="shared" si="372"/>
        <v>1.9383347338818384</v>
      </c>
      <c r="AT176" s="4">
        <f t="shared" si="311"/>
        <v>1.1384715480187984</v>
      </c>
      <c r="AU176" s="4">
        <f t="shared" si="287"/>
        <v>1.1384715480187984</v>
      </c>
      <c r="AV176" s="4"/>
      <c r="AW176" s="4"/>
      <c r="AY176" s="8" t="s">
        <v>32</v>
      </c>
      <c r="AZ176" s="7">
        <v>32</v>
      </c>
      <c r="BA176" s="6">
        <v>25.208663940429688</v>
      </c>
      <c r="BB176" s="8"/>
      <c r="BC176" s="4">
        <f t="shared" si="351"/>
        <v>0.2299016316731759</v>
      </c>
      <c r="BD176" s="4">
        <f t="shared" si="373"/>
        <v>1.1831892642992508</v>
      </c>
      <c r="BE176" s="4">
        <f t="shared" si="312"/>
        <v>0.69494050216411507</v>
      </c>
      <c r="BF176" s="4">
        <f t="shared" si="385"/>
        <v>0.78230916152064545</v>
      </c>
      <c r="BG176" s="4"/>
      <c r="BH176" s="4"/>
      <c r="BJ176" s="8" t="s">
        <v>32</v>
      </c>
      <c r="BK176" s="7">
        <v>32</v>
      </c>
      <c r="BL176" s="6">
        <v>24.897037506103516</v>
      </c>
      <c r="BM176" s="8"/>
      <c r="BN176" s="4">
        <f t="shared" si="353"/>
        <v>0.91213035583496094</v>
      </c>
      <c r="BO176" s="4">
        <f t="shared" si="374"/>
        <v>1.8570649858092305</v>
      </c>
      <c r="BP176" s="4">
        <f t="shared" si="313"/>
        <v>1.0907381538438787</v>
      </c>
      <c r="BQ176" s="4">
        <f t="shared" si="288"/>
        <v>1.0907381538438787</v>
      </c>
      <c r="BR176" s="4"/>
      <c r="BS176" s="4"/>
      <c r="BU176" s="8" t="s">
        <v>32</v>
      </c>
      <c r="BV176" s="7">
        <v>32</v>
      </c>
      <c r="BW176" s="6">
        <v>32.370307922363281</v>
      </c>
      <c r="BX176" s="8"/>
      <c r="BY176" s="4">
        <f t="shared" si="355"/>
        <v>-1.5059576034545898</v>
      </c>
      <c r="BZ176" s="4">
        <f t="shared" si="375"/>
        <v>0.3595544918983466</v>
      </c>
      <c r="CA176" s="4">
        <f t="shared" si="314"/>
        <v>0.21118259495296068</v>
      </c>
      <c r="CB176" s="4">
        <f t="shared" si="289"/>
        <v>0.21118259495296068</v>
      </c>
      <c r="CC176" s="4"/>
      <c r="CD176" s="4"/>
      <c r="CF176" s="8" t="s">
        <v>32</v>
      </c>
      <c r="CG176" s="7">
        <v>32</v>
      </c>
      <c r="CH176" s="6">
        <v>31.665897369384766</v>
      </c>
      <c r="CI176" s="8"/>
      <c r="CJ176" s="4">
        <f t="shared" si="357"/>
        <v>-1.8073333104451486</v>
      </c>
      <c r="CK176" s="4">
        <f t="shared" si="376"/>
        <v>0.29214752708903918</v>
      </c>
      <c r="CL176" s="4">
        <f t="shared" si="315"/>
        <v>0.17159143960075049</v>
      </c>
      <c r="CM176" s="4">
        <f t="shared" si="290"/>
        <v>0.17159143960075049</v>
      </c>
      <c r="CN176" s="4"/>
      <c r="CO176" s="4"/>
      <c r="CQ176" s="8" t="s">
        <v>32</v>
      </c>
      <c r="CR176" s="7">
        <v>32</v>
      </c>
      <c r="CS176" s="6">
        <v>26.932376861572266</v>
      </c>
      <c r="CT176" s="9"/>
      <c r="CU176" s="4">
        <f t="shared" si="359"/>
        <v>0.89612547556559363</v>
      </c>
      <c r="CV176" s="4">
        <f t="shared" si="377"/>
        <v>1.8782417147485901</v>
      </c>
      <c r="CW176" s="4">
        <f t="shared" si="316"/>
        <v>1.1031762033490251</v>
      </c>
      <c r="CX176" s="4">
        <f t="shared" si="291"/>
        <v>1.1031762033490251</v>
      </c>
      <c r="CY176" s="4"/>
      <c r="CZ176" s="4"/>
      <c r="DB176" s="8" t="s">
        <v>32</v>
      </c>
      <c r="DC176" s="7">
        <v>32</v>
      </c>
      <c r="DD176" s="6">
        <v>23.104671478271484</v>
      </c>
      <c r="DE176" s="9"/>
      <c r="DF176" s="4">
        <f t="shared" si="361"/>
        <v>0.51821613311767578</v>
      </c>
      <c r="DG176" s="4">
        <f t="shared" si="378"/>
        <v>1.4257638596620708</v>
      </c>
      <c r="DH176" s="4">
        <f t="shared" si="317"/>
        <v>0.83741551964454697</v>
      </c>
      <c r="DI176" s="4">
        <f t="shared" si="292"/>
        <v>0.83741551964454697</v>
      </c>
      <c r="DJ176" s="4"/>
      <c r="DK176" s="4"/>
    </row>
    <row r="177" spans="10:115" x14ac:dyDescent="0.2">
      <c r="J177" s="1">
        <v>168</v>
      </c>
      <c r="K177" s="8" t="s">
        <v>32</v>
      </c>
      <c r="L177" s="7">
        <v>32</v>
      </c>
      <c r="M177" s="6">
        <v>9.2615928649902344</v>
      </c>
      <c r="N177" s="5">
        <f>AVERAGE(M172:M177)</f>
        <v>9.0990273157755528</v>
      </c>
      <c r="O177" s="4">
        <f t="shared" si="343"/>
        <v>0.74724547068277936</v>
      </c>
      <c r="P177" s="4">
        <f t="shared" si="369"/>
        <v>1.6801398686778648</v>
      </c>
      <c r="R177" s="8" t="s">
        <v>32</v>
      </c>
      <c r="S177" s="7">
        <v>32</v>
      </c>
      <c r="T177" s="6">
        <v>29.041887283325195</v>
      </c>
      <c r="U177" s="5">
        <f>AVERAGE(T172:T177)</f>
        <v>28.877320925394695</v>
      </c>
      <c r="V177" s="4">
        <f t="shared" si="345"/>
        <v>0.69698746999104699</v>
      </c>
      <c r="W177" s="4">
        <f t="shared" si="370"/>
        <v>1.6063637950935725</v>
      </c>
      <c r="X177" s="4">
        <f t="shared" si="309"/>
        <v>0.9560893262759439</v>
      </c>
      <c r="Y177" s="4">
        <f t="shared" si="285"/>
        <v>0.9560893262759439</v>
      </c>
      <c r="Z177" s="4">
        <f>AVERAGE(Y172:Y177)</f>
        <v>0.97947664077118068</v>
      </c>
      <c r="AA177" s="4">
        <f>_xlfn.STDEV.P(Y172:Y177)</f>
        <v>0.21501114823354625</v>
      </c>
      <c r="AC177" s="8" t="s">
        <v>32</v>
      </c>
      <c r="AD177" s="7">
        <v>32</v>
      </c>
      <c r="AE177" s="6">
        <v>22.455343246459961</v>
      </c>
      <c r="AF177" s="5">
        <f t="shared" ref="AF177" si="386">AVERAGE(AE172:AE177)</f>
        <v>22.148878733317058</v>
      </c>
      <c r="AG177" s="4">
        <f t="shared" si="347"/>
        <v>0.73581631978352746</v>
      </c>
      <c r="AH177" s="4">
        <f t="shared" si="371"/>
        <v>1.6488573829869826</v>
      </c>
      <c r="AI177" s="4">
        <f t="shared" si="310"/>
        <v>0.98138102292906182</v>
      </c>
      <c r="AJ177" s="4">
        <f t="shared" si="286"/>
        <v>0.98138102292906182</v>
      </c>
      <c r="AK177" s="4">
        <f>AVERAGE(AJ172:AJ177)</f>
        <v>1.1132256024806513</v>
      </c>
      <c r="AL177" s="4">
        <f>_xlfn.STDEV.P(AJ172:AJ177)</f>
        <v>0.29933940825418542</v>
      </c>
      <c r="AN177" s="8" t="s">
        <v>32</v>
      </c>
      <c r="AO177" s="7">
        <v>32</v>
      </c>
      <c r="AP177" s="6">
        <v>26.009372711181641</v>
      </c>
      <c r="AQ177" s="5">
        <f t="shared" ref="AQ177" si="387">AVERAGE(AP172:AP177)</f>
        <v>26.103626569112141</v>
      </c>
      <c r="AR177" s="4">
        <f t="shared" si="349"/>
        <v>0.67940966288248816</v>
      </c>
      <c r="AS177" s="4">
        <f t="shared" si="372"/>
        <v>1.6230935386623215</v>
      </c>
      <c r="AT177" s="4">
        <f t="shared" si="311"/>
        <v>0.96604667797066557</v>
      </c>
      <c r="AU177" s="4">
        <f t="shared" si="287"/>
        <v>0.96604667797066557</v>
      </c>
      <c r="AV177" s="4">
        <f>AVERAGE(AU172:AU177)</f>
        <v>0.82664522188856149</v>
      </c>
      <c r="AW177" s="4">
        <f>_xlfn.STDEV.P(AU172:AU177)</f>
        <v>0.18443267329294005</v>
      </c>
      <c r="AY177" s="8" t="s">
        <v>32</v>
      </c>
      <c r="AZ177" s="7">
        <v>32</v>
      </c>
      <c r="BA177" s="6">
        <v>25.036170959472656</v>
      </c>
      <c r="BB177" s="5">
        <f t="shared" ref="BB177" si="388">AVERAGE(BA172:BA177)</f>
        <v>25.229112943013508</v>
      </c>
      <c r="BC177" s="4">
        <f t="shared" si="351"/>
        <v>0.40239461263020715</v>
      </c>
      <c r="BD177" s="4">
        <f t="shared" si="373"/>
        <v>1.3423510248398829</v>
      </c>
      <c r="BE177" s="4">
        <f t="shared" si="312"/>
        <v>0.79895195028983235</v>
      </c>
      <c r="BF177" s="4">
        <f t="shared" si="385"/>
        <v>0.88754482177525018</v>
      </c>
      <c r="BG177" s="4">
        <f>AVERAGE(BF172:BF177)</f>
        <v>0.78927069812928108</v>
      </c>
      <c r="BH177" s="4">
        <f>_xlfn.STDEV.P(BF172:BF177)</f>
        <v>0.16912208863609943</v>
      </c>
      <c r="BJ177" s="8" t="s">
        <v>32</v>
      </c>
      <c r="BK177" s="7">
        <v>32</v>
      </c>
      <c r="BL177" s="6">
        <v>25.103340148925781</v>
      </c>
      <c r="BM177" s="5">
        <f t="shared" ref="BM177" si="389">AVERAGE(BL172:BL177)</f>
        <v>25.181384722391766</v>
      </c>
      <c r="BN177" s="4">
        <f t="shared" si="353"/>
        <v>0.70582771301269531</v>
      </c>
      <c r="BO177" s="4">
        <f t="shared" si="374"/>
        <v>1.6144502711436572</v>
      </c>
      <c r="BP177" s="4">
        <f t="shared" si="313"/>
        <v>0.96090230417191402</v>
      </c>
      <c r="BQ177" s="4">
        <f t="shared" si="288"/>
        <v>0.96090230417191402</v>
      </c>
      <c r="BR177" s="4">
        <f>AVERAGE(BQ172:BQ177)</f>
        <v>0.82876594061508602</v>
      </c>
      <c r="BS177" s="4">
        <f>_xlfn.STDEV.P(BQ172:BQ177)</f>
        <v>0.1583369029353123</v>
      </c>
      <c r="BU177" s="8" t="s">
        <v>32</v>
      </c>
      <c r="BV177" s="7">
        <v>32</v>
      </c>
      <c r="BW177" s="6">
        <v>32.420999999999999</v>
      </c>
      <c r="BX177" s="5">
        <f t="shared" ref="BX177" si="390">AVERAGE(BW172:BW177)</f>
        <v>31.876892168680826</v>
      </c>
      <c r="BY177" s="4">
        <f t="shared" si="355"/>
        <v>-1.556649681091308</v>
      </c>
      <c r="BZ177" s="4">
        <f t="shared" si="375"/>
        <v>0.34738519335372947</v>
      </c>
      <c r="CA177" s="4">
        <f t="shared" si="314"/>
        <v>0.20675968699385353</v>
      </c>
      <c r="CB177" s="4">
        <f t="shared" si="289"/>
        <v>0.20675968699385353</v>
      </c>
      <c r="CC177" s="4">
        <f>AVERAGE(CB172:CB177)</f>
        <v>0.28068900039102807</v>
      </c>
      <c r="CD177" s="4">
        <f>_xlfn.STDEV.P(CB172:CB177)</f>
        <v>9.6559215457591482E-2</v>
      </c>
      <c r="CF177" s="8" t="s">
        <v>32</v>
      </c>
      <c r="CG177" s="7">
        <v>32</v>
      </c>
      <c r="CH177" s="6">
        <v>33.004344940185547</v>
      </c>
      <c r="CI177" s="5">
        <f t="shared" ref="CI177" si="391">AVERAGE(CH172:CH177)</f>
        <v>31.543371836344402</v>
      </c>
      <c r="CJ177" s="4">
        <f t="shared" si="357"/>
        <v>-3.1457808812459298</v>
      </c>
      <c r="CK177" s="4">
        <f t="shared" si="376"/>
        <v>0.11744809697738028</v>
      </c>
      <c r="CL177" s="4">
        <f t="shared" si="315"/>
        <v>6.9903761684914065E-2</v>
      </c>
      <c r="CM177" s="4">
        <f t="shared" si="290"/>
        <v>6.9903761684914065E-2</v>
      </c>
      <c r="CN177" s="4">
        <f>AVERAGE(CM172:CM177)</f>
        <v>0.37547629778997665</v>
      </c>
      <c r="CO177" s="4">
        <f>_xlfn.STDEV.P(CM172:CM177)</f>
        <v>0.5690926060173197</v>
      </c>
      <c r="CQ177" s="8" t="s">
        <v>32</v>
      </c>
      <c r="CR177" s="7">
        <v>32</v>
      </c>
      <c r="CS177" s="6">
        <v>27.160594940185547</v>
      </c>
      <c r="CT177" s="5">
        <f>AVERAGE(CS172:CS177)</f>
        <v>27.191259066263836</v>
      </c>
      <c r="CU177" s="4">
        <f t="shared" si="359"/>
        <v>0.66790739695231238</v>
      </c>
      <c r="CV177" s="4">
        <f t="shared" si="377"/>
        <v>1.5996856202037903</v>
      </c>
      <c r="CW177" s="4">
        <f t="shared" si="316"/>
        <v>0.95211455309528159</v>
      </c>
      <c r="CX177" s="4">
        <f t="shared" si="291"/>
        <v>0.95211455309528159</v>
      </c>
      <c r="CY177" s="4">
        <f>AVERAGE(CX172:CX177)</f>
        <v>0.85030944486526927</v>
      </c>
      <c r="CZ177" s="4">
        <f>_xlfn.STDEV.P(CX172:CX177)</f>
        <v>0.17432048867397007</v>
      </c>
      <c r="DB177" s="8" t="s">
        <v>32</v>
      </c>
      <c r="DC177" s="7">
        <v>32</v>
      </c>
      <c r="DD177" s="6">
        <v>23.238029479980469</v>
      </c>
      <c r="DE177" s="5"/>
      <c r="DF177" s="4">
        <f t="shared" si="361"/>
        <v>0.38485813140869141</v>
      </c>
      <c r="DG177" s="4">
        <f t="shared" si="378"/>
        <v>1.301382355674306</v>
      </c>
      <c r="DH177" s="4">
        <f t="shared" si="317"/>
        <v>0.77456786779209608</v>
      </c>
      <c r="DI177" s="4">
        <f t="shared" si="292"/>
        <v>0.77456786779209608</v>
      </c>
      <c r="DJ177" s="4">
        <f>AVERAGE(DI172:DI177)</f>
        <v>0.71283712592929172</v>
      </c>
      <c r="DK177" s="4">
        <f>_xlfn.STDEV.P(DI172:DI177)</f>
        <v>7.6722971182737854E-2</v>
      </c>
    </row>
    <row r="178" spans="10:115" x14ac:dyDescent="0.2">
      <c r="J178" s="1">
        <v>169</v>
      </c>
      <c r="K178" s="8" t="s">
        <v>31</v>
      </c>
      <c r="L178" s="7">
        <v>32</v>
      </c>
      <c r="M178" s="6">
        <v>9.3466091156005859</v>
      </c>
      <c r="N178" s="9"/>
      <c r="O178" s="4">
        <f t="shared" si="343"/>
        <v>0.66222922007242779</v>
      </c>
      <c r="P178" s="4">
        <f t="shared" si="369"/>
        <v>1.5838251818074456</v>
      </c>
      <c r="R178" s="8" t="s">
        <v>31</v>
      </c>
      <c r="S178" s="7">
        <v>32</v>
      </c>
      <c r="T178" s="6">
        <v>27.932821273803711</v>
      </c>
      <c r="U178" s="9"/>
      <c r="V178" s="4">
        <f t="shared" si="345"/>
        <v>1.8060534795125314</v>
      </c>
      <c r="W178" s="4">
        <f t="shared" si="370"/>
        <v>3.4149826806692434</v>
      </c>
      <c r="X178" s="4">
        <f t="shared" si="309"/>
        <v>2.1561613743078003</v>
      </c>
      <c r="Y178" s="4">
        <f t="shared" si="285"/>
        <v>2.1561613743078003</v>
      </c>
      <c r="Z178" s="4"/>
      <c r="AA178" s="4"/>
      <c r="AC178" s="8" t="s">
        <v>31</v>
      </c>
      <c r="AD178" s="7">
        <v>32</v>
      </c>
      <c r="AE178" s="6">
        <v>21.783233642578125</v>
      </c>
      <c r="AF178" s="9"/>
      <c r="AG178" s="4">
        <f t="shared" si="347"/>
        <v>1.4079259236653634</v>
      </c>
      <c r="AH178" s="4">
        <f t="shared" si="371"/>
        <v>2.6035297897159024</v>
      </c>
      <c r="AI178" s="4">
        <f t="shared" si="310"/>
        <v>1.6438239646782102</v>
      </c>
      <c r="AJ178" s="4">
        <f t="shared" si="286"/>
        <v>1.6438239646782102</v>
      </c>
      <c r="AK178" s="4"/>
      <c r="AL178" s="4"/>
      <c r="AN178" s="8" t="s">
        <v>31</v>
      </c>
      <c r="AO178" s="7">
        <v>32</v>
      </c>
      <c r="AP178" s="6">
        <v>25.512226104736328</v>
      </c>
      <c r="AQ178" s="9"/>
      <c r="AR178" s="4">
        <f t="shared" si="349"/>
        <v>1.1765562693278007</v>
      </c>
      <c r="AS178" s="4">
        <f t="shared" si="372"/>
        <v>2.313443550553961</v>
      </c>
      <c r="AT178" s="4">
        <f t="shared" si="311"/>
        <v>1.4606684987252709</v>
      </c>
      <c r="AU178" s="4">
        <f t="shared" si="287"/>
        <v>1.4606684987252709</v>
      </c>
      <c r="AV178" s="4"/>
      <c r="AW178" s="4"/>
      <c r="AY178" s="8" t="s">
        <v>31</v>
      </c>
      <c r="AZ178" s="7">
        <v>32</v>
      </c>
      <c r="BA178" s="6">
        <v>24.275074005126953</v>
      </c>
      <c r="BB178" s="9"/>
      <c r="BC178" s="4">
        <f t="shared" si="351"/>
        <v>1.1634915669759103</v>
      </c>
      <c r="BD178" s="4">
        <f t="shared" si="373"/>
        <v>2.342688314561951</v>
      </c>
      <c r="BE178" s="4">
        <f t="shared" si="312"/>
        <v>1.4791331401161953</v>
      </c>
      <c r="BF178" s="4">
        <f t="shared" si="385"/>
        <v>1.5489546654690134</v>
      </c>
      <c r="BG178" s="4"/>
      <c r="BH178" s="4"/>
      <c r="BJ178" s="8" t="s">
        <v>31</v>
      </c>
      <c r="BK178" s="7">
        <v>32</v>
      </c>
      <c r="BL178" s="6">
        <v>24.208469390869141</v>
      </c>
      <c r="BM178" s="9"/>
      <c r="BN178" s="4">
        <f t="shared" si="353"/>
        <v>1.6006984710693359</v>
      </c>
      <c r="BO178" s="4">
        <f t="shared" si="374"/>
        <v>2.9632271812393642</v>
      </c>
      <c r="BP178" s="4">
        <f t="shared" si="313"/>
        <v>1.870930715887317</v>
      </c>
      <c r="BQ178" s="4">
        <f t="shared" si="288"/>
        <v>1.870930715887317</v>
      </c>
      <c r="BR178" s="4"/>
      <c r="BS178" s="4"/>
      <c r="BU178" s="8" t="s">
        <v>31</v>
      </c>
      <c r="BV178" s="7">
        <v>32</v>
      </c>
      <c r="BW178" s="6">
        <v>29.043167114257812</v>
      </c>
      <c r="BX178" s="9"/>
      <c r="BY178" s="4">
        <f t="shared" si="355"/>
        <v>1.8211832046508789</v>
      </c>
      <c r="BZ178" s="4">
        <f t="shared" si="375"/>
        <v>3.4452614462974549</v>
      </c>
      <c r="CA178" s="4">
        <f t="shared" si="314"/>
        <v>2.1752788665512672</v>
      </c>
      <c r="CB178" s="4">
        <f t="shared" si="289"/>
        <v>2.1752788665512672</v>
      </c>
      <c r="CC178" s="4"/>
      <c r="CD178" s="4"/>
      <c r="CF178" s="8" t="s">
        <v>31</v>
      </c>
      <c r="CG178" s="7">
        <v>32</v>
      </c>
      <c r="CH178" s="6">
        <v>26.584991455078125</v>
      </c>
      <c r="CI178" s="9"/>
      <c r="CJ178" s="4">
        <f t="shared" si="357"/>
        <v>3.2735726038614921</v>
      </c>
      <c r="CK178" s="4">
        <f t="shared" si="376"/>
        <v>9.2883775309263008</v>
      </c>
      <c r="CL178" s="4">
        <f t="shared" si="315"/>
        <v>5.8645219419522654</v>
      </c>
      <c r="CM178" s="4">
        <f t="shared" si="290"/>
        <v>5.8645219419522654</v>
      </c>
      <c r="CN178" s="4"/>
      <c r="CO178" s="4"/>
      <c r="CQ178" s="8" t="s">
        <v>31</v>
      </c>
      <c r="CR178" s="7">
        <v>32</v>
      </c>
      <c r="CS178" s="6">
        <v>26.279258728027344</v>
      </c>
      <c r="CT178" s="9"/>
      <c r="CU178" s="4">
        <f t="shared" si="359"/>
        <v>1.5492436091105155</v>
      </c>
      <c r="CV178" s="4">
        <f t="shared" si="377"/>
        <v>2.9735020878824674</v>
      </c>
      <c r="CW178" s="4">
        <f t="shared" si="316"/>
        <v>1.8774181153561003</v>
      </c>
      <c r="CX178" s="4">
        <f t="shared" si="291"/>
        <v>1.8774181153561003</v>
      </c>
      <c r="CY178" s="4"/>
      <c r="CZ178" s="4"/>
      <c r="DB178" s="8" t="s">
        <v>31</v>
      </c>
      <c r="DC178" s="7">
        <v>32</v>
      </c>
      <c r="DD178" s="6">
        <v>22.455522537231445</v>
      </c>
      <c r="DE178" s="9"/>
      <c r="DF178" s="4">
        <f t="shared" si="361"/>
        <v>1.1673650741577148</v>
      </c>
      <c r="DG178" s="4">
        <f t="shared" si="378"/>
        <v>2.223396748225539</v>
      </c>
      <c r="DH178" s="4">
        <f t="shared" si="317"/>
        <v>1.4038144952893228</v>
      </c>
      <c r="DI178" s="4">
        <f t="shared" si="292"/>
        <v>1.4038144952893228</v>
      </c>
      <c r="DJ178" s="4"/>
      <c r="DK178" s="4"/>
    </row>
    <row r="179" spans="10:115" x14ac:dyDescent="0.2">
      <c r="J179" s="1">
        <v>170</v>
      </c>
      <c r="K179" s="8" t="s">
        <v>31</v>
      </c>
      <c r="L179" s="7">
        <v>32</v>
      </c>
      <c r="M179" s="6">
        <v>8.976776123046875</v>
      </c>
      <c r="N179" s="9"/>
      <c r="O179" s="4">
        <f t="shared" si="343"/>
        <v>1.0320622126261387</v>
      </c>
      <c r="P179" s="4">
        <f t="shared" si="369"/>
        <v>2.0475621681246774</v>
      </c>
      <c r="R179" s="8" t="s">
        <v>31</v>
      </c>
      <c r="S179" s="7">
        <v>32</v>
      </c>
      <c r="T179" s="6">
        <v>27.896583557128906</v>
      </c>
      <c r="U179" s="9"/>
      <c r="V179" s="4">
        <f t="shared" si="345"/>
        <v>1.8422911961873361</v>
      </c>
      <c r="W179" s="4">
        <f t="shared" si="370"/>
        <v>3.5001827923969788</v>
      </c>
      <c r="X179" s="4">
        <f t="shared" si="309"/>
        <v>1.7094390816972012</v>
      </c>
      <c r="Y179" s="4">
        <f t="shared" si="285"/>
        <v>1.7094390816972012</v>
      </c>
      <c r="Z179" s="4"/>
      <c r="AA179" s="4"/>
      <c r="AC179" s="8" t="s">
        <v>31</v>
      </c>
      <c r="AD179" s="7">
        <v>32</v>
      </c>
      <c r="AE179" s="6">
        <v>22.136978149414062</v>
      </c>
      <c r="AF179" s="9"/>
      <c r="AG179" s="4">
        <f t="shared" si="347"/>
        <v>1.0541814168294259</v>
      </c>
      <c r="AH179" s="4">
        <f t="shared" si="371"/>
        <v>2.0471588339515612</v>
      </c>
      <c r="AI179" s="4">
        <f t="shared" si="310"/>
        <v>0.99980301737383359</v>
      </c>
      <c r="AJ179" s="4">
        <f t="shared" si="286"/>
        <v>0.99980301737383359</v>
      </c>
      <c r="AK179" s="4"/>
      <c r="AL179" s="4"/>
      <c r="AN179" s="8" t="s">
        <v>31</v>
      </c>
      <c r="AO179" s="7">
        <v>32</v>
      </c>
      <c r="AP179" s="6">
        <v>25.169681549072266</v>
      </c>
      <c r="AQ179" s="9"/>
      <c r="AR179" s="4">
        <f t="shared" si="349"/>
        <v>1.5191008249918632</v>
      </c>
      <c r="AS179" s="4">
        <f t="shared" si="372"/>
        <v>2.9533155558437807</v>
      </c>
      <c r="AT179" s="4">
        <f t="shared" si="311"/>
        <v>1.4423569656733135</v>
      </c>
      <c r="AU179" s="4">
        <f t="shared" si="287"/>
        <v>1.4423569656733135</v>
      </c>
      <c r="AV179" s="4"/>
      <c r="AW179" s="4"/>
      <c r="AY179" s="8" t="s">
        <v>31</v>
      </c>
      <c r="AZ179" s="7">
        <v>32</v>
      </c>
      <c r="BA179" s="6">
        <v>24.586530685424805</v>
      </c>
      <c r="BB179" s="9"/>
      <c r="BC179" s="4">
        <f t="shared" si="351"/>
        <v>0.85203488667805871</v>
      </c>
      <c r="BD179" s="4">
        <f t="shared" si="373"/>
        <v>1.8652846577510378</v>
      </c>
      <c r="BE179" s="4">
        <f t="shared" si="312"/>
        <v>0.91097827787051566</v>
      </c>
      <c r="BF179" s="4">
        <f t="shared" si="385"/>
        <v>1.2333016539553996</v>
      </c>
      <c r="BG179" s="4"/>
      <c r="BH179" s="4"/>
      <c r="BJ179" s="8" t="s">
        <v>31</v>
      </c>
      <c r="BK179" s="7">
        <v>32</v>
      </c>
      <c r="BL179" s="6">
        <v>24.31877326965332</v>
      </c>
      <c r="BM179" s="9"/>
      <c r="BN179" s="4">
        <f t="shared" si="353"/>
        <v>1.4903945922851562</v>
      </c>
      <c r="BO179" s="4">
        <f t="shared" si="374"/>
        <v>2.7495125139648655</v>
      </c>
      <c r="BP179" s="4">
        <f t="shared" si="313"/>
        <v>1.3428224826419268</v>
      </c>
      <c r="BQ179" s="4">
        <f t="shared" si="288"/>
        <v>1.3428224826419268</v>
      </c>
      <c r="BR179" s="4"/>
      <c r="BS179" s="4"/>
      <c r="BU179" s="8" t="s">
        <v>31</v>
      </c>
      <c r="BV179" s="7">
        <v>32</v>
      </c>
      <c r="BW179" s="6">
        <v>31.219890594482422</v>
      </c>
      <c r="BX179" s="9"/>
      <c r="BY179" s="4">
        <f t="shared" si="355"/>
        <v>-0.35554027557373047</v>
      </c>
      <c r="BZ179" s="4">
        <f t="shared" si="375"/>
        <v>0.78545419340075762</v>
      </c>
      <c r="CA179" s="4">
        <f t="shared" si="314"/>
        <v>0.38360456430982992</v>
      </c>
      <c r="CB179" s="4">
        <f t="shared" si="289"/>
        <v>0.38360456430982992</v>
      </c>
      <c r="CC179" s="4"/>
      <c r="CD179" s="4"/>
      <c r="CF179" s="8" t="s">
        <v>31</v>
      </c>
      <c r="CG179" s="7">
        <v>32</v>
      </c>
      <c r="CH179" s="6">
        <v>28.865924835205078</v>
      </c>
      <c r="CI179" s="9"/>
      <c r="CJ179" s="4">
        <f t="shared" si="357"/>
        <v>0.99263922373453894</v>
      </c>
      <c r="CK179" s="4">
        <f t="shared" si="376"/>
        <v>1.9656517220491165</v>
      </c>
      <c r="CL179" s="4">
        <f t="shared" si="315"/>
        <v>0.95999611276732022</v>
      </c>
      <c r="CM179" s="4">
        <f t="shared" si="290"/>
        <v>0.95999611276732022</v>
      </c>
      <c r="CN179" s="4"/>
      <c r="CO179" s="4"/>
      <c r="CQ179" s="8" t="s">
        <v>31</v>
      </c>
      <c r="CR179" s="7">
        <v>32</v>
      </c>
      <c r="CS179" s="6">
        <v>26.250059127807617</v>
      </c>
      <c r="CT179" s="9"/>
      <c r="CU179" s="4">
        <f t="shared" si="359"/>
        <v>1.5784432093302421</v>
      </c>
      <c r="CV179" s="4">
        <f t="shared" si="377"/>
        <v>3.0352064869727973</v>
      </c>
      <c r="CW179" s="4">
        <f t="shared" si="316"/>
        <v>1.4823513220859537</v>
      </c>
      <c r="CX179" s="4">
        <f t="shared" si="291"/>
        <v>1.4823513220859537</v>
      </c>
      <c r="CY179" s="4"/>
      <c r="CZ179" s="4"/>
      <c r="DB179" s="8" t="s">
        <v>31</v>
      </c>
      <c r="DC179" s="7">
        <v>32</v>
      </c>
      <c r="DD179" s="6">
        <v>22.453859329223633</v>
      </c>
      <c r="DE179" s="9"/>
      <c r="DF179" s="4">
        <f t="shared" si="361"/>
        <v>1.1690282821655273</v>
      </c>
      <c r="DG179" s="4">
        <f t="shared" si="378"/>
        <v>2.2259293707520182</v>
      </c>
      <c r="DH179" s="4">
        <f t="shared" si="317"/>
        <v>1.0871119839016679</v>
      </c>
      <c r="DI179" s="4">
        <f t="shared" si="292"/>
        <v>1.0871119839016679</v>
      </c>
      <c r="DJ179" s="4"/>
      <c r="DK179" s="4"/>
    </row>
    <row r="180" spans="10:115" x14ac:dyDescent="0.2">
      <c r="J180" s="1">
        <v>171</v>
      </c>
      <c r="K180" s="8" t="s">
        <v>31</v>
      </c>
      <c r="L180" s="7">
        <v>32</v>
      </c>
      <c r="M180" s="6">
        <v>9.7722663879394531</v>
      </c>
      <c r="N180" s="9"/>
      <c r="O180" s="4">
        <f t="shared" si="343"/>
        <v>0.23657194773356061</v>
      </c>
      <c r="P180" s="4">
        <f t="shared" si="369"/>
        <v>1.1785352197560983</v>
      </c>
      <c r="R180" s="8" t="s">
        <v>31</v>
      </c>
      <c r="S180" s="7">
        <v>32</v>
      </c>
      <c r="T180" s="6">
        <v>27.838138580322266</v>
      </c>
      <c r="U180" s="9"/>
      <c r="V180" s="4">
        <f t="shared" si="345"/>
        <v>1.9007361729939767</v>
      </c>
      <c r="W180" s="4">
        <f t="shared" si="370"/>
        <v>3.6420969165125148</v>
      </c>
      <c r="X180" s="4">
        <f t="shared" si="309"/>
        <v>3.0903589943338803</v>
      </c>
      <c r="Y180" s="4">
        <f t="shared" si="285"/>
        <v>3.0903589943338803</v>
      </c>
      <c r="Z180" s="4"/>
      <c r="AA180" s="4"/>
      <c r="AC180" s="8" t="s">
        <v>31</v>
      </c>
      <c r="AD180" s="7">
        <v>32</v>
      </c>
      <c r="AE180" s="6">
        <v>22.393880844116211</v>
      </c>
      <c r="AF180" s="9"/>
      <c r="AG180" s="4">
        <f t="shared" si="347"/>
        <v>0.79727872212727746</v>
      </c>
      <c r="AH180" s="4">
        <f t="shared" si="371"/>
        <v>1.719191669791253</v>
      </c>
      <c r="AI180" s="4">
        <f t="shared" si="310"/>
        <v>1.4587529001865938</v>
      </c>
      <c r="AJ180" s="4">
        <f t="shared" si="286"/>
        <v>1.4587529001865938</v>
      </c>
      <c r="AK180" s="4"/>
      <c r="AL180" s="4"/>
      <c r="AN180" s="8" t="s">
        <v>31</v>
      </c>
      <c r="AO180" s="7">
        <v>32</v>
      </c>
      <c r="AP180" s="6">
        <v>25.875331878662109</v>
      </c>
      <c r="AQ180" s="9"/>
      <c r="AR180" s="4">
        <f t="shared" si="349"/>
        <v>0.81345049540201941</v>
      </c>
      <c r="AS180" s="4">
        <f t="shared" si="372"/>
        <v>1.7858388173309649</v>
      </c>
      <c r="AT180" s="4">
        <f t="shared" si="311"/>
        <v>1.515303732459137</v>
      </c>
      <c r="AU180" s="4">
        <f t="shared" si="287"/>
        <v>1.515303732459137</v>
      </c>
      <c r="AV180" s="4"/>
      <c r="AW180" s="4"/>
      <c r="AY180" s="8" t="s">
        <v>31</v>
      </c>
      <c r="AZ180" s="7">
        <v>32</v>
      </c>
      <c r="BA180" s="6">
        <v>24.71160888671875</v>
      </c>
      <c r="BB180" s="9"/>
      <c r="BC180" s="4">
        <f t="shared" si="351"/>
        <v>0.7269566853841134</v>
      </c>
      <c r="BD180" s="4">
        <f t="shared" si="373"/>
        <v>1.702158116563272</v>
      </c>
      <c r="BE180" s="4">
        <f t="shared" si="312"/>
        <v>1.4442997443178143</v>
      </c>
      <c r="BF180" s="4">
        <f t="shared" si="385"/>
        <v>1.125444532944464</v>
      </c>
      <c r="BG180" s="4"/>
      <c r="BH180" s="4"/>
      <c r="BJ180" s="8" t="s">
        <v>31</v>
      </c>
      <c r="BK180" s="7">
        <v>32</v>
      </c>
      <c r="BL180" s="6">
        <v>24.026159286499023</v>
      </c>
      <c r="BM180" s="9"/>
      <c r="BN180" s="4">
        <f t="shared" si="353"/>
        <v>1.7830085754394531</v>
      </c>
      <c r="BO180" s="4">
        <f t="shared" si="374"/>
        <v>3.3534836310730447</v>
      </c>
      <c r="BP180" s="4">
        <f t="shared" si="313"/>
        <v>2.8454674708551</v>
      </c>
      <c r="BQ180" s="4">
        <f t="shared" si="288"/>
        <v>2.8454674708551</v>
      </c>
      <c r="BR180" s="4"/>
      <c r="BS180" s="4"/>
      <c r="BU180" s="8" t="s">
        <v>31</v>
      </c>
      <c r="BV180" s="7">
        <v>32</v>
      </c>
      <c r="BW180" s="6">
        <v>29.230503082275391</v>
      </c>
      <c r="BX180" s="9"/>
      <c r="BY180" s="4">
        <f t="shared" si="355"/>
        <v>1.6338472366333008</v>
      </c>
      <c r="BZ180" s="4">
        <f t="shared" si="375"/>
        <v>3.0336176102915258</v>
      </c>
      <c r="CA180" s="4">
        <f t="shared" si="314"/>
        <v>2.5740576602533292</v>
      </c>
      <c r="CB180" s="4">
        <f t="shared" si="289"/>
        <v>2.5740576602533292</v>
      </c>
      <c r="CC180" s="4"/>
      <c r="CD180" s="4"/>
      <c r="CF180" s="8" t="s">
        <v>31</v>
      </c>
      <c r="CG180" s="7">
        <v>32</v>
      </c>
      <c r="CH180" s="6">
        <v>29.657199859619141</v>
      </c>
      <c r="CI180" s="9"/>
      <c r="CJ180" s="4">
        <f t="shared" si="357"/>
        <v>0.20136419932047644</v>
      </c>
      <c r="CK180" s="4">
        <f t="shared" si="376"/>
        <v>1.1469380904649549</v>
      </c>
      <c r="CL180" s="4">
        <f t="shared" si="315"/>
        <v>0.97318949085146345</v>
      </c>
      <c r="CM180" s="4">
        <f t="shared" si="290"/>
        <v>0.97318949085146345</v>
      </c>
      <c r="CN180" s="4"/>
      <c r="CO180" s="4"/>
      <c r="CQ180" s="8" t="s">
        <v>31</v>
      </c>
      <c r="CR180" s="7">
        <v>32</v>
      </c>
      <c r="CS180" s="6">
        <v>26.702207565307617</v>
      </c>
      <c r="CT180" s="9"/>
      <c r="CU180" s="4">
        <f t="shared" si="359"/>
        <v>1.1262947718302421</v>
      </c>
      <c r="CV180" s="4">
        <f t="shared" si="377"/>
        <v>2.2083321099733855</v>
      </c>
      <c r="CW180" s="4">
        <f t="shared" si="316"/>
        <v>1.8737939036140192</v>
      </c>
      <c r="CX180" s="4">
        <f t="shared" si="291"/>
        <v>1.8737939036140192</v>
      </c>
      <c r="CY180" s="4"/>
      <c r="CZ180" s="4"/>
      <c r="DB180" s="8" t="s">
        <v>31</v>
      </c>
      <c r="DC180" s="7">
        <v>32</v>
      </c>
      <c r="DD180" s="6">
        <v>22.951240539550781</v>
      </c>
      <c r="DE180" s="9"/>
      <c r="DF180" s="4">
        <f t="shared" si="361"/>
        <v>0.67164707183837891</v>
      </c>
      <c r="DG180" s="4">
        <f t="shared" si="378"/>
        <v>1.5836429604984346</v>
      </c>
      <c r="DH180" s="4">
        <f t="shared" si="317"/>
        <v>1.3437383405700634</v>
      </c>
      <c r="DI180" s="4">
        <f t="shared" si="292"/>
        <v>1.3437383405700634</v>
      </c>
      <c r="DJ180" s="4"/>
      <c r="DK180" s="4"/>
    </row>
    <row r="181" spans="10:115" x14ac:dyDescent="0.2">
      <c r="J181" s="1">
        <v>172</v>
      </c>
      <c r="K181" s="8" t="s">
        <v>31</v>
      </c>
      <c r="L181" s="7">
        <v>32</v>
      </c>
      <c r="M181" s="6">
        <v>9.637359619140625</v>
      </c>
      <c r="N181" s="9"/>
      <c r="O181" s="4">
        <f t="shared" si="343"/>
        <v>0.37147871653238873</v>
      </c>
      <c r="P181" s="4">
        <f t="shared" si="369"/>
        <v>1.2942737735080412</v>
      </c>
      <c r="R181" s="8" t="s">
        <v>31</v>
      </c>
      <c r="S181" s="7">
        <v>32</v>
      </c>
      <c r="T181" s="6">
        <v>28.534580230712891</v>
      </c>
      <c r="U181" s="9"/>
      <c r="V181" s="4">
        <f t="shared" si="345"/>
        <v>1.2042945226033517</v>
      </c>
      <c r="W181" s="4">
        <f t="shared" si="370"/>
        <v>2.268134423360185</v>
      </c>
      <c r="X181" s="4">
        <f t="shared" si="309"/>
        <v>1.7524379074858023</v>
      </c>
      <c r="Y181" s="4">
        <f t="shared" si="285"/>
        <v>1.7524379074858023</v>
      </c>
      <c r="Z181" s="4"/>
      <c r="AA181" s="4"/>
      <c r="AC181" s="8" t="s">
        <v>31</v>
      </c>
      <c r="AD181" s="7">
        <v>32</v>
      </c>
      <c r="AE181" s="6">
        <v>22.508365631103516</v>
      </c>
      <c r="AF181" s="9"/>
      <c r="AG181" s="4">
        <f t="shared" si="347"/>
        <v>0.68279393513997277</v>
      </c>
      <c r="AH181" s="4">
        <f t="shared" si="371"/>
        <v>1.5904976754317361</v>
      </c>
      <c r="AI181" s="4">
        <f t="shared" si="310"/>
        <v>1.2288726759260524</v>
      </c>
      <c r="AJ181" s="4">
        <f t="shared" si="286"/>
        <v>1.2288726759260524</v>
      </c>
      <c r="AK181" s="4"/>
      <c r="AL181" s="4"/>
      <c r="AN181" s="8" t="s">
        <v>31</v>
      </c>
      <c r="AO181" s="7">
        <v>32</v>
      </c>
      <c r="AP181" s="6">
        <v>25.783027648925781</v>
      </c>
      <c r="AQ181" s="9"/>
      <c r="AR181" s="4">
        <f t="shared" si="349"/>
        <v>0.90575472513834754</v>
      </c>
      <c r="AS181" s="4">
        <f t="shared" si="372"/>
        <v>1.9073018039935079</v>
      </c>
      <c r="AT181" s="4">
        <f t="shared" si="311"/>
        <v>1.4736463359092071</v>
      </c>
      <c r="AU181" s="4">
        <f t="shared" si="287"/>
        <v>1.4736463359092071</v>
      </c>
      <c r="AV181" s="4"/>
      <c r="AW181" s="4"/>
      <c r="AY181" s="8" t="s">
        <v>31</v>
      </c>
      <c r="AZ181" s="7">
        <v>32</v>
      </c>
      <c r="BA181" s="6">
        <v>25.19952392578125</v>
      </c>
      <c r="BB181" s="9"/>
      <c r="BC181" s="4">
        <f t="shared" si="351"/>
        <v>0.2390416463216134</v>
      </c>
      <c r="BD181" s="4">
        <f t="shared" si="373"/>
        <v>1.19112839672824</v>
      </c>
      <c r="BE181" s="4">
        <f t="shared" si="312"/>
        <v>0.92030636879844008</v>
      </c>
      <c r="BF181" s="4">
        <f t="shared" si="385"/>
        <v>0.78755841134155413</v>
      </c>
      <c r="BG181" s="4"/>
      <c r="BH181" s="4"/>
      <c r="BJ181" s="8" t="s">
        <v>31</v>
      </c>
      <c r="BK181" s="7">
        <v>32</v>
      </c>
      <c r="BL181" s="6">
        <v>24.780113220214844</v>
      </c>
      <c r="BM181" s="9"/>
      <c r="BN181" s="4">
        <f t="shared" si="353"/>
        <v>1.0290546417236328</v>
      </c>
      <c r="BO181" s="4">
        <f t="shared" si="374"/>
        <v>2.0104234691539054</v>
      </c>
      <c r="BP181" s="4">
        <f t="shared" si="313"/>
        <v>1.5533216467060049</v>
      </c>
      <c r="BQ181" s="4">
        <f t="shared" si="288"/>
        <v>1.5533216467060049</v>
      </c>
      <c r="BR181" s="4"/>
      <c r="BS181" s="4"/>
      <c r="BU181" s="8" t="s">
        <v>31</v>
      </c>
      <c r="BV181" s="7">
        <v>32</v>
      </c>
      <c r="BW181" s="6">
        <v>29.725700378417969</v>
      </c>
      <c r="BX181" s="9"/>
      <c r="BY181" s="4">
        <f t="shared" si="355"/>
        <v>1.1386499404907227</v>
      </c>
      <c r="BZ181" s="4">
        <f t="shared" si="375"/>
        <v>2.1671298702541586</v>
      </c>
      <c r="CA181" s="4">
        <f t="shared" si="314"/>
        <v>1.6743983495704315</v>
      </c>
      <c r="CB181" s="4">
        <f t="shared" si="289"/>
        <v>1.6743983495704315</v>
      </c>
      <c r="CC181" s="4"/>
      <c r="CD181" s="4"/>
      <c r="CF181" s="8" t="s">
        <v>31</v>
      </c>
      <c r="CG181" s="7">
        <v>32</v>
      </c>
      <c r="CH181" s="6">
        <v>27.587770462036133</v>
      </c>
      <c r="CI181" s="9"/>
      <c r="CJ181" s="4">
        <f t="shared" si="357"/>
        <v>2.2707935969034843</v>
      </c>
      <c r="CK181" s="4">
        <f t="shared" si="376"/>
        <v>4.6928332876707257</v>
      </c>
      <c r="CL181" s="4">
        <f t="shared" si="315"/>
        <v>3.6258428345890992</v>
      </c>
      <c r="CM181" s="4">
        <f t="shared" si="290"/>
        <v>3.6258428345890992</v>
      </c>
      <c r="CN181" s="4"/>
      <c r="CO181" s="4"/>
      <c r="CQ181" s="8" t="s">
        <v>31</v>
      </c>
      <c r="CR181" s="7">
        <v>32</v>
      </c>
      <c r="CS181" s="6">
        <v>26.781900405883789</v>
      </c>
      <c r="CT181" s="9"/>
      <c r="CU181" s="4">
        <f t="shared" si="359"/>
        <v>1.0466019312540702</v>
      </c>
      <c r="CV181" s="4">
        <f t="shared" si="377"/>
        <v>2.0879473595222366</v>
      </c>
      <c r="CW181" s="4">
        <f t="shared" si="316"/>
        <v>1.6132192448456999</v>
      </c>
      <c r="CX181" s="4">
        <f t="shared" si="291"/>
        <v>1.6132192448456999</v>
      </c>
      <c r="CY181" s="4"/>
      <c r="CZ181" s="4"/>
      <c r="DB181" s="8" t="s">
        <v>31</v>
      </c>
      <c r="DC181" s="7">
        <v>32</v>
      </c>
      <c r="DD181" s="6">
        <v>23.056083679199219</v>
      </c>
      <c r="DE181" s="9"/>
      <c r="DF181" s="4">
        <f t="shared" si="361"/>
        <v>0.56680393218994141</v>
      </c>
      <c r="DG181" s="4">
        <f t="shared" si="378"/>
        <v>1.4739782050635726</v>
      </c>
      <c r="DH181" s="4">
        <f t="shared" si="317"/>
        <v>1.1388457645003922</v>
      </c>
      <c r="DI181" s="4">
        <f t="shared" si="292"/>
        <v>1.1388457645003922</v>
      </c>
      <c r="DJ181" s="4"/>
      <c r="DK181" s="4"/>
    </row>
    <row r="182" spans="10:115" x14ac:dyDescent="0.2">
      <c r="J182" s="1">
        <v>173</v>
      </c>
      <c r="K182" s="8" t="s">
        <v>31</v>
      </c>
      <c r="L182" s="7">
        <v>32</v>
      </c>
      <c r="M182" s="6">
        <v>9.6307153701782227</v>
      </c>
      <c r="N182" s="9"/>
      <c r="O182" s="4">
        <f t="shared" si="343"/>
        <v>0.37812296549479107</v>
      </c>
      <c r="P182" s="4">
        <f t="shared" si="369"/>
        <v>1.3002589291304463</v>
      </c>
      <c r="R182" s="8" t="s">
        <v>31</v>
      </c>
      <c r="S182" s="7">
        <v>32</v>
      </c>
      <c r="T182" s="6">
        <v>29.85931396484375</v>
      </c>
      <c r="U182" s="8"/>
      <c r="V182" s="4">
        <f t="shared" si="345"/>
        <v>-0.12043921152750769</v>
      </c>
      <c r="W182" s="4">
        <f t="shared" si="370"/>
        <v>0.92136187741118547</v>
      </c>
      <c r="X182" s="4">
        <f t="shared" si="309"/>
        <v>0.70859876965224933</v>
      </c>
      <c r="Y182" s="4">
        <f t="shared" si="285"/>
        <v>0.70859876965224933</v>
      </c>
      <c r="Z182" s="4"/>
      <c r="AA182" s="4"/>
      <c r="AC182" s="8" t="s">
        <v>31</v>
      </c>
      <c r="AD182" s="7">
        <v>32</v>
      </c>
      <c r="AE182" s="6">
        <v>23.306497573852539</v>
      </c>
      <c r="AF182" s="8"/>
      <c r="AG182" s="4">
        <f t="shared" si="347"/>
        <v>-0.11533800760905066</v>
      </c>
      <c r="AH182" s="4">
        <f t="shared" si="371"/>
        <v>0.92460641967997304</v>
      </c>
      <c r="AI182" s="4">
        <f t="shared" si="310"/>
        <v>0.71109407439201944</v>
      </c>
      <c r="AJ182" s="4">
        <f t="shared" si="286"/>
        <v>0.71109407439201944</v>
      </c>
      <c r="AK182" s="4"/>
      <c r="AL182" s="4"/>
      <c r="AN182" s="8" t="s">
        <v>31</v>
      </c>
      <c r="AO182" s="7">
        <v>32</v>
      </c>
      <c r="AP182" s="6">
        <v>26.929756164550781</v>
      </c>
      <c r="AQ182" s="8"/>
      <c r="AR182" s="4">
        <f t="shared" si="349"/>
        <v>-0.24097379048665246</v>
      </c>
      <c r="AS182" s="4">
        <f t="shared" si="372"/>
        <v>0.84216097224412834</v>
      </c>
      <c r="AT182" s="4">
        <f t="shared" si="311"/>
        <v>0.6476871285993222</v>
      </c>
      <c r="AU182" s="4">
        <f t="shared" si="287"/>
        <v>0.6476871285993222</v>
      </c>
      <c r="AV182" s="4"/>
      <c r="AW182" s="4"/>
      <c r="AY182" s="8" t="s">
        <v>31</v>
      </c>
      <c r="AZ182" s="7">
        <v>32</v>
      </c>
      <c r="BA182" s="6">
        <v>25.252578735351562</v>
      </c>
      <c r="BB182" s="8"/>
      <c r="BC182" s="4">
        <f t="shared" si="351"/>
        <v>0.1859868367513009</v>
      </c>
      <c r="BD182" s="4">
        <f t="shared" si="373"/>
        <v>1.1457760122234961</v>
      </c>
      <c r="BE182" s="4">
        <f t="shared" si="312"/>
        <v>0.88119065099575111</v>
      </c>
      <c r="BF182" s="4">
        <f t="shared" si="385"/>
        <v>0.75757201189946566</v>
      </c>
      <c r="BG182" s="4"/>
      <c r="BH182" s="4"/>
      <c r="BJ182" s="8" t="s">
        <v>31</v>
      </c>
      <c r="BK182" s="7">
        <v>32</v>
      </c>
      <c r="BL182" s="6">
        <v>25.685722351074219</v>
      </c>
      <c r="BM182" s="8"/>
      <c r="BN182" s="4">
        <f t="shared" si="353"/>
        <v>0.12344551086425781</v>
      </c>
      <c r="BO182" s="4">
        <f t="shared" si="374"/>
        <v>1.0873826723444695</v>
      </c>
      <c r="BP182" s="4">
        <f t="shared" si="313"/>
        <v>0.83628164205083466</v>
      </c>
      <c r="BQ182" s="4">
        <f t="shared" si="288"/>
        <v>0.83628164205083466</v>
      </c>
      <c r="BR182" s="4"/>
      <c r="BS182" s="4"/>
      <c r="BU182" s="8" t="s">
        <v>31</v>
      </c>
      <c r="BV182" s="7">
        <v>32</v>
      </c>
      <c r="BW182" s="6">
        <v>32.180519104003906</v>
      </c>
      <c r="BX182" s="8"/>
      <c r="BY182" s="4">
        <f t="shared" si="355"/>
        <v>-1.3161687850952148</v>
      </c>
      <c r="BZ182" s="4">
        <f t="shared" si="375"/>
        <v>0.40902478112447477</v>
      </c>
      <c r="CA182" s="4">
        <f t="shared" si="314"/>
        <v>0.31457179178766481</v>
      </c>
      <c r="CB182" s="4">
        <f t="shared" si="289"/>
        <v>0.31457179178766481</v>
      </c>
      <c r="CC182" s="4"/>
      <c r="CD182" s="4"/>
      <c r="CF182" s="8" t="s">
        <v>31</v>
      </c>
      <c r="CG182" s="7">
        <v>32</v>
      </c>
      <c r="CH182" s="6">
        <v>32.537101745605469</v>
      </c>
      <c r="CI182" s="8"/>
      <c r="CJ182" s="4">
        <f t="shared" si="357"/>
        <v>-2.6785376866658517</v>
      </c>
      <c r="CK182" s="4">
        <f t="shared" si="376"/>
        <v>0.16143654959048942</v>
      </c>
      <c r="CL182" s="4">
        <f t="shared" si="315"/>
        <v>0.12415723205104294</v>
      </c>
      <c r="CM182" s="4">
        <f t="shared" si="290"/>
        <v>0.12415723205104294</v>
      </c>
      <c r="CN182" s="4"/>
      <c r="CO182" s="4"/>
      <c r="CQ182" s="8" t="s">
        <v>31</v>
      </c>
      <c r="CR182" s="7">
        <v>32</v>
      </c>
      <c r="CS182" s="6">
        <v>27.877479553222656</v>
      </c>
      <c r="CT182" s="9"/>
      <c r="CU182" s="4">
        <f t="shared" si="359"/>
        <v>-4.8977216084796993E-2</v>
      </c>
      <c r="CV182" s="4">
        <f t="shared" si="377"/>
        <v>0.96613601588274578</v>
      </c>
      <c r="CW182" s="4">
        <f t="shared" si="316"/>
        <v>0.74303355603860644</v>
      </c>
      <c r="CX182" s="4">
        <f t="shared" si="291"/>
        <v>0.74303355603860644</v>
      </c>
      <c r="CY182" s="4"/>
      <c r="CZ182" s="4"/>
      <c r="DB182" s="8" t="s">
        <v>31</v>
      </c>
      <c r="DC182" s="7">
        <v>32</v>
      </c>
      <c r="DD182" s="6">
        <v>23.646207809448242</v>
      </c>
      <c r="DE182" s="8"/>
      <c r="DF182" s="4">
        <f t="shared" si="361"/>
        <v>-2.3320198059082031E-2</v>
      </c>
      <c r="DG182" s="4">
        <f t="shared" si="378"/>
        <v>0.98416455013904802</v>
      </c>
      <c r="DH182" s="4">
        <f t="shared" si="317"/>
        <v>0.7568988976658767</v>
      </c>
      <c r="DI182" s="4">
        <f t="shared" si="292"/>
        <v>0.7568988976658767</v>
      </c>
      <c r="DJ182" s="4"/>
      <c r="DK182" s="4"/>
    </row>
    <row r="183" spans="10:115" x14ac:dyDescent="0.2">
      <c r="J183" s="1">
        <v>174</v>
      </c>
      <c r="K183" s="8" t="s">
        <v>31</v>
      </c>
      <c r="L183" s="7">
        <v>32</v>
      </c>
      <c r="M183" s="6">
        <v>10.175569534301758</v>
      </c>
      <c r="N183" s="5">
        <f>AVERAGE(M178:M183)</f>
        <v>9.5898826917012538</v>
      </c>
      <c r="O183" s="4">
        <f t="shared" si="343"/>
        <v>-0.16673119862874408</v>
      </c>
      <c r="P183" s="4">
        <f t="shared" si="369"/>
        <v>0.89067483121323765</v>
      </c>
      <c r="R183" s="8" t="s">
        <v>31</v>
      </c>
      <c r="S183" s="7">
        <v>32</v>
      </c>
      <c r="T183" s="6">
        <v>29.391057968139648</v>
      </c>
      <c r="U183" s="5">
        <f>AVERAGE(T178:T183)</f>
        <v>28.575415929158527</v>
      </c>
      <c r="V183" s="4">
        <f t="shared" si="345"/>
        <v>0.34781678517659387</v>
      </c>
      <c r="W183" s="4">
        <f t="shared" si="370"/>
        <v>1.2668407581761516</v>
      </c>
      <c r="X183" s="4">
        <f t="shared" si="309"/>
        <v>1.4223381123844236</v>
      </c>
      <c r="Y183" s="4">
        <f t="shared" si="285"/>
        <v>1.4223381123844236</v>
      </c>
      <c r="Z183" s="4">
        <f>AVERAGE(Y178:Y183)</f>
        <v>1.8065557066435594</v>
      </c>
      <c r="AA183" s="4">
        <f>_xlfn.STDEV.P(Y178:Y183)</f>
        <v>0.72294167291233435</v>
      </c>
      <c r="AC183" s="8" t="s">
        <v>31</v>
      </c>
      <c r="AD183" s="7">
        <v>32</v>
      </c>
      <c r="AE183" s="6">
        <v>22.472541809082031</v>
      </c>
      <c r="AF183" s="5">
        <f t="shared" ref="AF183" si="392">AVERAGE(AE178:AE183)</f>
        <v>22.433582941691082</v>
      </c>
      <c r="AG183" s="4">
        <f t="shared" si="347"/>
        <v>0.71861775716145715</v>
      </c>
      <c r="AH183" s="4">
        <f t="shared" si="371"/>
        <v>1.6296966620367952</v>
      </c>
      <c r="AI183" s="4">
        <f t="shared" si="310"/>
        <v>1.8297324735413203</v>
      </c>
      <c r="AJ183" s="4">
        <f t="shared" si="286"/>
        <v>1.8297324735413203</v>
      </c>
      <c r="AK183" s="4">
        <f>AVERAGE(AJ178:AJ183)</f>
        <v>1.3120131843496718</v>
      </c>
      <c r="AL183" s="4">
        <f>_xlfn.STDEV.P(AJ178:AJ183)</f>
        <v>0.37972698740093819</v>
      </c>
      <c r="AN183" s="8" t="s">
        <v>31</v>
      </c>
      <c r="AO183" s="7">
        <v>32</v>
      </c>
      <c r="AP183" s="6">
        <v>27.086339950561523</v>
      </c>
      <c r="AQ183" s="5">
        <f t="shared" ref="AQ183" si="393">AVERAGE(AP178:AP183)</f>
        <v>26.059393882751465</v>
      </c>
      <c r="AR183" s="4">
        <f t="shared" si="349"/>
        <v>-0.39755757649739465</v>
      </c>
      <c r="AS183" s="4">
        <f t="shared" si="372"/>
        <v>0.75321187599471595</v>
      </c>
      <c r="AT183" s="4">
        <f t="shared" si="311"/>
        <v>0.8456642644417427</v>
      </c>
      <c r="AU183" s="4">
        <f t="shared" si="287"/>
        <v>0.8456642644417427</v>
      </c>
      <c r="AV183" s="4">
        <f>AVERAGE(AU178:AU183)</f>
        <v>1.2308878209679988</v>
      </c>
      <c r="AW183" s="4">
        <f>_xlfn.STDEV.P(AU178:AU183)</f>
        <v>0.34781764915944724</v>
      </c>
      <c r="AY183" s="8" t="s">
        <v>31</v>
      </c>
      <c r="AZ183" s="7">
        <v>32</v>
      </c>
      <c r="BA183" s="6">
        <v>25.671901702880859</v>
      </c>
      <c r="BB183" s="5">
        <f t="shared" ref="BB183" si="394">AVERAGE(BA178:BA183)</f>
        <v>24.949536323547363</v>
      </c>
      <c r="BC183" s="4">
        <f t="shared" si="351"/>
        <v>-0.23333613077799598</v>
      </c>
      <c r="BD183" s="4">
        <f t="shared" si="373"/>
        <v>0.84305211645987588</v>
      </c>
      <c r="BE183" s="4">
        <f t="shared" si="312"/>
        <v>0.94653187326682153</v>
      </c>
      <c r="BF183" s="4">
        <f t="shared" si="385"/>
        <v>0.55741495823708231</v>
      </c>
      <c r="BG183" s="4">
        <f>AVERAGE(BF178:BF183)</f>
        <v>1.0017077056411632</v>
      </c>
      <c r="BH183" s="4">
        <f>_xlfn.STDEV.P(BF178:BF183)</f>
        <v>0.33448567407571561</v>
      </c>
      <c r="BJ183" s="8" t="s">
        <v>31</v>
      </c>
      <c r="BK183" s="7">
        <v>32</v>
      </c>
      <c r="BL183" s="6">
        <v>25.653287887573242</v>
      </c>
      <c r="BM183" s="5">
        <f t="shared" ref="BM183" si="395">AVERAGE(BL178:BL183)</f>
        <v>24.778754234313965</v>
      </c>
      <c r="BN183" s="4">
        <f t="shared" si="353"/>
        <v>0.15587997436523438</v>
      </c>
      <c r="BO183" s="4">
        <f t="shared" si="374"/>
        <v>1.1115823364096933</v>
      </c>
      <c r="BP183" s="4">
        <f t="shared" si="313"/>
        <v>1.2480226199897726</v>
      </c>
      <c r="BQ183" s="4">
        <f t="shared" si="288"/>
        <v>1.2480226199897726</v>
      </c>
      <c r="BR183" s="4">
        <f>AVERAGE(BQ178:BQ183)</f>
        <v>1.6161410963551592</v>
      </c>
      <c r="BS183" s="4">
        <f>_xlfn.STDEV.P(BQ178:BQ183)</f>
        <v>0.63225817699052211</v>
      </c>
      <c r="BU183" s="8" t="s">
        <v>31</v>
      </c>
      <c r="BV183" s="7">
        <v>32</v>
      </c>
      <c r="BW183" s="6">
        <v>29.379207611083984</v>
      </c>
      <c r="BX183" s="5">
        <f t="shared" ref="BX183" si="396">AVERAGE(BW178:BW183)</f>
        <v>30.129831314086914</v>
      </c>
      <c r="BY183" s="4">
        <f t="shared" si="355"/>
        <v>1.485142707824707</v>
      </c>
      <c r="BZ183" s="4">
        <f t="shared" si="375"/>
        <v>2.7421751700074721</v>
      </c>
      <c r="CA183" s="4">
        <f t="shared" si="314"/>
        <v>3.0787612649525564</v>
      </c>
      <c r="CB183" s="4">
        <f t="shared" si="289"/>
        <v>3.0787612649525564</v>
      </c>
      <c r="CC183" s="4">
        <f>AVERAGE(CB178:CB183)</f>
        <v>1.70011208290418</v>
      </c>
      <c r="CD183" s="4">
        <f>_xlfn.STDEV.P(CB178:CB183)</f>
        <v>1.0443349600357286</v>
      </c>
      <c r="CF183" s="8" t="s">
        <v>31</v>
      </c>
      <c r="CG183" s="7">
        <v>32</v>
      </c>
      <c r="CH183" s="6">
        <v>31.803756713867188</v>
      </c>
      <c r="CI183" s="5">
        <f t="shared" ref="CI183" si="397">AVERAGE(CH178:CH183)</f>
        <v>29.506124178568523</v>
      </c>
      <c r="CJ183" s="4">
        <f t="shared" si="357"/>
        <v>-1.9451926549275704</v>
      </c>
      <c r="CK183" s="4">
        <f t="shared" si="376"/>
        <v>0.26597422134877602</v>
      </c>
      <c r="CL183" s="4">
        <f t="shared" si="315"/>
        <v>0.29862101412080744</v>
      </c>
      <c r="CM183" s="4">
        <f t="shared" si="290"/>
        <v>0.29862101412080744</v>
      </c>
      <c r="CN183" s="4">
        <f>AVERAGE(CM178:CM183)</f>
        <v>1.9743881043886666</v>
      </c>
      <c r="CO183" s="4">
        <f>_xlfn.STDEV.P(CM178:CM183)</f>
        <v>2.0865994424041983</v>
      </c>
      <c r="CQ183" s="8" t="s">
        <v>31</v>
      </c>
      <c r="CR183" s="7">
        <v>32</v>
      </c>
      <c r="CS183" s="6">
        <v>28.199893951416016</v>
      </c>
      <c r="CT183" s="5">
        <f>AVERAGE(CS178:CS183)</f>
        <v>27.015133221944172</v>
      </c>
      <c r="CU183" s="4">
        <f t="shared" si="359"/>
        <v>-0.37139161427815637</v>
      </c>
      <c r="CV183" s="4">
        <f t="shared" si="377"/>
        <v>0.77009803762429885</v>
      </c>
      <c r="CW183" s="4">
        <f t="shared" si="316"/>
        <v>0.86462310445587143</v>
      </c>
      <c r="CX183" s="4">
        <f t="shared" si="291"/>
        <v>0.86462310445587143</v>
      </c>
      <c r="CY183" s="4">
        <f>AVERAGE(CX178:CX183)</f>
        <v>1.4090732077327086</v>
      </c>
      <c r="CZ183" s="4">
        <f>_xlfn.STDEV.P(CX178:CX183)</f>
        <v>0.45136686792752723</v>
      </c>
      <c r="DB183" s="8" t="s">
        <v>31</v>
      </c>
      <c r="DC183" s="7">
        <v>32</v>
      </c>
      <c r="DD183" s="6">
        <v>23.998228073120117</v>
      </c>
      <c r="DE183" s="5"/>
      <c r="DF183" s="4">
        <f t="shared" si="361"/>
        <v>-0.37534046173095703</v>
      </c>
      <c r="DG183" s="4">
        <f t="shared" si="378"/>
        <v>0.77343595496440631</v>
      </c>
      <c r="DH183" s="4">
        <f t="shared" si="317"/>
        <v>0.86837073178644364</v>
      </c>
      <c r="DI183" s="4">
        <f t="shared" si="292"/>
        <v>0.86837073178644364</v>
      </c>
      <c r="DJ183" s="4">
        <f>AVERAGE(DI178:DI183)</f>
        <v>1.0997967022856276</v>
      </c>
      <c r="DK183" s="4">
        <f>_xlfn.STDEV.P(DI178:DI183)</f>
        <v>0.23265029440722082</v>
      </c>
    </row>
    <row r="184" spans="10:115" x14ac:dyDescent="0.2">
      <c r="J184" s="1">
        <v>175</v>
      </c>
      <c r="K184" s="8" t="s">
        <v>30</v>
      </c>
      <c r="L184" s="7">
        <v>32</v>
      </c>
      <c r="M184" s="6">
        <v>9.5664100646972656</v>
      </c>
      <c r="N184" s="9"/>
      <c r="O184" s="4">
        <f t="shared" si="343"/>
        <v>0.44242827097574811</v>
      </c>
      <c r="P184" s="4">
        <f t="shared" si="369"/>
        <v>1.3596348164868464</v>
      </c>
      <c r="R184" s="8" t="s">
        <v>30</v>
      </c>
      <c r="S184" s="7">
        <v>32</v>
      </c>
      <c r="T184" s="6">
        <v>28.023502349853516</v>
      </c>
      <c r="U184" s="9"/>
      <c r="V184" s="4">
        <f t="shared" si="345"/>
        <v>1.7153724034627267</v>
      </c>
      <c r="W184" s="4">
        <f t="shared" si="370"/>
        <v>3.2107561663291508</v>
      </c>
      <c r="X184" s="4">
        <f t="shared" si="309"/>
        <v>2.3614842216422551</v>
      </c>
      <c r="Y184" s="4">
        <f t="shared" si="285"/>
        <v>2.3614842216422551</v>
      </c>
      <c r="Z184" s="4"/>
      <c r="AA184" s="4"/>
      <c r="AC184" s="8" t="s">
        <v>30</v>
      </c>
      <c r="AD184" s="7">
        <v>32</v>
      </c>
      <c r="AE184" s="6">
        <v>22.332500457763672</v>
      </c>
      <c r="AF184" s="9"/>
      <c r="AG184" s="4">
        <f t="shared" si="347"/>
        <v>0.85865910847981652</v>
      </c>
      <c r="AH184" s="4">
        <f t="shared" si="371"/>
        <v>1.7924262491362355</v>
      </c>
      <c r="AI184" s="4">
        <f t="shared" si="310"/>
        <v>1.3183144675330372</v>
      </c>
      <c r="AJ184" s="4">
        <f t="shared" si="286"/>
        <v>1.3183144675330372</v>
      </c>
      <c r="AK184" s="4"/>
      <c r="AL184" s="4"/>
      <c r="AN184" s="8" t="s">
        <v>30</v>
      </c>
      <c r="AO184" s="7">
        <v>32</v>
      </c>
      <c r="AP184" s="6">
        <v>26.555397033691406</v>
      </c>
      <c r="AQ184" s="9"/>
      <c r="AR184" s="4">
        <f t="shared" si="349"/>
        <v>0.13338534037272254</v>
      </c>
      <c r="AS184" s="4">
        <f t="shared" si="372"/>
        <v>1.0997545590143423</v>
      </c>
      <c r="AT184" s="4">
        <f t="shared" si="311"/>
        <v>0.8088602510606433</v>
      </c>
      <c r="AU184" s="4">
        <f t="shared" si="287"/>
        <v>0.8088602510606433</v>
      </c>
      <c r="AV184" s="4"/>
      <c r="AW184" s="4"/>
      <c r="AY184" s="8" t="s">
        <v>30</v>
      </c>
      <c r="AZ184" s="7">
        <v>32</v>
      </c>
      <c r="BA184" s="6">
        <v>24.707218170166016</v>
      </c>
      <c r="BB184" s="9"/>
      <c r="BC184" s="4">
        <f t="shared" si="351"/>
        <v>0.73134740193684777</v>
      </c>
      <c r="BD184" s="4">
        <f t="shared" si="373"/>
        <v>1.7076352338093934</v>
      </c>
      <c r="BE184" s="4">
        <f t="shared" si="312"/>
        <v>1.2559513871686101</v>
      </c>
      <c r="BF184" s="4">
        <f t="shared" si="385"/>
        <v>1.1290659307458557</v>
      </c>
      <c r="BG184" s="4"/>
      <c r="BH184" s="4"/>
      <c r="BJ184" s="8" t="s">
        <v>30</v>
      </c>
      <c r="BK184" s="7">
        <v>32</v>
      </c>
      <c r="BL184" s="6">
        <v>25.207307815551758</v>
      </c>
      <c r="BM184" s="9"/>
      <c r="BN184" s="4">
        <f t="shared" si="353"/>
        <v>0.60186004638671875</v>
      </c>
      <c r="BO184" s="4">
        <f t="shared" si="374"/>
        <v>1.5044676742600147</v>
      </c>
      <c r="BP184" s="4">
        <f t="shared" si="313"/>
        <v>1.106523351724253</v>
      </c>
      <c r="BQ184" s="4">
        <f t="shared" si="288"/>
        <v>1.106523351724253</v>
      </c>
      <c r="BR184" s="4"/>
      <c r="BS184" s="4"/>
      <c r="BU184" s="8" t="s">
        <v>30</v>
      </c>
      <c r="BV184" s="7">
        <v>32</v>
      </c>
      <c r="BW184" s="6">
        <v>31.21</v>
      </c>
      <c r="BX184" s="9"/>
      <c r="BY184" s="4">
        <f t="shared" si="355"/>
        <v>-0.34564968109130945</v>
      </c>
      <c r="BZ184" s="4">
        <f t="shared" si="375"/>
        <v>0.79074861907196436</v>
      </c>
      <c r="CA184" s="4">
        <f t="shared" si="314"/>
        <v>0.58158897483603411</v>
      </c>
      <c r="CB184" s="4">
        <f t="shared" si="289"/>
        <v>0.58158897483603411</v>
      </c>
      <c r="CC184" s="4"/>
      <c r="CD184" s="4"/>
      <c r="CF184" s="8" t="s">
        <v>30</v>
      </c>
      <c r="CG184" s="7">
        <v>32</v>
      </c>
      <c r="CH184" s="6">
        <v>32.007095336914062</v>
      </c>
      <c r="CI184" s="9"/>
      <c r="CJ184" s="4">
        <f t="shared" si="357"/>
        <v>-2.1485312779744454</v>
      </c>
      <c r="CK184" s="4">
        <f t="shared" si="376"/>
        <v>0.23158784762371962</v>
      </c>
      <c r="CL184" s="4">
        <f t="shared" si="315"/>
        <v>0.17033091887284726</v>
      </c>
      <c r="CM184" s="4">
        <f t="shared" si="290"/>
        <v>0.17033091887284726</v>
      </c>
      <c r="CN184" s="4"/>
      <c r="CO184" s="4"/>
      <c r="CQ184" s="8" t="s">
        <v>30</v>
      </c>
      <c r="CR184" s="7">
        <v>32</v>
      </c>
      <c r="CS184" s="6">
        <v>27.101596832275391</v>
      </c>
      <c r="CT184" s="9"/>
      <c r="CU184" s="4">
        <f t="shared" si="359"/>
        <v>0.72690550486246863</v>
      </c>
      <c r="CV184" s="4">
        <f t="shared" si="377"/>
        <v>1.6674682952173514</v>
      </c>
      <c r="CW184" s="4">
        <f t="shared" si="316"/>
        <v>1.22640894084039</v>
      </c>
      <c r="CX184" s="4">
        <f t="shared" si="291"/>
        <v>1.22640894084039</v>
      </c>
      <c r="CY184" s="4"/>
      <c r="CZ184" s="4"/>
      <c r="DB184" s="8" t="s">
        <v>30</v>
      </c>
      <c r="DC184" s="7">
        <v>32</v>
      </c>
      <c r="DD184" s="6">
        <v>22.526266098022461</v>
      </c>
      <c r="DE184" s="9"/>
      <c r="DF184" s="4">
        <f t="shared" si="361"/>
        <v>1.0966215133666992</v>
      </c>
      <c r="DG184" s="4">
        <f t="shared" si="378"/>
        <v>2.1182995317034279</v>
      </c>
      <c r="DH184" s="4">
        <f t="shared" si="317"/>
        <v>1.5579915327388361</v>
      </c>
      <c r="DI184" s="4">
        <f t="shared" si="292"/>
        <v>1.5579915327388361</v>
      </c>
      <c r="DJ184" s="4"/>
      <c r="DK184" s="4"/>
    </row>
    <row r="185" spans="10:115" x14ac:dyDescent="0.2">
      <c r="J185" s="1">
        <v>176</v>
      </c>
      <c r="K185" s="8" t="s">
        <v>30</v>
      </c>
      <c r="L185" s="7">
        <v>32</v>
      </c>
      <c r="M185" s="6">
        <v>10.036791801452637</v>
      </c>
      <c r="N185" s="9"/>
      <c r="O185" s="4">
        <f t="shared" si="343"/>
        <v>-2.7953465779622988E-2</v>
      </c>
      <c r="P185" s="4">
        <f t="shared" si="369"/>
        <v>0.98077666615815995</v>
      </c>
      <c r="R185" s="8" t="s">
        <v>30</v>
      </c>
      <c r="S185" s="7">
        <v>32</v>
      </c>
      <c r="T185" s="6">
        <v>29.156749725341797</v>
      </c>
      <c r="U185" s="9"/>
      <c r="V185" s="4">
        <f t="shared" si="345"/>
        <v>0.58212502797444543</v>
      </c>
      <c r="W185" s="4">
        <f t="shared" si="370"/>
        <v>1.4856658962523459</v>
      </c>
      <c r="X185" s="4">
        <f t="shared" si="309"/>
        <v>1.5147851162404873</v>
      </c>
      <c r="Y185" s="4">
        <f t="shared" si="285"/>
        <v>1.5147851162404873</v>
      </c>
      <c r="Z185" s="4"/>
      <c r="AA185" s="4"/>
      <c r="AC185" s="8" t="s">
        <v>30</v>
      </c>
      <c r="AD185" s="7">
        <v>32</v>
      </c>
      <c r="AE185" s="6">
        <v>23.632854461669922</v>
      </c>
      <c r="AF185" s="9"/>
      <c r="AG185" s="4">
        <f t="shared" si="347"/>
        <v>-0.44169489542643348</v>
      </c>
      <c r="AH185" s="4">
        <f t="shared" si="371"/>
        <v>0.74067827395359731</v>
      </c>
      <c r="AI185" s="4">
        <f t="shared" si="310"/>
        <v>0.75519565208962225</v>
      </c>
      <c r="AJ185" s="4">
        <f t="shared" si="286"/>
        <v>0.75519565208962225</v>
      </c>
      <c r="AK185" s="4"/>
      <c r="AL185" s="4"/>
      <c r="AN185" s="8" t="s">
        <v>30</v>
      </c>
      <c r="AO185" s="7">
        <v>32</v>
      </c>
      <c r="AP185" s="6">
        <v>27.376031875610352</v>
      </c>
      <c r="AQ185" s="9"/>
      <c r="AR185" s="4">
        <f t="shared" si="349"/>
        <v>-0.68724950154622277</v>
      </c>
      <c r="AS185" s="4">
        <f t="shared" si="372"/>
        <v>0.61267372615708593</v>
      </c>
      <c r="AT185" s="4">
        <f t="shared" si="311"/>
        <v>0.62468220064514279</v>
      </c>
      <c r="AU185" s="4">
        <f t="shared" si="287"/>
        <v>0.62468220064514279</v>
      </c>
      <c r="AV185" s="4"/>
      <c r="AW185" s="4"/>
      <c r="AY185" s="8" t="s">
        <v>30</v>
      </c>
      <c r="AZ185" s="7">
        <v>32</v>
      </c>
      <c r="BA185" s="6">
        <v>25.712615966796875</v>
      </c>
      <c r="BB185" s="9"/>
      <c r="BC185" s="4">
        <f t="shared" si="351"/>
        <v>-0.2740503946940116</v>
      </c>
      <c r="BD185" s="4">
        <f t="shared" si="373"/>
        <v>0.81830826656915157</v>
      </c>
      <c r="BE185" s="4">
        <f t="shared" si="312"/>
        <v>0.83434720136091745</v>
      </c>
      <c r="BF185" s="4">
        <f t="shared" si="385"/>
        <v>0.54105465051212187</v>
      </c>
      <c r="BG185" s="4"/>
      <c r="BH185" s="4"/>
      <c r="BJ185" s="8" t="s">
        <v>30</v>
      </c>
      <c r="BK185" s="7">
        <v>32</v>
      </c>
      <c r="BL185" s="6">
        <v>26.122987747192383</v>
      </c>
      <c r="BM185" s="9"/>
      <c r="BN185" s="4">
        <f t="shared" si="353"/>
        <v>-0.31381988525390625</v>
      </c>
      <c r="BO185" s="4">
        <f t="shared" si="374"/>
        <v>0.8081828166533277</v>
      </c>
      <c r="BP185" s="4">
        <f t="shared" si="313"/>
        <v>0.82402329147887809</v>
      </c>
      <c r="BQ185" s="4">
        <f t="shared" si="288"/>
        <v>0.82402329147887809</v>
      </c>
      <c r="BR185" s="4"/>
      <c r="BS185" s="4"/>
      <c r="BU185" s="8" t="s">
        <v>30</v>
      </c>
      <c r="BV185" s="7">
        <v>32</v>
      </c>
      <c r="BW185" s="6">
        <v>33.260555267333984</v>
      </c>
      <c r="BX185" s="9"/>
      <c r="BY185" s="4">
        <f t="shared" si="355"/>
        <v>-2.396204948425293</v>
      </c>
      <c r="BZ185" s="4">
        <f t="shared" si="375"/>
        <v>0.19640605950140241</v>
      </c>
      <c r="CA185" s="4">
        <f t="shared" si="314"/>
        <v>0.20025564053308134</v>
      </c>
      <c r="CB185" s="4">
        <f t="shared" si="289"/>
        <v>0.20025564053308134</v>
      </c>
      <c r="CC185" s="4"/>
      <c r="CD185" s="4"/>
      <c r="CF185" s="8" t="s">
        <v>30</v>
      </c>
      <c r="CG185" s="7">
        <v>32</v>
      </c>
      <c r="CH185" s="6">
        <v>33.479324340820312</v>
      </c>
      <c r="CI185" s="9"/>
      <c r="CJ185" s="4">
        <f t="shared" si="357"/>
        <v>-3.6207602818806954</v>
      </c>
      <c r="CK185" s="4">
        <f t="shared" si="376"/>
        <v>8.4996812024549562E-2</v>
      </c>
      <c r="CL185" s="4">
        <f t="shared" si="315"/>
        <v>8.666275917584175E-2</v>
      </c>
      <c r="CM185" s="4">
        <f t="shared" si="290"/>
        <v>8.666275917584175E-2</v>
      </c>
      <c r="CN185" s="4"/>
      <c r="CO185" s="4"/>
      <c r="CQ185" s="8" t="s">
        <v>30</v>
      </c>
      <c r="CR185" s="7">
        <v>32</v>
      </c>
      <c r="CS185" s="6">
        <v>28.174121856689453</v>
      </c>
      <c r="CT185" s="9"/>
      <c r="CU185" s="4">
        <f t="shared" si="359"/>
        <v>-0.34561951955159387</v>
      </c>
      <c r="CV185" s="4">
        <f t="shared" si="377"/>
        <v>0.78418578320209498</v>
      </c>
      <c r="CW185" s="4">
        <f t="shared" si="316"/>
        <v>0.79955591345159227</v>
      </c>
      <c r="CX185" s="4">
        <f t="shared" si="291"/>
        <v>0.79955591345159227</v>
      </c>
      <c r="CY185" s="4"/>
      <c r="CZ185" s="4"/>
      <c r="DB185" s="8" t="s">
        <v>30</v>
      </c>
      <c r="DC185" s="7">
        <v>32</v>
      </c>
      <c r="DD185" s="6">
        <v>23.399642944335938</v>
      </c>
      <c r="DE185" s="9"/>
      <c r="DF185" s="4">
        <f t="shared" si="361"/>
        <v>0.22324466705322266</v>
      </c>
      <c r="DG185" s="4">
        <f t="shared" si="378"/>
        <v>1.165099086604616</v>
      </c>
      <c r="DH185" s="4">
        <f t="shared" si="317"/>
        <v>1.1879351607828037</v>
      </c>
      <c r="DI185" s="4">
        <f t="shared" si="292"/>
        <v>1.1879351607828037</v>
      </c>
      <c r="DJ185" s="4"/>
      <c r="DK185" s="4"/>
    </row>
    <row r="186" spans="10:115" x14ac:dyDescent="0.2">
      <c r="J186" s="1">
        <v>177</v>
      </c>
      <c r="K186" s="8" t="s">
        <v>30</v>
      </c>
      <c r="L186" s="7">
        <v>32</v>
      </c>
      <c r="M186" s="6">
        <v>10.516631126403809</v>
      </c>
      <c r="N186" s="9"/>
      <c r="O186" s="4">
        <f t="shared" si="343"/>
        <v>-0.50779279073079486</v>
      </c>
      <c r="P186" s="4">
        <f t="shared" si="369"/>
        <v>0.70285520488361286</v>
      </c>
      <c r="R186" s="8" t="s">
        <v>30</v>
      </c>
      <c r="S186" s="7">
        <v>32</v>
      </c>
      <c r="T186" s="6">
        <v>29.572795867919922</v>
      </c>
      <c r="U186" s="9"/>
      <c r="V186" s="4">
        <f t="shared" si="345"/>
        <v>0.16607888539632043</v>
      </c>
      <c r="W186" s="4">
        <f t="shared" si="370"/>
        <v>1.1195634099255236</v>
      </c>
      <c r="X186" s="4">
        <f t="shared" si="309"/>
        <v>1.5928791622321616</v>
      </c>
      <c r="Y186" s="4">
        <f t="shared" si="285"/>
        <v>1.5928791622321616</v>
      </c>
      <c r="Z186" s="4"/>
      <c r="AA186" s="4"/>
      <c r="AC186" s="8" t="s">
        <v>30</v>
      </c>
      <c r="AD186" s="7">
        <v>32</v>
      </c>
      <c r="AE186" s="6">
        <v>23.854459762573242</v>
      </c>
      <c r="AF186" s="9"/>
      <c r="AG186" s="4">
        <f t="shared" si="347"/>
        <v>-0.66330019632975379</v>
      </c>
      <c r="AH186" s="4">
        <f t="shared" si="371"/>
        <v>0.63711924143937104</v>
      </c>
      <c r="AI186" s="4">
        <f t="shared" si="310"/>
        <v>0.90647296486176387</v>
      </c>
      <c r="AJ186" s="4">
        <f t="shared" si="286"/>
        <v>0.90647296486176387</v>
      </c>
      <c r="AK186" s="4"/>
      <c r="AL186" s="4"/>
      <c r="AN186" s="8" t="s">
        <v>30</v>
      </c>
      <c r="AO186" s="7">
        <v>32</v>
      </c>
      <c r="AP186" s="6">
        <v>27.792272567749023</v>
      </c>
      <c r="AQ186" s="9"/>
      <c r="AR186" s="4">
        <f t="shared" si="349"/>
        <v>-1.1034901936848946</v>
      </c>
      <c r="AS186" s="4">
        <f t="shared" si="372"/>
        <v>0.45536764443589117</v>
      </c>
      <c r="AT186" s="4">
        <f t="shared" si="311"/>
        <v>0.64788258132241672</v>
      </c>
      <c r="AU186" s="4">
        <f t="shared" si="287"/>
        <v>0.64788258132241672</v>
      </c>
      <c r="AV186" s="4"/>
      <c r="AW186" s="4"/>
      <c r="AY186" s="8" t="s">
        <v>30</v>
      </c>
      <c r="AZ186" s="7">
        <v>32</v>
      </c>
      <c r="BA186" s="6">
        <v>26.330631256103516</v>
      </c>
      <c r="BB186" s="9"/>
      <c r="BC186" s="4">
        <f t="shared" si="351"/>
        <v>-0.89206568400065223</v>
      </c>
      <c r="BD186" s="4">
        <f t="shared" si="373"/>
        <v>0.52063645922672253</v>
      </c>
      <c r="BE186" s="4">
        <f t="shared" si="312"/>
        <v>0.74074497223497937</v>
      </c>
      <c r="BF186" s="4">
        <f t="shared" si="385"/>
        <v>0.34423797118879329</v>
      </c>
      <c r="BG186" s="4"/>
      <c r="BH186" s="4"/>
      <c r="BJ186" s="8" t="s">
        <v>30</v>
      </c>
      <c r="BK186" s="7">
        <v>32</v>
      </c>
      <c r="BL186" s="6">
        <v>26.36400032043457</v>
      </c>
      <c r="BM186" s="9"/>
      <c r="BN186" s="4">
        <f t="shared" si="353"/>
        <v>-0.55483245849609375</v>
      </c>
      <c r="BO186" s="4">
        <f t="shared" si="374"/>
        <v>0.68624203766382819</v>
      </c>
      <c r="BP186" s="4">
        <f t="shared" si="313"/>
        <v>0.97636331479890559</v>
      </c>
      <c r="BQ186" s="4">
        <f t="shared" si="288"/>
        <v>0.97636331479890559</v>
      </c>
      <c r="BR186" s="4"/>
      <c r="BS186" s="4"/>
      <c r="BU186" s="8" t="s">
        <v>30</v>
      </c>
      <c r="BV186" s="7">
        <v>32</v>
      </c>
      <c r="BW186" s="6">
        <v>32.385066986083984</v>
      </c>
      <c r="BX186" s="9"/>
      <c r="BY186" s="4">
        <f t="shared" si="355"/>
        <v>-1.520716667175293</v>
      </c>
      <c r="BZ186" s="4">
        <f t="shared" si="375"/>
        <v>0.35596804435979285</v>
      </c>
      <c r="CA186" s="4">
        <f t="shared" si="314"/>
        <v>0.50645999615061299</v>
      </c>
      <c r="CB186" s="4">
        <f t="shared" si="289"/>
        <v>0.50645999615061299</v>
      </c>
      <c r="CC186" s="4"/>
      <c r="CD186" s="4"/>
      <c r="CF186" s="8" t="s">
        <v>30</v>
      </c>
      <c r="CG186" s="7">
        <v>32</v>
      </c>
      <c r="CH186" s="6">
        <v>30.471824645996094</v>
      </c>
      <c r="CI186" s="9"/>
      <c r="CJ186" s="4">
        <f t="shared" si="357"/>
        <v>-0.61326058705647668</v>
      </c>
      <c r="CK186" s="4">
        <f t="shared" si="376"/>
        <v>0.65867207692451435</v>
      </c>
      <c r="CL186" s="4">
        <f t="shared" si="315"/>
        <v>0.9371376527453974</v>
      </c>
      <c r="CM186" s="4">
        <f t="shared" si="290"/>
        <v>0.9371376527453974</v>
      </c>
      <c r="CN186" s="4"/>
      <c r="CO186" s="4"/>
      <c r="CQ186" s="8" t="s">
        <v>30</v>
      </c>
      <c r="CR186" s="7">
        <v>32</v>
      </c>
      <c r="CS186" s="6">
        <v>28.770395278930664</v>
      </c>
      <c r="CT186" s="9"/>
      <c r="CU186" s="4">
        <f t="shared" si="359"/>
        <v>-0.94189294179280481</v>
      </c>
      <c r="CV186" s="4">
        <f t="shared" si="377"/>
        <v>0.51554587436217947</v>
      </c>
      <c r="CW186" s="4">
        <f t="shared" si="316"/>
        <v>0.733502250221722</v>
      </c>
      <c r="CX186" s="4">
        <f t="shared" si="291"/>
        <v>0.733502250221722</v>
      </c>
      <c r="CY186" s="4"/>
      <c r="CZ186" s="4"/>
      <c r="DB186" s="8" t="s">
        <v>30</v>
      </c>
      <c r="DC186" s="7">
        <v>32</v>
      </c>
      <c r="DD186" s="6">
        <v>23.714450836181641</v>
      </c>
      <c r="DE186" s="9"/>
      <c r="DF186" s="4">
        <f t="shared" si="361"/>
        <v>-9.1563224792480469E-2</v>
      </c>
      <c r="DG186" s="4">
        <f t="shared" si="378"/>
        <v>0.93925051807267457</v>
      </c>
      <c r="DH186" s="4">
        <f t="shared" si="317"/>
        <v>1.3363357225592529</v>
      </c>
      <c r="DI186" s="4">
        <f t="shared" si="292"/>
        <v>1.3363357225592529</v>
      </c>
      <c r="DJ186" s="4"/>
      <c r="DK186" s="4"/>
    </row>
    <row r="187" spans="10:115" x14ac:dyDescent="0.2">
      <c r="J187" s="1">
        <v>178</v>
      </c>
      <c r="K187" s="8" t="s">
        <v>30</v>
      </c>
      <c r="L187" s="7">
        <v>32</v>
      </c>
      <c r="M187" s="6">
        <v>10.954781532287598</v>
      </c>
      <c r="N187" s="9"/>
      <c r="O187" s="4">
        <f t="shared" si="343"/>
        <v>-0.94594319661458393</v>
      </c>
      <c r="P187" s="4">
        <f t="shared" si="369"/>
        <v>0.51848196695998716</v>
      </c>
      <c r="R187" s="8" t="s">
        <v>30</v>
      </c>
      <c r="S187" s="7">
        <v>32</v>
      </c>
      <c r="T187" s="6">
        <v>30.955978393554688</v>
      </c>
      <c r="U187" s="9"/>
      <c r="V187" s="4">
        <f t="shared" si="345"/>
        <v>-1.2171036402384452</v>
      </c>
      <c r="W187" s="4">
        <f t="shared" si="370"/>
        <v>0.43706723004482817</v>
      </c>
      <c r="X187" s="4">
        <f t="shared" si="309"/>
        <v>0.84297479545428045</v>
      </c>
      <c r="Y187" s="4">
        <f t="shared" si="285"/>
        <v>0.84297479545428045</v>
      </c>
      <c r="Z187" s="4"/>
      <c r="AA187" s="4"/>
      <c r="AC187" s="8" t="s">
        <v>30</v>
      </c>
      <c r="AD187" s="7">
        <v>32</v>
      </c>
      <c r="AE187" s="6">
        <v>24.670999999999999</v>
      </c>
      <c r="AF187" s="9"/>
      <c r="AG187" s="4">
        <f t="shared" si="347"/>
        <v>-1.479840433756511</v>
      </c>
      <c r="AH187" s="4">
        <f t="shared" si="371"/>
        <v>0.36577263091265405</v>
      </c>
      <c r="AI187" s="4">
        <f t="shared" si="310"/>
        <v>0.70546837541387786</v>
      </c>
      <c r="AJ187" s="4">
        <f t="shared" si="286"/>
        <v>0.70546837541387786</v>
      </c>
      <c r="AK187" s="4"/>
      <c r="AL187" s="4"/>
      <c r="AN187" s="8" t="s">
        <v>30</v>
      </c>
      <c r="AO187" s="7">
        <v>32</v>
      </c>
      <c r="AP187" s="6">
        <v>28.895435333251953</v>
      </c>
      <c r="AQ187" s="9"/>
      <c r="AR187" s="4">
        <f t="shared" si="349"/>
        <v>-2.2066529591878243</v>
      </c>
      <c r="AS187" s="4">
        <f t="shared" si="372"/>
        <v>0.20740809816211297</v>
      </c>
      <c r="AT187" s="4">
        <f t="shared" si="311"/>
        <v>0.40002953116809037</v>
      </c>
      <c r="AU187" s="4">
        <f t="shared" si="287"/>
        <v>0.40002953116809037</v>
      </c>
      <c r="AV187" s="4"/>
      <c r="AW187" s="4"/>
      <c r="AY187" s="8" t="s">
        <v>30</v>
      </c>
      <c r="AZ187" s="7">
        <v>32</v>
      </c>
      <c r="BA187" s="6">
        <v>26.895786285400391</v>
      </c>
      <c r="BB187" s="9"/>
      <c r="BC187" s="4">
        <f t="shared" si="351"/>
        <v>-1.4572207132975272</v>
      </c>
      <c r="BD187" s="4">
        <f t="shared" si="373"/>
        <v>0.34430969292448654</v>
      </c>
      <c r="BE187" s="4">
        <f t="shared" si="312"/>
        <v>0.66407264835704105</v>
      </c>
      <c r="BF187" s="4">
        <f t="shared" si="385"/>
        <v>0.22765303515047836</v>
      </c>
      <c r="BG187" s="4"/>
      <c r="BH187" s="4"/>
      <c r="BJ187" s="8" t="s">
        <v>30</v>
      </c>
      <c r="BK187" s="7">
        <v>32</v>
      </c>
      <c r="BL187" s="6">
        <v>27.417000000000002</v>
      </c>
      <c r="BM187" s="9"/>
      <c r="BN187" s="4">
        <f t="shared" si="353"/>
        <v>-1.607832138061525</v>
      </c>
      <c r="BO187" s="4">
        <f t="shared" si="374"/>
        <v>0.33584012687249587</v>
      </c>
      <c r="BP187" s="4">
        <f t="shared" si="313"/>
        <v>0.64773733374301457</v>
      </c>
      <c r="BQ187" s="4">
        <f t="shared" si="288"/>
        <v>0.64773733374301457</v>
      </c>
      <c r="BR187" s="4"/>
      <c r="BS187" s="4"/>
      <c r="BU187" s="8" t="s">
        <v>30</v>
      </c>
      <c r="BV187" s="7">
        <v>32</v>
      </c>
      <c r="BW187" s="6">
        <v>33.750373840332031</v>
      </c>
      <c r="BX187" s="9"/>
      <c r="BY187" s="4">
        <f t="shared" si="355"/>
        <v>-2.8860235214233398</v>
      </c>
      <c r="BZ187" s="4">
        <f t="shared" si="375"/>
        <v>0.14082041760758121</v>
      </c>
      <c r="CA187" s="4">
        <f t="shared" si="314"/>
        <v>0.27160137976109927</v>
      </c>
      <c r="CB187" s="4">
        <f t="shared" si="289"/>
        <v>0.27160137976109927</v>
      </c>
      <c r="CC187" s="4"/>
      <c r="CD187" s="4"/>
      <c r="CF187" s="8" t="s">
        <v>30</v>
      </c>
      <c r="CG187" s="7">
        <v>32</v>
      </c>
      <c r="CH187" s="6">
        <v>33.653190612792969</v>
      </c>
      <c r="CI187" s="9"/>
      <c r="CJ187" s="4">
        <f t="shared" si="357"/>
        <v>-3.7946265538533517</v>
      </c>
      <c r="CK187" s="4">
        <f t="shared" si="376"/>
        <v>7.5508063296577888E-2</v>
      </c>
      <c r="CL187" s="4">
        <f t="shared" si="315"/>
        <v>0.14563295950156946</v>
      </c>
      <c r="CM187" s="4">
        <f t="shared" si="290"/>
        <v>0.14563295950156946</v>
      </c>
      <c r="CN187" s="4"/>
      <c r="CO187" s="4"/>
      <c r="CQ187" s="8" t="s">
        <v>30</v>
      </c>
      <c r="CR187" s="7">
        <v>32</v>
      </c>
      <c r="CS187" s="6">
        <v>29.412986755371094</v>
      </c>
      <c r="CT187" s="9"/>
      <c r="CU187" s="4">
        <f t="shared" si="359"/>
        <v>-1.5844844182332345</v>
      </c>
      <c r="CV187" s="4">
        <f t="shared" si="377"/>
        <v>0.32806981147921199</v>
      </c>
      <c r="CW187" s="4">
        <f t="shared" si="316"/>
        <v>0.63275066904020238</v>
      </c>
      <c r="CX187" s="4">
        <f t="shared" si="291"/>
        <v>0.63275066904020238</v>
      </c>
      <c r="CY187" s="4"/>
      <c r="CZ187" s="4"/>
      <c r="DB187" s="8" t="s">
        <v>30</v>
      </c>
      <c r="DC187" s="7">
        <v>32</v>
      </c>
      <c r="DD187" s="6">
        <v>24.840110778808594</v>
      </c>
      <c r="DE187" s="9"/>
      <c r="DF187" s="4">
        <f t="shared" si="361"/>
        <v>-1.2172231674194336</v>
      </c>
      <c r="DG187" s="4">
        <f t="shared" si="378"/>
        <v>0.43467229459027884</v>
      </c>
      <c r="DH187" s="4">
        <f t="shared" si="317"/>
        <v>0.8383556657503265</v>
      </c>
      <c r="DI187" s="4">
        <f t="shared" si="292"/>
        <v>0.8383556657503265</v>
      </c>
      <c r="DJ187" s="4"/>
      <c r="DK187" s="4"/>
    </row>
    <row r="188" spans="10:115" x14ac:dyDescent="0.2">
      <c r="J188" s="1">
        <v>179</v>
      </c>
      <c r="K188" s="8" t="s">
        <v>30</v>
      </c>
      <c r="L188" s="7">
        <v>32</v>
      </c>
      <c r="M188" s="6">
        <v>12.017148971557617</v>
      </c>
      <c r="N188" s="9"/>
      <c r="O188" s="4">
        <f t="shared" si="343"/>
        <v>-2.0083106358846035</v>
      </c>
      <c r="P188" s="4">
        <f t="shared" si="369"/>
        <v>0.24794620647795731</v>
      </c>
      <c r="R188" s="8" t="s">
        <v>30</v>
      </c>
      <c r="S188" s="7">
        <v>32</v>
      </c>
      <c r="T188" s="6">
        <v>31.481904983520508</v>
      </c>
      <c r="U188" s="8"/>
      <c r="V188" s="4">
        <f t="shared" si="345"/>
        <v>-1.7430302302042655</v>
      </c>
      <c r="W188" s="4">
        <f t="shared" si="370"/>
        <v>0.30564998980899549</v>
      </c>
      <c r="X188" s="4">
        <f t="shared" si="309"/>
        <v>1.2327270263607284</v>
      </c>
      <c r="Y188" s="4">
        <f t="shared" si="285"/>
        <v>1.2327270263607284</v>
      </c>
      <c r="Z188" s="4"/>
      <c r="AA188" s="4"/>
      <c r="AC188" s="8" t="s">
        <v>30</v>
      </c>
      <c r="AD188" s="7">
        <v>32</v>
      </c>
      <c r="AE188" s="6">
        <v>24.880405426025391</v>
      </c>
      <c r="AF188" s="8"/>
      <c r="AG188" s="4">
        <f t="shared" si="347"/>
        <v>-1.6892458597819022</v>
      </c>
      <c r="AH188" s="4">
        <f t="shared" si="371"/>
        <v>0.31725116758268029</v>
      </c>
      <c r="AI188" s="4">
        <f t="shared" si="310"/>
        <v>1.2795161179886181</v>
      </c>
      <c r="AJ188" s="4">
        <f t="shared" si="286"/>
        <v>1.2795161179886181</v>
      </c>
      <c r="AK188" s="4"/>
      <c r="AL188" s="4"/>
      <c r="AN188" s="8" t="s">
        <v>30</v>
      </c>
      <c r="AO188" s="7">
        <v>32</v>
      </c>
      <c r="AP188" s="6">
        <v>29.328327178955078</v>
      </c>
      <c r="AQ188" s="8"/>
      <c r="AR188" s="4">
        <f t="shared" si="349"/>
        <v>-2.6395448048909493</v>
      </c>
      <c r="AS188" s="4">
        <f t="shared" si="372"/>
        <v>0.15233632206201608</v>
      </c>
      <c r="AT188" s="4">
        <f t="shared" si="311"/>
        <v>0.61439263066748695</v>
      </c>
      <c r="AU188" s="4">
        <f t="shared" si="287"/>
        <v>0.61439263066748695</v>
      </c>
      <c r="AV188" s="4"/>
      <c r="AW188" s="4"/>
      <c r="AY188" s="8" t="s">
        <v>30</v>
      </c>
      <c r="AZ188" s="7">
        <v>32</v>
      </c>
      <c r="BA188" s="6">
        <v>27.796054840087891</v>
      </c>
      <c r="BB188" s="8"/>
      <c r="BC188" s="4">
        <f t="shared" si="351"/>
        <v>-2.3574892679850272</v>
      </c>
      <c r="BD188" s="4">
        <f t="shared" si="373"/>
        <v>0.17818750972084069</v>
      </c>
      <c r="BE188" s="4">
        <f t="shared" si="312"/>
        <v>0.71865390582889099</v>
      </c>
      <c r="BF188" s="4">
        <f t="shared" si="385"/>
        <v>0.11781523508474502</v>
      </c>
      <c r="BG188" s="4"/>
      <c r="BH188" s="4"/>
      <c r="BJ188" s="8" t="s">
        <v>30</v>
      </c>
      <c r="BK188" s="7">
        <v>32</v>
      </c>
      <c r="BL188" s="6">
        <v>28.337810516357422</v>
      </c>
      <c r="BM188" s="8"/>
      <c r="BN188" s="4">
        <f t="shared" si="353"/>
        <v>-2.5286426544189453</v>
      </c>
      <c r="BO188" s="4">
        <f t="shared" si="374"/>
        <v>0.17978242258422769</v>
      </c>
      <c r="BP188" s="4">
        <f t="shared" si="313"/>
        <v>0.72508640135299085</v>
      </c>
      <c r="BQ188" s="4">
        <f t="shared" si="288"/>
        <v>0.72508640135299085</v>
      </c>
      <c r="BR188" s="4"/>
      <c r="BS188" s="4"/>
      <c r="BU188" s="8" t="s">
        <v>30</v>
      </c>
      <c r="BV188" s="7">
        <v>32</v>
      </c>
      <c r="BW188" s="6">
        <v>34.128463745117188</v>
      </c>
      <c r="BX188" s="8"/>
      <c r="BY188" s="4">
        <f t="shared" si="355"/>
        <v>-3.2641134262084961</v>
      </c>
      <c r="BZ188" s="4">
        <f t="shared" si="375"/>
        <v>0.10892678425200181</v>
      </c>
      <c r="CA188" s="4">
        <f t="shared" si="314"/>
        <v>0.43931619603821409</v>
      </c>
      <c r="CB188" s="4">
        <f t="shared" si="289"/>
        <v>0.43931619603821409</v>
      </c>
      <c r="CC188" s="4"/>
      <c r="CD188" s="4"/>
      <c r="CF188" s="8" t="s">
        <v>30</v>
      </c>
      <c r="CG188" s="7">
        <v>32</v>
      </c>
      <c r="CH188" s="6">
        <v>33.45281982421875</v>
      </c>
      <c r="CI188" s="8"/>
      <c r="CJ188" s="4">
        <f t="shared" si="357"/>
        <v>-3.5942557652791329</v>
      </c>
      <c r="CK188" s="4">
        <f t="shared" si="376"/>
        <v>8.6544519821659574E-2</v>
      </c>
      <c r="CL188" s="4">
        <f t="shared" si="315"/>
        <v>0.34904554923833236</v>
      </c>
      <c r="CM188" s="4">
        <f t="shared" si="290"/>
        <v>0.34904554923833236</v>
      </c>
      <c r="CN188" s="4"/>
      <c r="CO188" s="4"/>
      <c r="CQ188" s="8" t="s">
        <v>30</v>
      </c>
      <c r="CR188" s="7">
        <v>32</v>
      </c>
      <c r="CS188" s="6">
        <v>30.746833801269531</v>
      </c>
      <c r="CT188" s="9"/>
      <c r="CU188" s="4">
        <f t="shared" si="359"/>
        <v>-2.918331464131672</v>
      </c>
      <c r="CV188" s="4">
        <f t="shared" si="377"/>
        <v>0.12838021589223633</v>
      </c>
      <c r="CW188" s="4">
        <f t="shared" si="316"/>
        <v>0.51777447098650997</v>
      </c>
      <c r="CX188" s="4">
        <f t="shared" si="291"/>
        <v>0.51777447098650997</v>
      </c>
      <c r="CY188" s="4"/>
      <c r="CZ188" s="4"/>
      <c r="DB188" s="8" t="s">
        <v>30</v>
      </c>
      <c r="DC188" s="7">
        <v>32</v>
      </c>
      <c r="DD188" s="6">
        <v>25.690868377685547</v>
      </c>
      <c r="DE188" s="9"/>
      <c r="DF188" s="4">
        <f t="shared" si="361"/>
        <v>-2.0679807662963867</v>
      </c>
      <c r="DG188" s="4">
        <f t="shared" si="378"/>
        <v>0.24280709083964441</v>
      </c>
      <c r="DH188" s="4">
        <f t="shared" si="317"/>
        <v>0.97927326369976231</v>
      </c>
      <c r="DI188" s="4">
        <f t="shared" si="292"/>
        <v>0.97927326369976231</v>
      </c>
      <c r="DJ188" s="4"/>
      <c r="DK188" s="4"/>
    </row>
    <row r="189" spans="10:115" x14ac:dyDescent="0.2">
      <c r="J189" s="1">
        <v>180</v>
      </c>
      <c r="K189" s="8" t="s">
        <v>30</v>
      </c>
      <c r="L189" s="7">
        <v>32</v>
      </c>
      <c r="M189" s="6">
        <v>10.756193161010742</v>
      </c>
      <c r="N189" s="5">
        <f>AVERAGE(M184:M189)</f>
        <v>10.641326109568277</v>
      </c>
      <c r="O189" s="4">
        <f t="shared" si="343"/>
        <v>-0.74735482533772846</v>
      </c>
      <c r="P189" s="4">
        <f t="shared" si="369"/>
        <v>0.59514334916148037</v>
      </c>
      <c r="R189" s="8" t="s">
        <v>30</v>
      </c>
      <c r="S189" s="7">
        <v>32</v>
      </c>
      <c r="T189" s="6">
        <v>30.05927848815918</v>
      </c>
      <c r="U189" s="5">
        <f>AVERAGE(T184:T189)</f>
        <v>29.875034968058269</v>
      </c>
      <c r="V189" s="4">
        <f t="shared" si="345"/>
        <v>-0.32040373484293738</v>
      </c>
      <c r="W189" s="4">
        <f t="shared" si="370"/>
        <v>0.80421833620470018</v>
      </c>
      <c r="X189" s="4">
        <f t="shared" si="309"/>
        <v>1.3513018961529073</v>
      </c>
      <c r="Y189" s="4">
        <f t="shared" si="285"/>
        <v>1.3513018961529073</v>
      </c>
      <c r="Z189" s="4">
        <f>AVERAGE(Y184:Y189)</f>
        <v>1.4826920363471368</v>
      </c>
      <c r="AA189" s="4">
        <f>_xlfn.STDEV.P(Y184:Y189)</f>
        <v>0.46087433154764751</v>
      </c>
      <c r="AC189" s="8" t="s">
        <v>30</v>
      </c>
      <c r="AD189" s="7">
        <v>32</v>
      </c>
      <c r="AE189" s="6">
        <v>24.579105377197266</v>
      </c>
      <c r="AF189" s="5">
        <f t="shared" ref="AF189" si="398">AVERAGE(AE184:AE189)</f>
        <v>23.991720914204915</v>
      </c>
      <c r="AG189" s="4">
        <f t="shared" si="347"/>
        <v>-1.3879458109537772</v>
      </c>
      <c r="AH189" s="4">
        <f t="shared" si="371"/>
        <v>0.3893451476710359</v>
      </c>
      <c r="AI189" s="4">
        <f t="shared" si="310"/>
        <v>0.65420397996482493</v>
      </c>
      <c r="AJ189" s="4">
        <f t="shared" si="286"/>
        <v>0.65420397996482493</v>
      </c>
      <c r="AK189" s="4">
        <f>AVERAGE(AJ184:AJ189)</f>
        <v>0.93652859297529067</v>
      </c>
      <c r="AL189" s="4">
        <f>_xlfn.STDEV.P(AJ184:AJ189)</f>
        <v>0.26779403895816789</v>
      </c>
      <c r="AN189" s="8" t="s">
        <v>30</v>
      </c>
      <c r="AO189" s="7">
        <v>32</v>
      </c>
      <c r="AP189" s="6">
        <v>27.304037094116211</v>
      </c>
      <c r="AQ189" s="5">
        <f t="shared" ref="AQ189" si="399">AVERAGE(AP184:AP189)</f>
        <v>27.875250180562336</v>
      </c>
      <c r="AR189" s="4">
        <f t="shared" si="349"/>
        <v>-0.61525472005208215</v>
      </c>
      <c r="AS189" s="4">
        <f t="shared" si="372"/>
        <v>0.64493903362264315</v>
      </c>
      <c r="AT189" s="4">
        <f t="shared" si="311"/>
        <v>1.0836700679446756</v>
      </c>
      <c r="AU189" s="4">
        <f t="shared" si="287"/>
        <v>1.0836700679446756</v>
      </c>
      <c r="AV189" s="4">
        <f>AVERAGE(AU184:AU189)</f>
        <v>0.69658621046807589</v>
      </c>
      <c r="AW189" s="4">
        <f>_xlfn.STDEV.P(AU184:AU189)</f>
        <v>0.21003303376230695</v>
      </c>
      <c r="AY189" s="8" t="s">
        <v>30</v>
      </c>
      <c r="AZ189" s="7">
        <v>32</v>
      </c>
      <c r="BA189" s="6">
        <v>26.666919708251953</v>
      </c>
      <c r="BB189" s="5">
        <f t="shared" ref="BB189" si="400">AVERAGE(BA184:BA189)</f>
        <v>26.351537704467773</v>
      </c>
      <c r="BC189" s="4">
        <f t="shared" si="351"/>
        <v>-1.2283541361490897</v>
      </c>
      <c r="BD189" s="4">
        <f t="shared" si="373"/>
        <v>0.40707512740982138</v>
      </c>
      <c r="BE189" s="4">
        <f t="shared" si="312"/>
        <v>0.68399508787818042</v>
      </c>
      <c r="BF189" s="4">
        <f t="shared" si="385"/>
        <v>0.26915271394766738</v>
      </c>
      <c r="BG189" s="4">
        <f>AVERAGE(BF184:BF189)</f>
        <v>0.43816325610494355</v>
      </c>
      <c r="BH189" s="4">
        <f>_xlfn.STDEV.P(BF184:BF189)</f>
        <v>0.33472801771830407</v>
      </c>
      <c r="BJ189" s="8" t="s">
        <v>30</v>
      </c>
      <c r="BK189" s="7">
        <v>32</v>
      </c>
      <c r="BL189" s="6">
        <v>26.895896911621094</v>
      </c>
      <c r="BM189" s="5">
        <f t="shared" ref="BM189" si="401">AVERAGE(BL184:BL189)</f>
        <v>26.724167218526205</v>
      </c>
      <c r="BN189" s="4">
        <f t="shared" si="353"/>
        <v>-1.0867290496826172</v>
      </c>
      <c r="BO189" s="4">
        <f t="shared" si="374"/>
        <v>0.47831543700242929</v>
      </c>
      <c r="BP189" s="4">
        <f t="shared" si="313"/>
        <v>0.80369786149227029</v>
      </c>
      <c r="BQ189" s="4">
        <f t="shared" si="288"/>
        <v>0.80369786149227029</v>
      </c>
      <c r="BR189" s="4">
        <f>AVERAGE(BQ184:BQ189)</f>
        <v>0.84723859243171873</v>
      </c>
      <c r="BS189" s="4">
        <f>_xlfn.STDEV.P(BQ184:BQ189)</f>
        <v>0.15332885996042087</v>
      </c>
      <c r="BU189" s="8" t="s">
        <v>30</v>
      </c>
      <c r="BV189" s="7">
        <v>32</v>
      </c>
      <c r="BW189" s="6">
        <v>32.620094299316406</v>
      </c>
      <c r="BX189" s="5">
        <f t="shared" ref="BX189" si="402">AVERAGE(BW184:BW189)</f>
        <v>32.892425689697269</v>
      </c>
      <c r="BY189" s="4">
        <f t="shared" si="355"/>
        <v>-1.7557439804077148</v>
      </c>
      <c r="BZ189" s="4">
        <f t="shared" si="375"/>
        <v>0.3034460032687446</v>
      </c>
      <c r="CA189" s="4">
        <f t="shared" si="314"/>
        <v>0.50987044330795428</v>
      </c>
      <c r="CB189" s="4">
        <f t="shared" si="289"/>
        <v>0.50987044330795428</v>
      </c>
      <c r="CC189" s="4">
        <f>AVERAGE(CB184:CB189)</f>
        <v>0.41818210510449932</v>
      </c>
      <c r="CD189" s="4">
        <f>_xlfn.STDEV.P(CB184:CB189)</f>
        <v>0.13682473295418776</v>
      </c>
      <c r="CF189" s="8" t="s">
        <v>30</v>
      </c>
      <c r="CG189" s="7">
        <v>32</v>
      </c>
      <c r="CH189" s="6">
        <v>31.087989807128906</v>
      </c>
      <c r="CI189" s="5">
        <f t="shared" ref="CI189" si="403">AVERAGE(CH184:CH189)</f>
        <v>32.358707427978516</v>
      </c>
      <c r="CJ189" s="4">
        <f t="shared" si="357"/>
        <v>-1.2294257481892892</v>
      </c>
      <c r="CK189" s="4">
        <f t="shared" si="376"/>
        <v>0.43299180056448722</v>
      </c>
      <c r="CL189" s="4">
        <f t="shared" si="315"/>
        <v>0.72754203029328224</v>
      </c>
      <c r="CM189" s="4">
        <f t="shared" si="290"/>
        <v>0.72754203029328224</v>
      </c>
      <c r="CN189" s="4">
        <f>AVERAGE(CM184:CM189)</f>
        <v>0.40272531163787839</v>
      </c>
      <c r="CO189" s="4">
        <f>_xlfn.STDEV.P(CM184:CM189)</f>
        <v>0.31989142333031789</v>
      </c>
      <c r="CQ189" s="8" t="s">
        <v>30</v>
      </c>
      <c r="CR189" s="7">
        <v>32</v>
      </c>
      <c r="CS189" s="6">
        <v>28.890527725219727</v>
      </c>
      <c r="CT189" s="5">
        <f>AVERAGE(CS184:CS189)</f>
        <v>28.849410374959309</v>
      </c>
      <c r="CU189" s="4">
        <f t="shared" si="359"/>
        <v>-1.0620253880818673</v>
      </c>
      <c r="CV189" s="4">
        <f t="shared" si="377"/>
        <v>0.47377140443255777</v>
      </c>
      <c r="CW189" s="4">
        <f t="shared" si="316"/>
        <v>0.79606267145566179</v>
      </c>
      <c r="CX189" s="4">
        <f t="shared" si="291"/>
        <v>0.79606267145566179</v>
      </c>
      <c r="CY189" s="4">
        <f>AVERAGE(CX184:CX189)</f>
        <v>0.78434248599934653</v>
      </c>
      <c r="CZ189" s="4">
        <f>_xlfn.STDEV.P(CX184:CX189)</f>
        <v>0.22076189163458657</v>
      </c>
      <c r="DB189" s="8" t="s">
        <v>30</v>
      </c>
      <c r="DC189" s="7">
        <v>32</v>
      </c>
      <c r="DD189" s="6">
        <v>24.139240264892578</v>
      </c>
      <c r="DE189" s="5"/>
      <c r="DF189" s="4">
        <f t="shared" si="361"/>
        <v>-0.51635265350341797</v>
      </c>
      <c r="DG189" s="4">
        <f t="shared" si="378"/>
        <v>0.70227360473091871</v>
      </c>
      <c r="DH189" s="4">
        <f t="shared" si="317"/>
        <v>1.1800074817611221</v>
      </c>
      <c r="DI189" s="4">
        <f t="shared" si="292"/>
        <v>1.1800074817611221</v>
      </c>
      <c r="DJ189" s="4">
        <f>AVERAGE(DI184:DI189)</f>
        <v>1.1799831378820174</v>
      </c>
      <c r="DK189" s="4">
        <f>_xlfn.STDEV.P(DI184:DI189)</f>
        <v>0.23252006934444111</v>
      </c>
    </row>
    <row r="190" spans="10:115" x14ac:dyDescent="0.2">
      <c r="J190" s="1">
        <v>181</v>
      </c>
      <c r="K190" s="8" t="s">
        <v>34</v>
      </c>
      <c r="L190" s="7">
        <v>45</v>
      </c>
      <c r="M190" s="6">
        <v>10.985832214355469</v>
      </c>
      <c r="N190" s="9"/>
      <c r="O190" s="4">
        <f t="shared" ref="O190:O219" si="404">N$195-M190</f>
        <v>1.1930783589681582E-2</v>
      </c>
      <c r="P190" s="4">
        <f t="shared" ref="P190:P195" si="405">$G$3^($N$195-$N$195)</f>
        <v>1</v>
      </c>
      <c r="R190" s="8" t="s">
        <v>34</v>
      </c>
      <c r="S190" s="7">
        <v>45</v>
      </c>
      <c r="T190" s="6">
        <v>30.254064559936523</v>
      </c>
      <c r="U190" s="9"/>
      <c r="V190" s="4">
        <f t="shared" ref="V190:V219" si="406">U$195-T190</f>
        <v>0.33814557393391809</v>
      </c>
      <c r="W190" s="4">
        <f t="shared" ref="W190:W195" si="407">S$2^(U$195-U$195)</f>
        <v>1</v>
      </c>
      <c r="X190" s="4">
        <f t="shared" si="309"/>
        <v>1</v>
      </c>
      <c r="Y190" s="4">
        <f t="shared" si="285"/>
        <v>1.2481530671142402</v>
      </c>
      <c r="Z190" s="4"/>
      <c r="AA190" s="4"/>
      <c r="AC190" s="8" t="s">
        <v>34</v>
      </c>
      <c r="AD190" s="7">
        <v>45</v>
      </c>
      <c r="AE190" s="6">
        <v>23.704225540161133</v>
      </c>
      <c r="AF190" s="9"/>
      <c r="AG190" s="4">
        <f t="shared" ref="AG190:AG219" si="408">AF$195-AE190</f>
        <v>0.31265735626220703</v>
      </c>
      <c r="AH190" s="4">
        <f t="shared" ref="AH190:AH195" si="409">AD$2^(AF$195-AF$195)</f>
        <v>1</v>
      </c>
      <c r="AI190" s="4">
        <f t="shared" si="310"/>
        <v>1</v>
      </c>
      <c r="AJ190" s="4">
        <f t="shared" si="286"/>
        <v>1.2265515593424283</v>
      </c>
      <c r="AK190" s="4"/>
      <c r="AL190" s="4"/>
      <c r="AN190" s="8" t="s">
        <v>34</v>
      </c>
      <c r="AO190" s="7">
        <v>45</v>
      </c>
      <c r="AP190" s="6">
        <v>28.372356414794922</v>
      </c>
      <c r="AQ190" s="9"/>
      <c r="AR190" s="4">
        <f t="shared" ref="AR190:AR219" si="410">AQ$195-AP190</f>
        <v>-5.3997675577800663E-2</v>
      </c>
      <c r="AS190" s="4">
        <f t="shared" ref="AS190:AS195" si="411">AO$2^(AQ$195-AQ$195)</f>
        <v>1</v>
      </c>
      <c r="AT190" s="4">
        <f t="shared" si="311"/>
        <v>1</v>
      </c>
      <c r="AU190" s="4">
        <f t="shared" si="287"/>
        <v>0.95429908846368527</v>
      </c>
      <c r="AV190" s="4"/>
      <c r="AW190" s="4"/>
      <c r="AY190" s="8" t="s">
        <v>34</v>
      </c>
      <c r="AZ190" s="7">
        <v>45</v>
      </c>
      <c r="BA190" s="6">
        <v>26.835161209106445</v>
      </c>
      <c r="BB190" s="9"/>
      <c r="BC190" s="4">
        <f t="shared" ref="BC190:BC219" si="412">BB$195-BA190</f>
        <v>0.21720409393310547</v>
      </c>
      <c r="BD190" s="4">
        <f t="shared" ref="BD190:BD195" si="413">AZ$2^(BB$195-BB$195)</f>
        <v>1</v>
      </c>
      <c r="BE190" s="4">
        <f t="shared" si="312"/>
        <v>1</v>
      </c>
      <c r="BF190" s="4">
        <f t="shared" si="385"/>
        <v>0.77507478625925819</v>
      </c>
      <c r="BG190" s="4"/>
      <c r="BH190" s="4"/>
      <c r="BJ190" s="8" t="s">
        <v>34</v>
      </c>
      <c r="BK190" s="7">
        <v>45</v>
      </c>
      <c r="BL190" s="6">
        <v>26.628547668457031</v>
      </c>
      <c r="BM190" s="9"/>
      <c r="BN190" s="4">
        <f t="shared" ref="BN190:BN219" si="414">BM$195-BL190</f>
        <v>0.32604344685872277</v>
      </c>
      <c r="BO190" s="4">
        <f t="shared" ref="BO190:BO195" si="415">BK$2^(BM$195-BM$195)</f>
        <v>1</v>
      </c>
      <c r="BP190" s="4">
        <f t="shared" si="313"/>
        <v>1</v>
      </c>
      <c r="BQ190" s="4">
        <f t="shared" si="288"/>
        <v>1.2373570169325565</v>
      </c>
      <c r="BR190" s="4"/>
      <c r="BS190" s="4"/>
      <c r="BU190" s="8" t="s">
        <v>34</v>
      </c>
      <c r="BV190" s="7">
        <v>45</v>
      </c>
      <c r="BW190" s="6">
        <v>33.144691467285156</v>
      </c>
      <c r="BX190" s="9"/>
      <c r="BY190" s="4">
        <f t="shared" ref="BY190:BY219" si="416">BX$195-BW190</f>
        <v>0.65166664123535156</v>
      </c>
      <c r="BZ190" s="4">
        <f t="shared" ref="BZ190:BZ195" si="417">BV$2^(BX$195-BX$195)</f>
        <v>1</v>
      </c>
      <c r="CA190" s="4">
        <f t="shared" si="314"/>
        <v>1</v>
      </c>
      <c r="CB190" s="4">
        <f t="shared" si="289"/>
        <v>1.5439530976932512</v>
      </c>
      <c r="CC190" s="4"/>
      <c r="CD190" s="4"/>
      <c r="CF190" s="8" t="s">
        <v>34</v>
      </c>
      <c r="CG190" s="7">
        <v>45</v>
      </c>
      <c r="CH190" s="6">
        <v>31.108760833740234</v>
      </c>
      <c r="CI190" s="9"/>
      <c r="CJ190" s="4">
        <f t="shared" ref="CJ190:CJ219" si="418">CI$195-CH190</f>
        <v>1.9886633555094377</v>
      </c>
      <c r="CK190" s="4">
        <f t="shared" ref="CK190:CK195" si="419">CG$2^(CI$195-CI$195)</f>
        <v>1</v>
      </c>
      <c r="CL190" s="4">
        <f t="shared" si="315"/>
        <v>1</v>
      </c>
      <c r="CM190" s="4">
        <f t="shared" si="290"/>
        <v>3.8407501645503008</v>
      </c>
      <c r="CN190" s="4"/>
      <c r="CO190" s="4"/>
      <c r="CQ190" s="8" t="s">
        <v>34</v>
      </c>
      <c r="CR190" s="7">
        <v>45</v>
      </c>
      <c r="CS190" s="6">
        <v>29.009679794311523</v>
      </c>
      <c r="CT190" s="9"/>
      <c r="CU190" s="4">
        <f t="shared" ref="CU190:CU219" si="420">CT$195-CS190</f>
        <v>0.26690387725830078</v>
      </c>
      <c r="CV190" s="4">
        <f t="shared" ref="CV190:CV195" si="421">CR$2^(CT$195-CT$195)</f>
        <v>1</v>
      </c>
      <c r="CW190" s="4">
        <f t="shared" si="316"/>
        <v>1</v>
      </c>
      <c r="CX190" s="4">
        <f t="shared" si="291"/>
        <v>1.1965662989372465</v>
      </c>
      <c r="CY190" s="4"/>
      <c r="CZ190" s="4"/>
      <c r="DB190" s="8" t="s">
        <v>34</v>
      </c>
      <c r="DC190" s="7">
        <v>45</v>
      </c>
      <c r="DD190" s="6">
        <v>24.431396484375</v>
      </c>
      <c r="DE190" s="9"/>
      <c r="DF190" s="4">
        <f t="shared" ref="DF190:DF219" si="422">DE$195-DD190</f>
        <v>0.16741021474202356</v>
      </c>
      <c r="DG190" s="4">
        <f t="shared" ref="DG190:DG195" si="423">DC$2^(DE$195-DE$195)</f>
        <v>1</v>
      </c>
      <c r="DH190" s="4">
        <f t="shared" si="317"/>
        <v>1</v>
      </c>
      <c r="DI190" s="4">
        <f t="shared" si="292"/>
        <v>1.1121600225488004</v>
      </c>
      <c r="DJ190" s="4"/>
      <c r="DK190" s="4"/>
    </row>
    <row r="191" spans="10:115" x14ac:dyDescent="0.2">
      <c r="J191" s="1">
        <v>182</v>
      </c>
      <c r="K191" s="8" t="s">
        <v>34</v>
      </c>
      <c r="L191" s="7">
        <v>45</v>
      </c>
      <c r="M191" s="6">
        <v>10.96197509765625</v>
      </c>
      <c r="N191" s="9"/>
      <c r="O191" s="4">
        <f t="shared" si="404"/>
        <v>3.5787900288900332E-2</v>
      </c>
      <c r="P191" s="4">
        <f t="shared" si="405"/>
        <v>1</v>
      </c>
      <c r="R191" s="8" t="s">
        <v>34</v>
      </c>
      <c r="S191" s="7">
        <v>45</v>
      </c>
      <c r="T191" s="6">
        <v>30.251008987426758</v>
      </c>
      <c r="U191" s="9"/>
      <c r="V191" s="4">
        <f t="shared" si="406"/>
        <v>0.34120114644368371</v>
      </c>
      <c r="W191" s="4">
        <f t="shared" si="407"/>
        <v>1</v>
      </c>
      <c r="X191" s="4">
        <f t="shared" si="309"/>
        <v>1</v>
      </c>
      <c r="Y191" s="4">
        <f t="shared" si="285"/>
        <v>1.2301999788859785</v>
      </c>
      <c r="Z191" s="4"/>
      <c r="AA191" s="4"/>
      <c r="AC191" s="8" t="s">
        <v>34</v>
      </c>
      <c r="AD191" s="7">
        <v>45</v>
      </c>
      <c r="AE191" s="6">
        <v>23.033279418945312</v>
      </c>
      <c r="AF191" s="9"/>
      <c r="AG191" s="4">
        <f t="shared" si="408"/>
        <v>0.98360347747802734</v>
      </c>
      <c r="AH191" s="4">
        <f t="shared" si="409"/>
        <v>1</v>
      </c>
      <c r="AI191" s="4">
        <f t="shared" si="310"/>
        <v>1</v>
      </c>
      <c r="AJ191" s="4">
        <f t="shared" si="286"/>
        <v>1.9033879147705286</v>
      </c>
      <c r="AK191" s="4"/>
      <c r="AL191" s="4"/>
      <c r="AN191" s="8" t="s">
        <v>34</v>
      </c>
      <c r="AO191" s="7">
        <v>45</v>
      </c>
      <c r="AP191" s="6">
        <v>28.149871826171875</v>
      </c>
      <c r="AQ191" s="9"/>
      <c r="AR191" s="4">
        <f t="shared" si="410"/>
        <v>0.16848691304524621</v>
      </c>
      <c r="AS191" s="4">
        <f t="shared" si="411"/>
        <v>1</v>
      </c>
      <c r="AT191" s="4">
        <f t="shared" si="311"/>
        <v>1</v>
      </c>
      <c r="AU191" s="4">
        <f t="shared" si="287"/>
        <v>1.0999441643112047</v>
      </c>
      <c r="AV191" s="4"/>
      <c r="AW191" s="4"/>
      <c r="AY191" s="8" t="s">
        <v>34</v>
      </c>
      <c r="AZ191" s="7">
        <v>45</v>
      </c>
      <c r="BA191" s="6">
        <v>27.260017395019531</v>
      </c>
      <c r="BB191" s="9"/>
      <c r="BC191" s="4">
        <f t="shared" si="412"/>
        <v>-0.20765209197998047</v>
      </c>
      <c r="BD191" s="4">
        <f t="shared" si="413"/>
        <v>1</v>
      </c>
      <c r="BE191" s="4">
        <f t="shared" si="312"/>
        <v>1</v>
      </c>
      <c r="BF191" s="4">
        <f t="shared" si="385"/>
        <v>0.56798916968070468</v>
      </c>
      <c r="BG191" s="4"/>
      <c r="BH191" s="4"/>
      <c r="BJ191" s="8" t="s">
        <v>34</v>
      </c>
      <c r="BK191" s="7">
        <v>45</v>
      </c>
      <c r="BL191" s="6">
        <v>26.877561569213867</v>
      </c>
      <c r="BM191" s="9"/>
      <c r="BN191" s="4">
        <f t="shared" si="414"/>
        <v>7.7029546101886837E-2</v>
      </c>
      <c r="BO191" s="4">
        <f t="shared" si="415"/>
        <v>1</v>
      </c>
      <c r="BP191" s="4">
        <f t="shared" si="313"/>
        <v>1</v>
      </c>
      <c r="BQ191" s="4">
        <f t="shared" si="288"/>
        <v>1.0278032774659593</v>
      </c>
      <c r="BR191" s="4"/>
      <c r="BS191" s="4"/>
      <c r="BU191" s="8" t="s">
        <v>34</v>
      </c>
      <c r="BV191" s="7">
        <v>45</v>
      </c>
      <c r="BW191" s="6">
        <v>33.233055114746094</v>
      </c>
      <c r="BX191" s="9"/>
      <c r="BY191" s="4">
        <f t="shared" si="416"/>
        <v>0.56330299377441406</v>
      </c>
      <c r="BZ191" s="4">
        <f t="shared" si="417"/>
        <v>1</v>
      </c>
      <c r="CA191" s="4">
        <f t="shared" si="314"/>
        <v>1</v>
      </c>
      <c r="CB191" s="4">
        <f t="shared" si="289"/>
        <v>1.430123634101381</v>
      </c>
      <c r="CC191" s="4"/>
      <c r="CD191" s="4"/>
      <c r="CF191" s="8" t="s">
        <v>34</v>
      </c>
      <c r="CG191" s="7">
        <v>45</v>
      </c>
      <c r="CH191" s="6">
        <v>33.600383758544922</v>
      </c>
      <c r="CI191" s="9"/>
      <c r="CJ191" s="4">
        <f t="shared" si="418"/>
        <v>-0.50295956929524976</v>
      </c>
      <c r="CK191" s="4">
        <f t="shared" si="419"/>
        <v>1</v>
      </c>
      <c r="CL191" s="4">
        <f t="shared" si="315"/>
        <v>1</v>
      </c>
      <c r="CM191" s="4">
        <f t="shared" si="290"/>
        <v>0.69261341763404882</v>
      </c>
      <c r="CN191" s="4"/>
      <c r="CO191" s="4"/>
      <c r="CQ191" s="8" t="s">
        <v>34</v>
      </c>
      <c r="CR191" s="7">
        <v>45</v>
      </c>
      <c r="CS191" s="6">
        <v>29.204460144042969</v>
      </c>
      <c r="CT191" s="9"/>
      <c r="CU191" s="4">
        <f t="shared" si="420"/>
        <v>7.2123527526855469E-2</v>
      </c>
      <c r="CV191" s="4">
        <f t="shared" si="421"/>
        <v>1</v>
      </c>
      <c r="CW191" s="4">
        <f t="shared" si="316"/>
        <v>1</v>
      </c>
      <c r="CX191" s="4">
        <f t="shared" si="291"/>
        <v>1.0262190004396241</v>
      </c>
      <c r="CY191" s="4"/>
      <c r="CZ191" s="4"/>
      <c r="DB191" s="8" t="s">
        <v>34</v>
      </c>
      <c r="DC191" s="7">
        <v>45</v>
      </c>
      <c r="DD191" s="6">
        <v>24.250669479370117</v>
      </c>
      <c r="DE191" s="9"/>
      <c r="DF191" s="4">
        <f t="shared" si="422"/>
        <v>0.34813721974690637</v>
      </c>
      <c r="DG191" s="4">
        <f t="shared" si="423"/>
        <v>1</v>
      </c>
      <c r="DH191" s="4">
        <f t="shared" si="317"/>
        <v>1</v>
      </c>
      <c r="DI191" s="4">
        <f t="shared" si="292"/>
        <v>1.2379313901971591</v>
      </c>
      <c r="DJ191" s="4"/>
      <c r="DK191" s="4"/>
    </row>
    <row r="192" spans="10:115" x14ac:dyDescent="0.2">
      <c r="J192" s="1">
        <v>183</v>
      </c>
      <c r="K192" s="8" t="s">
        <v>34</v>
      </c>
      <c r="L192" s="7">
        <v>45</v>
      </c>
      <c r="M192" s="6">
        <v>11.935977935791016</v>
      </c>
      <c r="N192" s="9"/>
      <c r="O192" s="4">
        <f t="shared" si="404"/>
        <v>-0.93821493784586529</v>
      </c>
      <c r="P192" s="4">
        <f t="shared" si="405"/>
        <v>1</v>
      </c>
      <c r="R192" s="8" t="s">
        <v>34</v>
      </c>
      <c r="S192" s="7">
        <v>45</v>
      </c>
      <c r="T192" s="6">
        <v>32.023544311523438</v>
      </c>
      <c r="U192" s="9"/>
      <c r="V192" s="4">
        <f t="shared" si="406"/>
        <v>-1.431334177652996</v>
      </c>
      <c r="W192" s="4">
        <f t="shared" si="407"/>
        <v>1</v>
      </c>
      <c r="X192" s="4">
        <f t="shared" si="309"/>
        <v>1</v>
      </c>
      <c r="Y192" s="4">
        <f t="shared" si="285"/>
        <v>0.72479383362738536</v>
      </c>
      <c r="Z192" s="4"/>
      <c r="AA192" s="4"/>
      <c r="AC192" s="8" t="s">
        <v>34</v>
      </c>
      <c r="AD192" s="7">
        <v>45</v>
      </c>
      <c r="AE192" s="6">
        <v>24.835601806640625</v>
      </c>
      <c r="AF192" s="9"/>
      <c r="AG192" s="4">
        <f t="shared" si="408"/>
        <v>-0.81871891021728516</v>
      </c>
      <c r="AH192" s="4">
        <f t="shared" si="409"/>
        <v>1</v>
      </c>
      <c r="AI192" s="4">
        <f t="shared" si="310"/>
        <v>1</v>
      </c>
      <c r="AJ192" s="4">
        <f t="shared" si="286"/>
        <v>1.099722666249602</v>
      </c>
      <c r="AK192" s="4"/>
      <c r="AL192" s="4"/>
      <c r="AN192" s="8" t="s">
        <v>34</v>
      </c>
      <c r="AO192" s="7">
        <v>45</v>
      </c>
      <c r="AP192" s="6">
        <v>29.166015625</v>
      </c>
      <c r="AQ192" s="9"/>
      <c r="AR192" s="4">
        <f t="shared" si="410"/>
        <v>-0.84765688578287879</v>
      </c>
      <c r="AS192" s="4">
        <f t="shared" si="411"/>
        <v>1</v>
      </c>
      <c r="AT192" s="4">
        <f t="shared" si="311"/>
        <v>1</v>
      </c>
      <c r="AU192" s="4">
        <f t="shared" si="287"/>
        <v>1.0483426987320279</v>
      </c>
      <c r="AV192" s="4"/>
      <c r="AW192" s="4"/>
      <c r="AY192" s="8" t="s">
        <v>34</v>
      </c>
      <c r="AZ192" s="7">
        <v>45</v>
      </c>
      <c r="BA192" s="6">
        <v>28.063262939453125</v>
      </c>
      <c r="BB192" s="9"/>
      <c r="BC192" s="4">
        <f t="shared" si="412"/>
        <v>-1.0108976364135742</v>
      </c>
      <c r="BD192" s="4">
        <f t="shared" si="413"/>
        <v>1</v>
      </c>
      <c r="BE192" s="4">
        <f t="shared" si="312"/>
        <v>1</v>
      </c>
      <c r="BF192" s="4">
        <f t="shared" si="385"/>
        <v>0.31557194160082741</v>
      </c>
      <c r="BG192" s="4"/>
      <c r="BH192" s="4"/>
      <c r="BJ192" s="8" t="s">
        <v>34</v>
      </c>
      <c r="BK192" s="7">
        <v>45</v>
      </c>
      <c r="BL192" s="6">
        <v>28.035894393920898</v>
      </c>
      <c r="BM192" s="9"/>
      <c r="BN192" s="4">
        <f t="shared" si="414"/>
        <v>-1.0813032786051444</v>
      </c>
      <c r="BO192" s="4">
        <f t="shared" si="415"/>
        <v>1</v>
      </c>
      <c r="BP192" s="4">
        <f t="shared" si="313"/>
        <v>1</v>
      </c>
      <c r="BQ192" s="4">
        <f t="shared" si="288"/>
        <v>0.92097799125828395</v>
      </c>
      <c r="BR192" s="4"/>
      <c r="BS192" s="4"/>
      <c r="BU192" s="8" t="s">
        <v>34</v>
      </c>
      <c r="BV192" s="7">
        <v>45</v>
      </c>
      <c r="BW192" s="6">
        <v>34.711765289306641</v>
      </c>
      <c r="BX192" s="9"/>
      <c r="BY192" s="4">
        <f t="shared" si="416"/>
        <v>-0.91540718078613281</v>
      </c>
      <c r="BZ192" s="4">
        <f t="shared" si="417"/>
        <v>1</v>
      </c>
      <c r="CA192" s="4">
        <f t="shared" si="314"/>
        <v>1</v>
      </c>
      <c r="CB192" s="4">
        <f t="shared" si="289"/>
        <v>1.0301586901700022</v>
      </c>
      <c r="CC192" s="4"/>
      <c r="CD192" s="4"/>
      <c r="CF192" s="8" t="s">
        <v>34</v>
      </c>
      <c r="CG192" s="7">
        <v>45</v>
      </c>
      <c r="CH192" s="6">
        <v>33.878410339355469</v>
      </c>
      <c r="CI192" s="9"/>
      <c r="CJ192" s="4">
        <f t="shared" si="418"/>
        <v>-0.78098615010579664</v>
      </c>
      <c r="CK192" s="4">
        <f t="shared" si="419"/>
        <v>1</v>
      </c>
      <c r="CL192" s="4">
        <f t="shared" si="315"/>
        <v>1</v>
      </c>
      <c r="CM192" s="4">
        <f t="shared" si="290"/>
        <v>1.1272270389579859</v>
      </c>
      <c r="CN192" s="4"/>
      <c r="CO192" s="4"/>
      <c r="CQ192" s="8" t="s">
        <v>34</v>
      </c>
      <c r="CR192" s="7">
        <v>45</v>
      </c>
      <c r="CS192" s="6">
        <v>30.471248626708984</v>
      </c>
      <c r="CT192" s="9"/>
      <c r="CU192" s="4">
        <f t="shared" si="420"/>
        <v>-1.1946649551391602</v>
      </c>
      <c r="CV192" s="4">
        <f t="shared" si="421"/>
        <v>1</v>
      </c>
      <c r="CW192" s="4">
        <f t="shared" si="316"/>
        <v>1</v>
      </c>
      <c r="CX192" s="4">
        <f t="shared" si="291"/>
        <v>0.82791433444770157</v>
      </c>
      <c r="CY192" s="4"/>
      <c r="CZ192" s="4"/>
      <c r="DB192" s="8" t="s">
        <v>34</v>
      </c>
      <c r="DC192" s="7">
        <v>45</v>
      </c>
      <c r="DD192" s="6">
        <v>25.723325729370117</v>
      </c>
      <c r="DE192" s="9"/>
      <c r="DF192" s="4">
        <f t="shared" si="422"/>
        <v>-1.1245190302530936</v>
      </c>
      <c r="DG192" s="4">
        <f t="shared" si="423"/>
        <v>1</v>
      </c>
      <c r="DH192" s="4">
        <f t="shared" si="317"/>
        <v>1</v>
      </c>
      <c r="DI192" s="4">
        <f t="shared" si="292"/>
        <v>0.88849587774787264</v>
      </c>
      <c r="DJ192" s="4"/>
      <c r="DK192" s="4"/>
    </row>
    <row r="193" spans="10:115" x14ac:dyDescent="0.2">
      <c r="J193" s="1">
        <v>184</v>
      </c>
      <c r="K193" s="8" t="s">
        <v>34</v>
      </c>
      <c r="L193" s="7">
        <v>45</v>
      </c>
      <c r="M193" s="6">
        <v>10.350971221923828</v>
      </c>
      <c r="N193" s="9"/>
      <c r="O193" s="4">
        <f t="shared" si="404"/>
        <v>0.64679177602132221</v>
      </c>
      <c r="P193" s="4">
        <f t="shared" si="405"/>
        <v>1</v>
      </c>
      <c r="R193" s="8" t="s">
        <v>34</v>
      </c>
      <c r="S193" s="7">
        <v>45</v>
      </c>
      <c r="T193" s="6">
        <v>30.063163757324219</v>
      </c>
      <c r="U193" s="9"/>
      <c r="V193" s="4">
        <f t="shared" si="406"/>
        <v>0.52904637654622277</v>
      </c>
      <c r="W193" s="4">
        <f t="shared" si="407"/>
        <v>1</v>
      </c>
      <c r="X193" s="4">
        <f t="shared" si="309"/>
        <v>1</v>
      </c>
      <c r="Y193" s="4">
        <f t="shared" si="285"/>
        <v>0.91452048084686555</v>
      </c>
      <c r="Z193" s="4"/>
      <c r="AA193" s="4"/>
      <c r="AC193" s="8" t="s">
        <v>34</v>
      </c>
      <c r="AD193" s="7">
        <v>45</v>
      </c>
      <c r="AE193" s="6">
        <v>23.786380767822266</v>
      </c>
      <c r="AF193" s="9"/>
      <c r="AG193" s="4">
        <f t="shared" si="408"/>
        <v>0.23050212860107422</v>
      </c>
      <c r="AH193" s="4">
        <f t="shared" si="409"/>
        <v>1</v>
      </c>
      <c r="AI193" s="4">
        <f t="shared" si="310"/>
        <v>1</v>
      </c>
      <c r="AJ193" s="4">
        <f t="shared" si="286"/>
        <v>0.7464196510380533</v>
      </c>
      <c r="AK193" s="4"/>
      <c r="AL193" s="4"/>
      <c r="AN193" s="8" t="s">
        <v>34</v>
      </c>
      <c r="AO193" s="7">
        <v>45</v>
      </c>
      <c r="AP193" s="6">
        <v>27.750614166259766</v>
      </c>
      <c r="AQ193" s="9"/>
      <c r="AR193" s="4">
        <f t="shared" si="410"/>
        <v>0.56774457295735559</v>
      </c>
      <c r="AS193" s="4">
        <f t="shared" si="411"/>
        <v>1</v>
      </c>
      <c r="AT193" s="4">
        <f t="shared" si="311"/>
        <v>1</v>
      </c>
      <c r="AU193" s="4">
        <f t="shared" si="287"/>
        <v>0.95657827084558578</v>
      </c>
      <c r="AV193" s="4"/>
      <c r="AW193" s="4"/>
      <c r="AY193" s="8" t="s">
        <v>34</v>
      </c>
      <c r="AZ193" s="7">
        <v>45</v>
      </c>
      <c r="BA193" s="6">
        <v>26.610729217529297</v>
      </c>
      <c r="BB193" s="9"/>
      <c r="BC193" s="4">
        <f t="shared" si="412"/>
        <v>0.44163608551025391</v>
      </c>
      <c r="BD193" s="4">
        <f t="shared" si="413"/>
        <v>1</v>
      </c>
      <c r="BE193" s="4">
        <f t="shared" si="312"/>
        <v>1</v>
      </c>
      <c r="BF193" s="4">
        <f t="shared" si="385"/>
        <v>0.91339742022733406</v>
      </c>
      <c r="BG193" s="4"/>
      <c r="BH193" s="4"/>
      <c r="BJ193" s="8" t="s">
        <v>34</v>
      </c>
      <c r="BK193" s="7">
        <v>45</v>
      </c>
      <c r="BL193" s="6">
        <v>26.670570373535156</v>
      </c>
      <c r="BM193" s="9"/>
      <c r="BN193" s="4">
        <f t="shared" si="414"/>
        <v>0.28402074178059777</v>
      </c>
      <c r="BO193" s="4">
        <f t="shared" si="415"/>
        <v>1</v>
      </c>
      <c r="BP193" s="4">
        <f t="shared" si="313"/>
        <v>1</v>
      </c>
      <c r="BQ193" s="4">
        <f t="shared" si="288"/>
        <v>0.77384868655439287</v>
      </c>
      <c r="BR193" s="4"/>
      <c r="BS193" s="4"/>
      <c r="BU193" s="8" t="s">
        <v>34</v>
      </c>
      <c r="BV193" s="7">
        <v>45</v>
      </c>
      <c r="BW193" s="6">
        <v>33.679927825927734</v>
      </c>
      <c r="BX193" s="9"/>
      <c r="BY193" s="4">
        <f t="shared" si="416"/>
        <v>0.11643028259277344</v>
      </c>
      <c r="BZ193" s="4">
        <f t="shared" si="417"/>
        <v>1</v>
      </c>
      <c r="CA193" s="4">
        <f t="shared" si="314"/>
        <v>1</v>
      </c>
      <c r="CB193" s="4">
        <f t="shared" si="289"/>
        <v>0.69070629468724487</v>
      </c>
      <c r="CC193" s="4"/>
      <c r="CD193" s="4"/>
      <c r="CF193" s="8" t="s">
        <v>34</v>
      </c>
      <c r="CG193" s="7">
        <v>45</v>
      </c>
      <c r="CH193" s="6">
        <v>33.427230834960938</v>
      </c>
      <c r="CI193" s="9"/>
      <c r="CJ193" s="4">
        <f t="shared" si="418"/>
        <v>-0.32980664571126539</v>
      </c>
      <c r="CK193" s="4">
        <f t="shared" si="419"/>
        <v>1</v>
      </c>
      <c r="CL193" s="4">
        <f t="shared" si="315"/>
        <v>1</v>
      </c>
      <c r="CM193" s="4">
        <f t="shared" si="290"/>
        <v>0.50983538024589303</v>
      </c>
      <c r="CN193" s="4"/>
      <c r="CO193" s="4"/>
      <c r="CQ193" s="8" t="s">
        <v>34</v>
      </c>
      <c r="CR193" s="7">
        <v>45</v>
      </c>
      <c r="CS193" s="6">
        <v>28.822132110595703</v>
      </c>
      <c r="CT193" s="9"/>
      <c r="CU193" s="4">
        <f t="shared" si="420"/>
        <v>0.45445156097412109</v>
      </c>
      <c r="CV193" s="4">
        <f t="shared" si="421"/>
        <v>1</v>
      </c>
      <c r="CW193" s="4">
        <f t="shared" si="316"/>
        <v>1</v>
      </c>
      <c r="CX193" s="4">
        <f t="shared" si="291"/>
        <v>0.87856848017852573</v>
      </c>
      <c r="CY193" s="4"/>
      <c r="CZ193" s="4"/>
      <c r="DB193" s="8" t="s">
        <v>34</v>
      </c>
      <c r="DC193" s="7">
        <v>45</v>
      </c>
      <c r="DD193" s="6">
        <v>23.972177505493164</v>
      </c>
      <c r="DE193" s="9"/>
      <c r="DF193" s="4">
        <f t="shared" si="422"/>
        <v>0.62662919362385949</v>
      </c>
      <c r="DG193" s="4">
        <f t="shared" si="423"/>
        <v>1</v>
      </c>
      <c r="DH193" s="4">
        <f t="shared" si="317"/>
        <v>1</v>
      </c>
      <c r="DI193" s="4">
        <f t="shared" si="292"/>
        <v>0.97999356881269784</v>
      </c>
      <c r="DJ193" s="4"/>
      <c r="DK193" s="4"/>
    </row>
    <row r="194" spans="10:115" x14ac:dyDescent="0.2">
      <c r="J194" s="1">
        <v>185</v>
      </c>
      <c r="K194" s="8" t="s">
        <v>34</v>
      </c>
      <c r="L194" s="7">
        <v>45</v>
      </c>
      <c r="M194" s="6">
        <v>11.481040954589844</v>
      </c>
      <c r="N194" s="9"/>
      <c r="O194" s="4">
        <f t="shared" si="404"/>
        <v>-0.48327795664469342</v>
      </c>
      <c r="P194" s="4">
        <f t="shared" si="405"/>
        <v>1</v>
      </c>
      <c r="R194" s="8" t="s">
        <v>34</v>
      </c>
      <c r="S194" s="7">
        <v>45</v>
      </c>
      <c r="T194" s="6">
        <v>30.869712829589844</v>
      </c>
      <c r="U194" s="8"/>
      <c r="V194" s="4">
        <f t="shared" si="406"/>
        <v>-0.27750269571940223</v>
      </c>
      <c r="W194" s="4">
        <f t="shared" si="407"/>
        <v>1</v>
      </c>
      <c r="X194" s="4">
        <f t="shared" si="309"/>
        <v>1</v>
      </c>
      <c r="Y194" s="4">
        <f t="shared" si="285"/>
        <v>1.1582047348523747</v>
      </c>
      <c r="Z194" s="4"/>
      <c r="AA194" s="4"/>
      <c r="AC194" s="8" t="s">
        <v>34</v>
      </c>
      <c r="AD194" s="7">
        <v>45</v>
      </c>
      <c r="AE194" s="6">
        <v>24.423568725585938</v>
      </c>
      <c r="AF194" s="8"/>
      <c r="AG194" s="4">
        <f t="shared" si="408"/>
        <v>-0.40668582916259766</v>
      </c>
      <c r="AH194" s="4">
        <f t="shared" si="409"/>
        <v>1</v>
      </c>
      <c r="AI194" s="4">
        <f t="shared" si="310"/>
        <v>1</v>
      </c>
      <c r="AJ194" s="4">
        <f t="shared" si="286"/>
        <v>1.0609724376786835</v>
      </c>
      <c r="AK194" s="4"/>
      <c r="AL194" s="4"/>
      <c r="AN194" s="8" t="s">
        <v>34</v>
      </c>
      <c r="AO194" s="7">
        <v>45</v>
      </c>
      <c r="AP194" s="6">
        <v>28.680618286132812</v>
      </c>
      <c r="AQ194" s="8"/>
      <c r="AR194" s="4">
        <f t="shared" si="410"/>
        <v>-0.36225954691569129</v>
      </c>
      <c r="AS194" s="4">
        <f t="shared" si="411"/>
        <v>1</v>
      </c>
      <c r="AT194" s="4">
        <f t="shared" si="311"/>
        <v>1</v>
      </c>
      <c r="AU194" s="4">
        <f t="shared" si="287"/>
        <v>1.080404993960173</v>
      </c>
      <c r="AV194" s="4"/>
      <c r="AW194" s="4"/>
      <c r="AY194" s="8" t="s">
        <v>34</v>
      </c>
      <c r="AZ194" s="7">
        <v>45</v>
      </c>
      <c r="BA194" s="6">
        <v>27.155546188354492</v>
      </c>
      <c r="BB194" s="8"/>
      <c r="BC194" s="4">
        <f t="shared" si="412"/>
        <v>-0.10318088531494141</v>
      </c>
      <c r="BD194" s="4">
        <f t="shared" si="413"/>
        <v>1</v>
      </c>
      <c r="BE194" s="4">
        <f t="shared" si="312"/>
        <v>1</v>
      </c>
      <c r="BF194" s="4">
        <f t="shared" si="385"/>
        <v>0.61310821243748792</v>
      </c>
      <c r="BG194" s="4"/>
      <c r="BH194" s="4"/>
      <c r="BJ194" s="8" t="s">
        <v>34</v>
      </c>
      <c r="BK194" s="7">
        <v>45</v>
      </c>
      <c r="BL194" s="6">
        <v>27.047939300537109</v>
      </c>
      <c r="BM194" s="8"/>
      <c r="BN194" s="4">
        <f t="shared" si="414"/>
        <v>-9.3348185221355351E-2</v>
      </c>
      <c r="BO194" s="4">
        <f t="shared" si="415"/>
        <v>1</v>
      </c>
      <c r="BP194" s="4">
        <f t="shared" si="313"/>
        <v>1</v>
      </c>
      <c r="BQ194" s="4">
        <f t="shared" si="288"/>
        <v>1.3128927512964699</v>
      </c>
      <c r="BR194" s="4"/>
      <c r="BS194" s="4"/>
      <c r="BU194" s="8" t="s">
        <v>34</v>
      </c>
      <c r="BV194" s="7">
        <v>45</v>
      </c>
      <c r="BW194" s="6">
        <v>34.648872375488281</v>
      </c>
      <c r="BX194" s="8"/>
      <c r="BY194" s="4">
        <f t="shared" si="416"/>
        <v>-0.85251426696777344</v>
      </c>
      <c r="BZ194" s="4">
        <f t="shared" si="417"/>
        <v>1</v>
      </c>
      <c r="CA194" s="4">
        <f t="shared" si="314"/>
        <v>1</v>
      </c>
      <c r="CB194" s="4">
        <f t="shared" si="289"/>
        <v>0.78390260317598714</v>
      </c>
      <c r="CC194" s="4"/>
      <c r="CD194" s="4"/>
      <c r="CF194" s="8" t="s">
        <v>34</v>
      </c>
      <c r="CG194" s="7">
        <v>45</v>
      </c>
      <c r="CH194" s="6">
        <v>33.828330993652344</v>
      </c>
      <c r="CI194" s="8"/>
      <c r="CJ194" s="4">
        <f t="shared" si="418"/>
        <v>-0.73090680440267164</v>
      </c>
      <c r="CK194" s="4">
        <f t="shared" si="419"/>
        <v>1</v>
      </c>
      <c r="CL194" s="4">
        <f t="shared" si="315"/>
        <v>1</v>
      </c>
      <c r="CM194" s="4">
        <f t="shared" si="290"/>
        <v>0.85040245347206622</v>
      </c>
      <c r="CN194" s="4"/>
      <c r="CO194" s="4"/>
      <c r="CQ194" s="8" t="s">
        <v>34</v>
      </c>
      <c r="CR194" s="7">
        <v>45</v>
      </c>
      <c r="CS194" s="6">
        <v>29.406406402587891</v>
      </c>
      <c r="CT194" s="9"/>
      <c r="CU194" s="4">
        <f t="shared" si="420"/>
        <v>-0.12982273101806641</v>
      </c>
      <c r="CV194" s="4">
        <f t="shared" si="421"/>
        <v>1</v>
      </c>
      <c r="CW194" s="4">
        <f t="shared" si="316"/>
        <v>1</v>
      </c>
      <c r="CX194" s="4">
        <f t="shared" si="291"/>
        <v>1.2766814512223603</v>
      </c>
      <c r="CY194" s="4"/>
      <c r="CZ194" s="4"/>
      <c r="DB194" s="8" t="s">
        <v>34</v>
      </c>
      <c r="DC194" s="7">
        <v>45</v>
      </c>
      <c r="DD194" s="6">
        <v>25.105846405029297</v>
      </c>
      <c r="DE194" s="8"/>
      <c r="DF194" s="4">
        <f t="shared" si="422"/>
        <v>-0.50703970591227332</v>
      </c>
      <c r="DG194" s="4">
        <f t="shared" si="423"/>
        <v>1</v>
      </c>
      <c r="DH194" s="4">
        <f t="shared" si="317"/>
        <v>1</v>
      </c>
      <c r="DI194" s="4">
        <f t="shared" si="292"/>
        <v>0.98858951924760707</v>
      </c>
      <c r="DJ194" s="4"/>
      <c r="DK194" s="4"/>
    </row>
    <row r="195" spans="10:115" x14ac:dyDescent="0.2">
      <c r="J195" s="1">
        <v>186</v>
      </c>
      <c r="K195" s="8" t="s">
        <v>34</v>
      </c>
      <c r="L195" s="7">
        <v>45</v>
      </c>
      <c r="M195" s="6">
        <v>10.270780563354492</v>
      </c>
      <c r="N195" s="5">
        <f>AVERAGE(M190:M195)</f>
        <v>10.99776299794515</v>
      </c>
      <c r="O195" s="4">
        <f t="shared" si="404"/>
        <v>0.72698243459065814</v>
      </c>
      <c r="P195" s="4">
        <f t="shared" si="405"/>
        <v>1</v>
      </c>
      <c r="R195" s="8" t="s">
        <v>34</v>
      </c>
      <c r="S195" s="7">
        <v>45</v>
      </c>
      <c r="T195" s="6">
        <v>30.091766357421875</v>
      </c>
      <c r="U195" s="5">
        <f>AVERAGE(T190:T195)</f>
        <v>30.592210133870442</v>
      </c>
      <c r="V195" s="4">
        <f t="shared" si="406"/>
        <v>0.50044377644856652</v>
      </c>
      <c r="W195" s="4">
        <f t="shared" si="407"/>
        <v>1</v>
      </c>
      <c r="X195" s="4">
        <f t="shared" si="309"/>
        <v>1</v>
      </c>
      <c r="Y195" s="4">
        <f t="shared" si="285"/>
        <v>0.8483267752903586</v>
      </c>
      <c r="Z195" s="4">
        <f>AVERAGE(Y190:Y195)</f>
        <v>1.0206998117695338</v>
      </c>
      <c r="AA195" s="4">
        <f>_xlfn.STDEV.P(Y190:Y195)</f>
        <v>0.20127914661866914</v>
      </c>
      <c r="AC195" s="8" t="s">
        <v>34</v>
      </c>
      <c r="AD195" s="7">
        <v>45</v>
      </c>
      <c r="AE195" s="6">
        <v>24.318241119384766</v>
      </c>
      <c r="AF195" s="5">
        <f t="shared" ref="AF195" si="424">AVERAGE(AE190:AE195)</f>
        <v>24.01688289642334</v>
      </c>
      <c r="AG195" s="4">
        <f t="shared" si="408"/>
        <v>-0.30135822296142578</v>
      </c>
      <c r="AH195" s="4">
        <f t="shared" si="409"/>
        <v>1</v>
      </c>
      <c r="AI195" s="4">
        <f t="shared" si="310"/>
        <v>1</v>
      </c>
      <c r="AJ195" s="4">
        <f t="shared" si="286"/>
        <v>0.4918317271562514</v>
      </c>
      <c r="AK195" s="4">
        <f>AVERAGE(AJ190:AJ195)</f>
        <v>1.0881476593725912</v>
      </c>
      <c r="AL195" s="4">
        <f>_xlfn.STDEV.P(AJ190:AJ195)</f>
        <v>0.43913086692196229</v>
      </c>
      <c r="AN195" s="8" t="s">
        <v>34</v>
      </c>
      <c r="AO195" s="7">
        <v>45</v>
      </c>
      <c r="AP195" s="6">
        <v>27.790676116943359</v>
      </c>
      <c r="AQ195" s="5">
        <f t="shared" ref="AQ195" si="425">AVERAGE(AP190:AP195)</f>
        <v>28.318358739217121</v>
      </c>
      <c r="AR195" s="4">
        <f t="shared" si="410"/>
        <v>0.52768262227376184</v>
      </c>
      <c r="AS195" s="4">
        <f t="shared" si="411"/>
        <v>1</v>
      </c>
      <c r="AT195" s="4">
        <f t="shared" si="311"/>
        <v>1</v>
      </c>
      <c r="AU195" s="4">
        <f t="shared" si="287"/>
        <v>0.87929475342761032</v>
      </c>
      <c r="AV195" s="4">
        <f>AVERAGE(AU190:AU195)</f>
        <v>1.0031439949567142</v>
      </c>
      <c r="AW195" s="4">
        <f>_xlfn.STDEV.P(AU190:AU195)</f>
        <v>7.8819713858780102E-2</v>
      </c>
      <c r="AY195" s="8" t="s">
        <v>34</v>
      </c>
      <c r="AZ195" s="7">
        <v>45</v>
      </c>
      <c r="BA195" s="6">
        <v>26.389474868774414</v>
      </c>
      <c r="BB195" s="5">
        <f t="shared" ref="BB195" si="426">AVERAGE(BA190:BA195)</f>
        <v>27.052365303039551</v>
      </c>
      <c r="BC195" s="4">
        <f t="shared" si="412"/>
        <v>0.66289043426513672</v>
      </c>
      <c r="BD195" s="4">
        <f t="shared" si="413"/>
        <v>1</v>
      </c>
      <c r="BE195" s="4">
        <f t="shared" si="312"/>
        <v>1</v>
      </c>
      <c r="BF195" s="4">
        <f t="shared" si="385"/>
        <v>1.0739058668287877</v>
      </c>
      <c r="BG195" s="4">
        <f>AVERAGE(BF190:BF195)</f>
        <v>0.70984123283906664</v>
      </c>
      <c r="BH195" s="4">
        <f>_xlfn.STDEV.P(BF190:BF195)</f>
        <v>0.24602207038859397</v>
      </c>
      <c r="BJ195" s="8" t="s">
        <v>34</v>
      </c>
      <c r="BK195" s="7">
        <v>45</v>
      </c>
      <c r="BL195" s="6">
        <v>26.467033386230469</v>
      </c>
      <c r="BM195" s="5">
        <f t="shared" ref="BM195" si="427">AVERAGE(BL190:BL195)</f>
        <v>26.954591115315754</v>
      </c>
      <c r="BN195" s="4">
        <f t="shared" si="414"/>
        <v>0.48755772908528527</v>
      </c>
      <c r="BO195" s="4">
        <f t="shared" si="415"/>
        <v>1</v>
      </c>
      <c r="BP195" s="4">
        <f t="shared" si="313"/>
        <v>1</v>
      </c>
      <c r="BQ195" s="4">
        <f t="shared" si="288"/>
        <v>0.84035042492369016</v>
      </c>
      <c r="BR195" s="4">
        <f>AVERAGE(BQ190:BQ195)</f>
        <v>1.0188716914052256</v>
      </c>
      <c r="BS195" s="4">
        <f>_xlfn.STDEV.P(BQ190:BQ195)</f>
        <v>0.19822263845681021</v>
      </c>
      <c r="BU195" s="8" t="s">
        <v>34</v>
      </c>
      <c r="BV195" s="7">
        <v>45</v>
      </c>
      <c r="BW195" s="6">
        <v>33.359836578369141</v>
      </c>
      <c r="BX195" s="5">
        <f t="shared" ref="BX195" si="428">AVERAGE(BW190:BW195)</f>
        <v>33.796358108520508</v>
      </c>
      <c r="BY195" s="4">
        <f t="shared" si="416"/>
        <v>0.43652153015136719</v>
      </c>
      <c r="BZ195" s="4">
        <f t="shared" si="417"/>
        <v>1</v>
      </c>
      <c r="CA195" s="4">
        <f t="shared" si="314"/>
        <v>1</v>
      </c>
      <c r="CB195" s="4">
        <f t="shared" si="289"/>
        <v>0.81195631135567159</v>
      </c>
      <c r="CC195" s="4">
        <f>AVERAGE(CB190:CB195)</f>
        <v>1.0484667718639229</v>
      </c>
      <c r="CD195" s="4">
        <f>_xlfn.STDEV.P(CB190:CB195)</f>
        <v>0.32798064011593481</v>
      </c>
      <c r="CF195" s="8" t="s">
        <v>34</v>
      </c>
      <c r="CG195" s="7">
        <v>45</v>
      </c>
      <c r="CH195" s="6">
        <v>32.741428375244141</v>
      </c>
      <c r="CI195" s="5">
        <f t="shared" ref="CI195" si="429">AVERAGE(CH190:CH195)</f>
        <v>33.097424189249672</v>
      </c>
      <c r="CJ195" s="4">
        <f t="shared" si="418"/>
        <v>0.35599581400553149</v>
      </c>
      <c r="CK195" s="4">
        <f t="shared" si="419"/>
        <v>1</v>
      </c>
      <c r="CL195" s="4">
        <f t="shared" si="315"/>
        <v>1</v>
      </c>
      <c r="CM195" s="4">
        <f t="shared" si="290"/>
        <v>0.7691785579218986</v>
      </c>
      <c r="CN195" s="4">
        <f>AVERAGE(CM190:CM195)</f>
        <v>1.2983345021303656</v>
      </c>
      <c r="CO195" s="4">
        <f>_xlfn.STDEV.P(CM190:CM195)</f>
        <v>1.1519861975007799</v>
      </c>
      <c r="CQ195" s="8" t="s">
        <v>34</v>
      </c>
      <c r="CR195" s="7">
        <v>45</v>
      </c>
      <c r="CS195" s="6">
        <v>28.745574951171875</v>
      </c>
      <c r="CT195" s="5">
        <f>AVERAGE(CS190:CS195)</f>
        <v>29.276583671569824</v>
      </c>
      <c r="CU195" s="4">
        <f t="shared" si="420"/>
        <v>0.53100872039794922</v>
      </c>
      <c r="CV195" s="4">
        <f t="shared" si="421"/>
        <v>1</v>
      </c>
      <c r="CW195" s="4">
        <f t="shared" si="316"/>
        <v>1</v>
      </c>
      <c r="CX195" s="4">
        <f t="shared" si="291"/>
        <v>0.87695965297024148</v>
      </c>
      <c r="CY195" s="4">
        <f>AVERAGE(CX190:CX195)</f>
        <v>1.0138182030326166</v>
      </c>
      <c r="CZ195" s="4">
        <f>_xlfn.STDEV.P(CX190:CX195)</f>
        <v>0.17040673509483206</v>
      </c>
      <c r="DB195" s="8" t="s">
        <v>34</v>
      </c>
      <c r="DC195" s="7">
        <v>45</v>
      </c>
      <c r="DD195" s="6">
        <v>24.109424591064453</v>
      </c>
      <c r="DE195" s="5">
        <f>AVERAGE(DD190:DD195)</f>
        <v>24.598806699117024</v>
      </c>
      <c r="DF195" s="4">
        <f t="shared" si="422"/>
        <v>0.48938210805257043</v>
      </c>
      <c r="DG195" s="4">
        <f t="shared" si="423"/>
        <v>1</v>
      </c>
      <c r="DH195" s="4">
        <f t="shared" si="317"/>
        <v>1</v>
      </c>
      <c r="DI195" s="4">
        <f t="shared" si="292"/>
        <v>0.84380384462010893</v>
      </c>
      <c r="DJ195" s="4">
        <f>AVERAGE(DI190:DI195)</f>
        <v>1.0084957038623743</v>
      </c>
      <c r="DK195" s="4">
        <f>_xlfn.STDEV.P(DI190:DI195)</f>
        <v>0.13299061357173947</v>
      </c>
    </row>
    <row r="196" spans="10:115" x14ac:dyDescent="0.2">
      <c r="J196" s="1">
        <v>187</v>
      </c>
      <c r="K196" s="8" t="s">
        <v>33</v>
      </c>
      <c r="L196" s="7">
        <v>45</v>
      </c>
      <c r="M196" s="6">
        <v>10.58833122253418</v>
      </c>
      <c r="N196" s="9"/>
      <c r="O196" s="4">
        <f t="shared" si="404"/>
        <v>0.40943177541097064</v>
      </c>
      <c r="P196" s="4">
        <f t="shared" ref="P196:P219" si="430">$G$3^($N$195-M196)</f>
        <v>1.3288366108054537</v>
      </c>
      <c r="R196" s="8" t="s">
        <v>33</v>
      </c>
      <c r="S196" s="7">
        <v>45</v>
      </c>
      <c r="T196" s="6">
        <v>30.057432174682617</v>
      </c>
      <c r="U196" s="9"/>
      <c r="V196" s="4">
        <f t="shared" si="406"/>
        <v>0.53477795918782434</v>
      </c>
      <c r="W196" s="4">
        <f t="shared" ref="W196:W219" si="431">S$2^(U$195-T196)</f>
        <v>1.4385930831854159</v>
      </c>
      <c r="X196" s="4">
        <f t="shared" si="309"/>
        <v>1.0825959124601745</v>
      </c>
      <c r="Y196" s="4">
        <f t="shared" ref="Y196:Y219" si="432">(S$2^V196)/($G$3^$O196)</f>
        <v>1.0825959124601745</v>
      </c>
      <c r="Z196" s="4"/>
      <c r="AA196" s="4"/>
      <c r="AC196" s="8" t="s">
        <v>33</v>
      </c>
      <c r="AD196" s="7">
        <v>45</v>
      </c>
      <c r="AE196" s="6">
        <v>23.627254486083984</v>
      </c>
      <c r="AF196" s="9"/>
      <c r="AG196" s="4">
        <f t="shared" si="408"/>
        <v>0.38962841033935547</v>
      </c>
      <c r="AH196" s="4">
        <f t="shared" ref="AH196:AH219" si="433">AD$2^(AF$195-AE196)</f>
        <v>1.3031742272648961</v>
      </c>
      <c r="AI196" s="4">
        <f t="shared" si="310"/>
        <v>0.98068808209234781</v>
      </c>
      <c r="AJ196" s="4">
        <f t="shared" ref="AJ196:AJ219" si="434">(AD$2^AG196)/($G$3^$O196)</f>
        <v>0.98068808209234781</v>
      </c>
      <c r="AK196" s="4"/>
      <c r="AL196" s="4"/>
      <c r="AN196" s="8" t="s">
        <v>33</v>
      </c>
      <c r="AO196" s="7">
        <v>45</v>
      </c>
      <c r="AP196" s="6">
        <v>27.270481109619141</v>
      </c>
      <c r="AQ196" s="9"/>
      <c r="AR196" s="4">
        <f t="shared" si="410"/>
        <v>1.0478776295979806</v>
      </c>
      <c r="AS196" s="4">
        <f t="shared" ref="AS196:AS219" si="435">AO$2^(AQ$195-AP196)</f>
        <v>2.1106699096932182</v>
      </c>
      <c r="AT196" s="4">
        <f t="shared" si="311"/>
        <v>1.5883592403537621</v>
      </c>
      <c r="AU196" s="4">
        <f t="shared" ref="AU196:AU219" si="436">(AO$2^AR196)/($G$3^$O196)</f>
        <v>1.5883592403537621</v>
      </c>
      <c r="AV196" s="4"/>
      <c r="AW196" s="4"/>
      <c r="AY196" s="8" t="s">
        <v>33</v>
      </c>
      <c r="AZ196" s="7">
        <v>45</v>
      </c>
      <c r="BA196" s="6">
        <v>25.936794281005859</v>
      </c>
      <c r="BB196" s="9"/>
      <c r="BC196" s="4">
        <f t="shared" si="412"/>
        <v>1.1155710220336914</v>
      </c>
      <c r="BD196" s="4">
        <f t="shared" ref="BD196:BD219" si="437">AZ$2^(BB$195-BA196)</f>
        <v>2.2619715464961363</v>
      </c>
      <c r="BE196" s="4">
        <f t="shared" si="312"/>
        <v>1.7022194663383614</v>
      </c>
      <c r="BF196" s="4">
        <f t="shared" si="385"/>
        <v>1.4955858012885035</v>
      </c>
      <c r="BG196" s="4"/>
      <c r="BH196" s="4"/>
      <c r="BJ196" s="8" t="s">
        <v>33</v>
      </c>
      <c r="BK196" s="7">
        <v>45</v>
      </c>
      <c r="BL196" s="6">
        <v>26.078372955322266</v>
      </c>
      <c r="BM196" s="9"/>
      <c r="BN196" s="4">
        <f t="shared" si="414"/>
        <v>0.8762181599934884</v>
      </c>
      <c r="BO196" s="4">
        <f t="shared" ref="BO196:BO219" si="438">BK$2^(BM$195-BL196)</f>
        <v>1.8123534550843732</v>
      </c>
      <c r="BP196" s="4">
        <f t="shared" si="313"/>
        <v>1.3638647824323888</v>
      </c>
      <c r="BQ196" s="4">
        <f t="shared" ref="BQ196:BQ219" si="439">(BK$2^BN196)/($G$3^$O196)</f>
        <v>1.3638647824323888</v>
      </c>
      <c r="BR196" s="4"/>
      <c r="BS196" s="4"/>
      <c r="BU196" s="8" t="s">
        <v>33</v>
      </c>
      <c r="BV196" s="7">
        <v>45</v>
      </c>
      <c r="BW196" s="6">
        <v>32.579277038574219</v>
      </c>
      <c r="BX196" s="9"/>
      <c r="BY196" s="4">
        <f t="shared" si="416"/>
        <v>1.2170810699462891</v>
      </c>
      <c r="BZ196" s="4">
        <f t="shared" ref="BZ196:BZ219" si="440">BV$2^(BX$195-BW196)</f>
        <v>2.2857091381622046</v>
      </c>
      <c r="CA196" s="4">
        <f t="shared" si="314"/>
        <v>1.7200829052841624</v>
      </c>
      <c r="CB196" s="4">
        <f t="shared" ref="CB196:CB219" si="441">(BV$2^BY196)/($G$3^$O196)</f>
        <v>1.7200829052841624</v>
      </c>
      <c r="CC196" s="4"/>
      <c r="CD196" s="4"/>
      <c r="CF196" s="8" t="s">
        <v>33</v>
      </c>
      <c r="CG196" s="7">
        <v>45</v>
      </c>
      <c r="CH196" s="6">
        <v>33.611171722412109</v>
      </c>
      <c r="CI196" s="9"/>
      <c r="CJ196" s="4">
        <f t="shared" si="418"/>
        <v>-0.51374753316243726</v>
      </c>
      <c r="CK196" s="4">
        <f t="shared" ref="CK196:CK219" si="442">CG$2^(CI$195-CH196)</f>
        <v>0.70484491976579544</v>
      </c>
      <c r="CL196" s="4">
        <f t="shared" si="315"/>
        <v>0.53042256213769179</v>
      </c>
      <c r="CM196" s="4">
        <f t="shared" ref="CM196:CM219" si="443">(CG$2^CJ196)/($G$3^$O196)</f>
        <v>0.53042256213769179</v>
      </c>
      <c r="CN196" s="4"/>
      <c r="CO196" s="4"/>
      <c r="CQ196" s="8" t="s">
        <v>33</v>
      </c>
      <c r="CR196" s="7">
        <v>45</v>
      </c>
      <c r="CS196" s="6">
        <v>28.192968368530273</v>
      </c>
      <c r="CT196" s="9"/>
      <c r="CU196" s="4">
        <f t="shared" si="420"/>
        <v>1.0836153030395508</v>
      </c>
      <c r="CV196" s="4">
        <f t="shared" ref="CV196:CV219" si="444">CR$2^(CT$195-CS196)</f>
        <v>2.1430214444339155</v>
      </c>
      <c r="CW196" s="4">
        <f t="shared" si="316"/>
        <v>1.6127049984986164</v>
      </c>
      <c r="CX196" s="4">
        <f t="shared" ref="CX196:CX219" si="445">(CR$2^CU196)/($G$3^$O196)</f>
        <v>1.6127049984986164</v>
      </c>
      <c r="CY196" s="4"/>
      <c r="CZ196" s="4"/>
      <c r="DB196" s="8" t="s">
        <v>33</v>
      </c>
      <c r="DC196" s="7">
        <v>45</v>
      </c>
      <c r="DD196" s="6">
        <v>24.103302001953125</v>
      </c>
      <c r="DE196" s="9"/>
      <c r="DF196" s="4">
        <f t="shared" si="422"/>
        <v>0.49550469716389856</v>
      </c>
      <c r="DG196" s="4">
        <f t="shared" ref="DG196:DG219" si="446">DC$2^(DE$195-DD196)</f>
        <v>1.4037710552949654</v>
      </c>
      <c r="DH196" s="4">
        <f t="shared" si="317"/>
        <v>1.0563910144258377</v>
      </c>
      <c r="DI196" s="4">
        <f t="shared" ref="DI196:DI219" si="447">(DC$2^DF196)/($G$3^$O196)</f>
        <v>1.0563910144258377</v>
      </c>
      <c r="DJ196" s="4"/>
      <c r="DK196" s="4"/>
    </row>
    <row r="197" spans="10:115" x14ac:dyDescent="0.2">
      <c r="J197" s="1">
        <v>188</v>
      </c>
      <c r="K197" s="8" t="s">
        <v>33</v>
      </c>
      <c r="L197" s="7">
        <v>45</v>
      </c>
      <c r="M197" s="6">
        <v>10.916110992431641</v>
      </c>
      <c r="N197" s="9"/>
      <c r="O197" s="4">
        <f t="shared" si="404"/>
        <v>8.1652005513509707E-2</v>
      </c>
      <c r="P197" s="4">
        <f t="shared" si="430"/>
        <v>1.0583361837764198</v>
      </c>
      <c r="R197" s="8" t="s">
        <v>33</v>
      </c>
      <c r="S197" s="7">
        <v>45</v>
      </c>
      <c r="T197" s="6">
        <v>29.764251708984375</v>
      </c>
      <c r="U197" s="9"/>
      <c r="V197" s="4">
        <f t="shared" si="406"/>
        <v>0.82795842488606652</v>
      </c>
      <c r="W197" s="4">
        <f t="shared" si="431"/>
        <v>1.7559981236691187</v>
      </c>
      <c r="X197" s="4">
        <f t="shared" si="309"/>
        <v>1.6592063567204693</v>
      </c>
      <c r="Y197" s="4">
        <f t="shared" si="432"/>
        <v>1.6592063567204693</v>
      </c>
      <c r="Z197" s="4"/>
      <c r="AA197" s="4"/>
      <c r="AC197" s="8" t="s">
        <v>33</v>
      </c>
      <c r="AD197" s="7">
        <v>45</v>
      </c>
      <c r="AE197" s="6">
        <v>23.591384887695312</v>
      </c>
      <c r="AF197" s="9"/>
      <c r="AG197" s="4">
        <f t="shared" si="408"/>
        <v>0.42549800872802734</v>
      </c>
      <c r="AH197" s="4">
        <f t="shared" si="433"/>
        <v>1.3353334587561208</v>
      </c>
      <c r="AI197" s="4">
        <f t="shared" si="310"/>
        <v>1.2617290037191229</v>
      </c>
      <c r="AJ197" s="4">
        <f t="shared" si="434"/>
        <v>1.2617290037191229</v>
      </c>
      <c r="AK197" s="4"/>
      <c r="AL197" s="4"/>
      <c r="AN197" s="8" t="s">
        <v>33</v>
      </c>
      <c r="AO197" s="7">
        <v>45</v>
      </c>
      <c r="AP197" s="6">
        <v>27.375600814819336</v>
      </c>
      <c r="AQ197" s="9"/>
      <c r="AR197" s="4">
        <f t="shared" si="410"/>
        <v>0.94275792439778527</v>
      </c>
      <c r="AS197" s="4">
        <f t="shared" si="435"/>
        <v>1.9582832912930717</v>
      </c>
      <c r="AT197" s="4">
        <f t="shared" si="311"/>
        <v>1.8503414333859451</v>
      </c>
      <c r="AU197" s="4">
        <f t="shared" si="436"/>
        <v>1.8503414333859451</v>
      </c>
      <c r="AV197" s="4"/>
      <c r="AW197" s="4"/>
      <c r="AY197" s="8" t="s">
        <v>33</v>
      </c>
      <c r="AZ197" s="7">
        <v>45</v>
      </c>
      <c r="BA197" s="6">
        <v>26.643659591674805</v>
      </c>
      <c r="BB197" s="9"/>
      <c r="BC197" s="4">
        <f t="shared" si="412"/>
        <v>0.40870571136474609</v>
      </c>
      <c r="BD197" s="4">
        <f t="shared" si="437"/>
        <v>1.3485639070741871</v>
      </c>
      <c r="BE197" s="4">
        <f t="shared" si="312"/>
        <v>1.2742301810584979</v>
      </c>
      <c r="BF197" s="4">
        <f t="shared" si="385"/>
        <v>0.89165269769840061</v>
      </c>
      <c r="BG197" s="4"/>
      <c r="BH197" s="4"/>
      <c r="BJ197" s="8" t="s">
        <v>33</v>
      </c>
      <c r="BK197" s="7">
        <v>45</v>
      </c>
      <c r="BL197" s="6">
        <v>26.224857330322266</v>
      </c>
      <c r="BM197" s="9"/>
      <c r="BN197" s="4">
        <f t="shared" si="414"/>
        <v>0.7297337849934884</v>
      </c>
      <c r="BO197" s="4">
        <f t="shared" si="438"/>
        <v>1.6408556460840655</v>
      </c>
      <c r="BP197" s="4">
        <f t="shared" si="313"/>
        <v>1.5504106079308979</v>
      </c>
      <c r="BQ197" s="4">
        <f t="shared" si="439"/>
        <v>1.5504106079308979</v>
      </c>
      <c r="BR197" s="4"/>
      <c r="BS197" s="4"/>
      <c r="BU197" s="8" t="s">
        <v>33</v>
      </c>
      <c r="BV197" s="7">
        <v>45</v>
      </c>
      <c r="BW197" s="6">
        <v>31.176601409912109</v>
      </c>
      <c r="BX197" s="9"/>
      <c r="BY197" s="4">
        <f t="shared" si="416"/>
        <v>2.6197566986083984</v>
      </c>
      <c r="BZ197" s="4">
        <f t="shared" si="440"/>
        <v>5.9263812496105617</v>
      </c>
      <c r="CA197" s="4">
        <f t="shared" si="314"/>
        <v>5.5997152327001487</v>
      </c>
      <c r="CB197" s="4">
        <f t="shared" si="441"/>
        <v>5.5997152327001487</v>
      </c>
      <c r="CC197" s="4"/>
      <c r="CD197" s="4"/>
      <c r="CF197" s="8" t="s">
        <v>33</v>
      </c>
      <c r="CG197" s="7">
        <v>45</v>
      </c>
      <c r="CH197" s="6">
        <v>29.9617919921875</v>
      </c>
      <c r="CI197" s="9"/>
      <c r="CJ197" s="4">
        <f t="shared" si="418"/>
        <v>3.1356321970621721</v>
      </c>
      <c r="CK197" s="4">
        <f t="shared" si="442"/>
        <v>8.4557711795624293</v>
      </c>
      <c r="CL197" s="4">
        <f t="shared" si="315"/>
        <v>7.9896835326843219</v>
      </c>
      <c r="CM197" s="4">
        <f t="shared" si="443"/>
        <v>7.9896835326843219</v>
      </c>
      <c r="CN197" s="4"/>
      <c r="CO197" s="4"/>
      <c r="CQ197" s="8" t="s">
        <v>33</v>
      </c>
      <c r="CR197" s="7">
        <v>45</v>
      </c>
      <c r="CS197" s="6">
        <v>28.661022186279297</v>
      </c>
      <c r="CT197" s="9"/>
      <c r="CU197" s="4">
        <f t="shared" si="420"/>
        <v>0.61556148529052734</v>
      </c>
      <c r="CV197" s="4">
        <f t="shared" si="444"/>
        <v>1.5418560612076746</v>
      </c>
      <c r="CW197" s="4">
        <f t="shared" si="316"/>
        <v>1.456867945028516</v>
      </c>
      <c r="CX197" s="4">
        <f t="shared" si="445"/>
        <v>1.456867945028516</v>
      </c>
      <c r="CY197" s="4"/>
      <c r="CZ197" s="4"/>
      <c r="DB197" s="8" t="s">
        <v>33</v>
      </c>
      <c r="DC197" s="7">
        <v>45</v>
      </c>
      <c r="DD197" s="6">
        <v>23.724128723144531</v>
      </c>
      <c r="DE197" s="9"/>
      <c r="DF197" s="4">
        <f t="shared" si="422"/>
        <v>0.87467797597249231</v>
      </c>
      <c r="DG197" s="4">
        <f t="shared" si="446"/>
        <v>1.8197481600377847</v>
      </c>
      <c r="DH197" s="4">
        <f t="shared" si="317"/>
        <v>1.7194424493212055</v>
      </c>
      <c r="DI197" s="4">
        <f t="shared" si="447"/>
        <v>1.7194424493212055</v>
      </c>
      <c r="DJ197" s="4"/>
      <c r="DK197" s="4"/>
    </row>
    <row r="198" spans="10:115" x14ac:dyDescent="0.2">
      <c r="J198" s="1">
        <v>189</v>
      </c>
      <c r="K198" s="8" t="s">
        <v>33</v>
      </c>
      <c r="L198" s="7">
        <v>45</v>
      </c>
      <c r="M198" s="6">
        <v>9.4493408203125</v>
      </c>
      <c r="N198" s="9"/>
      <c r="O198" s="4">
        <f t="shared" si="404"/>
        <v>1.5484221776326503</v>
      </c>
      <c r="P198" s="4">
        <f t="shared" si="430"/>
        <v>2.9305883467899876</v>
      </c>
      <c r="R198" s="8" t="s">
        <v>33</v>
      </c>
      <c r="S198" s="7">
        <v>45</v>
      </c>
      <c r="T198" s="6">
        <v>28.769283294677734</v>
      </c>
      <c r="U198" s="9"/>
      <c r="V198" s="4">
        <f t="shared" si="406"/>
        <v>1.8229268391927071</v>
      </c>
      <c r="W198" s="4">
        <f t="shared" si="431"/>
        <v>3.4543932603846446</v>
      </c>
      <c r="X198" s="4">
        <f t="shared" si="309"/>
        <v>1.1787371174694001</v>
      </c>
      <c r="Y198" s="4">
        <f t="shared" si="432"/>
        <v>1.1787371174694001</v>
      </c>
      <c r="Z198" s="4"/>
      <c r="AA198" s="4"/>
      <c r="AC198" s="8" t="s">
        <v>33</v>
      </c>
      <c r="AD198" s="7">
        <v>45</v>
      </c>
      <c r="AE198" s="6">
        <v>22.497730255126953</v>
      </c>
      <c r="AF198" s="9"/>
      <c r="AG198" s="4">
        <f t="shared" si="408"/>
        <v>1.5191526412963867</v>
      </c>
      <c r="AH198" s="4">
        <f t="shared" si="433"/>
        <v>2.8079680436080778</v>
      </c>
      <c r="AI198" s="4">
        <f t="shared" si="310"/>
        <v>0.95815846899267798</v>
      </c>
      <c r="AJ198" s="4">
        <f t="shared" si="434"/>
        <v>0.95815846899267798</v>
      </c>
      <c r="AK198" s="4"/>
      <c r="AL198" s="4"/>
      <c r="AN198" s="8" t="s">
        <v>33</v>
      </c>
      <c r="AO198" s="7">
        <v>45</v>
      </c>
      <c r="AP198" s="6">
        <v>25.895965576171875</v>
      </c>
      <c r="AQ198" s="9"/>
      <c r="AR198" s="4">
        <f t="shared" si="410"/>
        <v>2.4223931630452462</v>
      </c>
      <c r="AS198" s="4">
        <f t="shared" si="435"/>
        <v>5.6229849814347554</v>
      </c>
      <c r="AT198" s="4">
        <f t="shared" si="311"/>
        <v>1.9187222209471615</v>
      </c>
      <c r="AU198" s="4">
        <f t="shared" si="436"/>
        <v>1.9187222209471615</v>
      </c>
      <c r="AV198" s="4"/>
      <c r="AW198" s="4"/>
      <c r="AY198" s="8" t="s">
        <v>33</v>
      </c>
      <c r="AZ198" s="7">
        <v>45</v>
      </c>
      <c r="BA198" s="6">
        <v>25.673362731933594</v>
      </c>
      <c r="BB198" s="9"/>
      <c r="BC198" s="4">
        <f t="shared" si="412"/>
        <v>1.379002571105957</v>
      </c>
      <c r="BD198" s="4">
        <f t="shared" si="437"/>
        <v>2.7428112584631146</v>
      </c>
      <c r="BE198" s="4">
        <f t="shared" si="312"/>
        <v>0.93592512284007612</v>
      </c>
      <c r="BF198" s="4">
        <f t="shared" si="385"/>
        <v>1.8135106872259203</v>
      </c>
      <c r="BG198" s="4"/>
      <c r="BH198" s="4"/>
      <c r="BJ198" s="8" t="s">
        <v>33</v>
      </c>
      <c r="BK198" s="7">
        <v>45</v>
      </c>
      <c r="BL198" s="6">
        <v>24.946979522705078</v>
      </c>
      <c r="BM198" s="9"/>
      <c r="BN198" s="4">
        <f t="shared" si="414"/>
        <v>2.0076115926106759</v>
      </c>
      <c r="BO198" s="4">
        <f t="shared" si="438"/>
        <v>3.9056397990836702</v>
      </c>
      <c r="BP198" s="4">
        <f t="shared" si="313"/>
        <v>1.3327152560890043</v>
      </c>
      <c r="BQ198" s="4">
        <f t="shared" si="439"/>
        <v>1.3327152560890043</v>
      </c>
      <c r="BR198" s="4"/>
      <c r="BS198" s="4"/>
      <c r="BU198" s="8" t="s">
        <v>33</v>
      </c>
      <c r="BV198" s="7">
        <v>45</v>
      </c>
      <c r="BW198" s="6">
        <v>31.233577728271484</v>
      </c>
      <c r="BX198" s="9"/>
      <c r="BY198" s="4">
        <f t="shared" si="416"/>
        <v>2.5627803802490234</v>
      </c>
      <c r="BZ198" s="4">
        <f t="shared" si="440"/>
        <v>5.7014118369377682</v>
      </c>
      <c r="CA198" s="4">
        <f t="shared" si="314"/>
        <v>1.9454836920998457</v>
      </c>
      <c r="CB198" s="4">
        <f t="shared" si="441"/>
        <v>1.9454836920998457</v>
      </c>
      <c r="CC198" s="4"/>
      <c r="CD198" s="4"/>
      <c r="CF198" s="8" t="s">
        <v>33</v>
      </c>
      <c r="CG198" s="7">
        <v>45</v>
      </c>
      <c r="CH198" s="6">
        <v>29.115623474121094</v>
      </c>
      <c r="CI198" s="9"/>
      <c r="CJ198" s="4">
        <f t="shared" si="418"/>
        <v>3.9818007151285784</v>
      </c>
      <c r="CK198" s="4">
        <f t="shared" si="442"/>
        <v>15.043569318025805</v>
      </c>
      <c r="CL198" s="4">
        <f t="shared" si="315"/>
        <v>5.1332932291578039</v>
      </c>
      <c r="CM198" s="4">
        <f t="shared" si="443"/>
        <v>5.1332932291578039</v>
      </c>
      <c r="CN198" s="4"/>
      <c r="CO198" s="4"/>
      <c r="CQ198" s="8" t="s">
        <v>33</v>
      </c>
      <c r="CR198" s="7">
        <v>45</v>
      </c>
      <c r="CS198" s="6">
        <v>27.195280075073242</v>
      </c>
      <c r="CT198" s="9"/>
      <c r="CU198" s="4">
        <f t="shared" si="420"/>
        <v>2.081303596496582</v>
      </c>
      <c r="CV198" s="4">
        <f t="shared" si="444"/>
        <v>4.3231843617907391</v>
      </c>
      <c r="CW198" s="4">
        <f t="shared" si="316"/>
        <v>1.4751933230493215</v>
      </c>
      <c r="CX198" s="4">
        <f t="shared" si="445"/>
        <v>1.4751933230493215</v>
      </c>
      <c r="CY198" s="4"/>
      <c r="CZ198" s="4"/>
      <c r="DB198" s="8" t="s">
        <v>33</v>
      </c>
      <c r="DC198" s="7">
        <v>45</v>
      </c>
      <c r="DD198" s="6">
        <v>22.67901611328125</v>
      </c>
      <c r="DE198" s="9"/>
      <c r="DF198" s="4">
        <f t="shared" si="422"/>
        <v>1.9197905858357736</v>
      </c>
      <c r="DG198" s="4">
        <f t="shared" si="446"/>
        <v>3.7212329402910407</v>
      </c>
      <c r="DH198" s="4">
        <f t="shared" si="317"/>
        <v>1.2697903969921547</v>
      </c>
      <c r="DI198" s="4">
        <f t="shared" si="447"/>
        <v>1.2697903969921547</v>
      </c>
      <c r="DJ198" s="4"/>
      <c r="DK198" s="4"/>
    </row>
    <row r="199" spans="10:115" x14ac:dyDescent="0.2">
      <c r="J199" s="1">
        <v>190</v>
      </c>
      <c r="K199" s="8" t="s">
        <v>33</v>
      </c>
      <c r="L199" s="7">
        <v>45</v>
      </c>
      <c r="M199" s="6">
        <v>9.0855216979980469</v>
      </c>
      <c r="N199" s="9"/>
      <c r="O199" s="4">
        <f t="shared" si="404"/>
        <v>1.9122412999471035</v>
      </c>
      <c r="P199" s="4">
        <f t="shared" si="430"/>
        <v>3.7728633838829917</v>
      </c>
      <c r="R199" s="8" t="s">
        <v>33</v>
      </c>
      <c r="S199" s="7">
        <v>45</v>
      </c>
      <c r="T199" s="6">
        <v>28.500905990600586</v>
      </c>
      <c r="U199" s="9"/>
      <c r="V199" s="4">
        <f t="shared" si="406"/>
        <v>2.0913041432698556</v>
      </c>
      <c r="W199" s="4">
        <f t="shared" si="431"/>
        <v>4.1460319752114092</v>
      </c>
      <c r="X199" s="4">
        <f t="shared" si="309"/>
        <v>1.0989085883476535</v>
      </c>
      <c r="Y199" s="4">
        <f t="shared" si="432"/>
        <v>1.0989085883476535</v>
      </c>
      <c r="Z199" s="4"/>
      <c r="AA199" s="4"/>
      <c r="AC199" s="8" t="s">
        <v>33</v>
      </c>
      <c r="AD199" s="7">
        <v>45</v>
      </c>
      <c r="AE199" s="6">
        <v>21.516448974609375</v>
      </c>
      <c r="AF199" s="9"/>
      <c r="AG199" s="4">
        <f t="shared" si="408"/>
        <v>2.5004339218139648</v>
      </c>
      <c r="AH199" s="4">
        <f t="shared" si="433"/>
        <v>5.4704939399014654</v>
      </c>
      <c r="AI199" s="4">
        <f t="shared" si="310"/>
        <v>1.449958130811323</v>
      </c>
      <c r="AJ199" s="4">
        <f t="shared" si="434"/>
        <v>1.449958130811323</v>
      </c>
      <c r="AK199" s="4"/>
      <c r="AL199" s="4"/>
      <c r="AN199" s="8" t="s">
        <v>33</v>
      </c>
      <c r="AO199" s="7">
        <v>45</v>
      </c>
      <c r="AP199" s="6">
        <v>26.000007629394531</v>
      </c>
      <c r="AQ199" s="9"/>
      <c r="AR199" s="4">
        <f t="shared" si="410"/>
        <v>2.31835110982259</v>
      </c>
      <c r="AS199" s="4">
        <f t="shared" si="435"/>
        <v>5.221024865273626</v>
      </c>
      <c r="AT199" s="4">
        <f t="shared" si="311"/>
        <v>1.3838361833022963</v>
      </c>
      <c r="AU199" s="4">
        <f t="shared" si="436"/>
        <v>1.3838361833022963</v>
      </c>
      <c r="AV199" s="4"/>
      <c r="AW199" s="4"/>
      <c r="AY199" s="8" t="s">
        <v>33</v>
      </c>
      <c r="AZ199" s="7">
        <v>45</v>
      </c>
      <c r="BA199" s="6">
        <v>25.118831634521484</v>
      </c>
      <c r="BB199" s="9"/>
      <c r="BC199" s="4">
        <f t="shared" si="412"/>
        <v>1.9335336685180664</v>
      </c>
      <c r="BD199" s="4">
        <f t="shared" si="437"/>
        <v>4.1153365767343137</v>
      </c>
      <c r="BE199" s="4">
        <f t="shared" si="312"/>
        <v>1.0907727521527302</v>
      </c>
      <c r="BF199" s="4">
        <f t="shared" si="385"/>
        <v>2.7210063544880181</v>
      </c>
      <c r="BG199" s="4"/>
      <c r="BH199" s="4"/>
      <c r="BJ199" s="8" t="s">
        <v>33</v>
      </c>
      <c r="BK199" s="7">
        <v>45</v>
      </c>
      <c r="BL199" s="6">
        <v>24.755470275878906</v>
      </c>
      <c r="BM199" s="9"/>
      <c r="BN199" s="4">
        <f t="shared" si="414"/>
        <v>2.1991208394368478</v>
      </c>
      <c r="BO199" s="4">
        <f t="shared" si="438"/>
        <v>4.4476913523536252</v>
      </c>
      <c r="BP199" s="4">
        <f t="shared" si="313"/>
        <v>1.1788636109521962</v>
      </c>
      <c r="BQ199" s="4">
        <f t="shared" si="439"/>
        <v>1.1788636109521962</v>
      </c>
      <c r="BR199" s="4"/>
      <c r="BS199" s="4"/>
      <c r="BU199" s="8" t="s">
        <v>33</v>
      </c>
      <c r="BV199" s="7">
        <v>45</v>
      </c>
      <c r="BW199" s="6">
        <v>30.003450393676758</v>
      </c>
      <c r="BX199" s="9"/>
      <c r="BY199" s="4">
        <f t="shared" si="416"/>
        <v>3.79290771484375</v>
      </c>
      <c r="BZ199" s="4">
        <f t="shared" si="440"/>
        <v>13.147761981205779</v>
      </c>
      <c r="CA199" s="4">
        <f t="shared" si="314"/>
        <v>3.484823234620873</v>
      </c>
      <c r="CB199" s="4">
        <f t="shared" si="441"/>
        <v>3.484823234620873</v>
      </c>
      <c r="CC199" s="4"/>
      <c r="CD199" s="4"/>
      <c r="CF199" s="8" t="s">
        <v>33</v>
      </c>
      <c r="CG199" s="7">
        <v>45</v>
      </c>
      <c r="CH199" s="6">
        <v>30.633491516113281</v>
      </c>
      <c r="CI199" s="9"/>
      <c r="CJ199" s="4">
        <f t="shared" si="418"/>
        <v>2.4639326731363909</v>
      </c>
      <c r="CK199" s="4">
        <f t="shared" si="442"/>
        <v>5.3523323525981432</v>
      </c>
      <c r="CL199" s="4">
        <f t="shared" si="315"/>
        <v>1.418639321917238</v>
      </c>
      <c r="CM199" s="4">
        <f t="shared" si="443"/>
        <v>1.418639321917238</v>
      </c>
      <c r="CN199" s="4"/>
      <c r="CO199" s="4"/>
      <c r="CQ199" s="8" t="s">
        <v>33</v>
      </c>
      <c r="CR199" s="7">
        <v>45</v>
      </c>
      <c r="CS199" s="6">
        <v>26.917570114135742</v>
      </c>
      <c r="CT199" s="9"/>
      <c r="CU199" s="4">
        <f t="shared" si="420"/>
        <v>2.359013557434082</v>
      </c>
      <c r="CV199" s="4">
        <f t="shared" si="444"/>
        <v>5.2558086713837433</v>
      </c>
      <c r="CW199" s="4">
        <f t="shared" si="316"/>
        <v>1.3930556547145685</v>
      </c>
      <c r="CX199" s="4">
        <f t="shared" si="445"/>
        <v>1.3930556547145685</v>
      </c>
      <c r="CY199" s="4"/>
      <c r="CZ199" s="4"/>
      <c r="DB199" s="8" t="s">
        <v>33</v>
      </c>
      <c r="DC199" s="7">
        <v>45</v>
      </c>
      <c r="DD199" s="6">
        <v>22.851654052734375</v>
      </c>
      <c r="DE199" s="9"/>
      <c r="DF199" s="4">
        <f t="shared" si="422"/>
        <v>1.7471526463826486</v>
      </c>
      <c r="DG199" s="4">
        <f t="shared" si="446"/>
        <v>3.3064930324803474</v>
      </c>
      <c r="DH199" s="4">
        <f t="shared" si="317"/>
        <v>0.87638822190199195</v>
      </c>
      <c r="DI199" s="4">
        <f t="shared" si="447"/>
        <v>0.87638822190199195</v>
      </c>
      <c r="DJ199" s="4"/>
      <c r="DK199" s="4"/>
    </row>
    <row r="200" spans="10:115" x14ac:dyDescent="0.2">
      <c r="J200" s="1">
        <v>191</v>
      </c>
      <c r="K200" s="8" t="s">
        <v>33</v>
      </c>
      <c r="L200" s="7">
        <v>45</v>
      </c>
      <c r="M200" s="6">
        <v>9.7354583740234375</v>
      </c>
      <c r="N200" s="9"/>
      <c r="O200" s="4">
        <f t="shared" si="404"/>
        <v>1.2623046239217128</v>
      </c>
      <c r="P200" s="4">
        <f t="shared" si="430"/>
        <v>2.4025413760462198</v>
      </c>
      <c r="R200" s="8" t="s">
        <v>33</v>
      </c>
      <c r="S200" s="7">
        <v>45</v>
      </c>
      <c r="T200" s="6">
        <v>28.952369689941406</v>
      </c>
      <c r="U200" s="8"/>
      <c r="V200" s="4">
        <f t="shared" si="406"/>
        <v>1.6398404439290353</v>
      </c>
      <c r="W200" s="4">
        <f t="shared" si="431"/>
        <v>3.0500024638197472</v>
      </c>
      <c r="X200" s="4">
        <f t="shared" si="309"/>
        <v>1.269490088382591</v>
      </c>
      <c r="Y200" s="4">
        <f t="shared" si="432"/>
        <v>1.269490088382591</v>
      </c>
      <c r="Z200" s="4"/>
      <c r="AA200" s="4"/>
      <c r="AC200" s="8" t="s">
        <v>33</v>
      </c>
      <c r="AD200" s="7">
        <v>45</v>
      </c>
      <c r="AE200" s="6">
        <v>21.192535400390625</v>
      </c>
      <c r="AF200" s="8"/>
      <c r="AG200" s="4">
        <f t="shared" si="408"/>
        <v>2.8243474960327148</v>
      </c>
      <c r="AH200" s="4">
        <f t="shared" si="433"/>
        <v>6.8176181488641596</v>
      </c>
      <c r="AI200" s="4">
        <f t="shared" si="310"/>
        <v>2.8376694015916102</v>
      </c>
      <c r="AJ200" s="4">
        <f t="shared" si="434"/>
        <v>2.8376694015916102</v>
      </c>
      <c r="AK200" s="4"/>
      <c r="AL200" s="4"/>
      <c r="AN200" s="8" t="s">
        <v>33</v>
      </c>
      <c r="AO200" s="7">
        <v>45</v>
      </c>
      <c r="AP200" s="6">
        <v>26.138286590576172</v>
      </c>
      <c r="AQ200" s="8"/>
      <c r="AR200" s="4">
        <f t="shared" si="410"/>
        <v>2.1800721486409493</v>
      </c>
      <c r="AS200" s="4">
        <f t="shared" si="435"/>
        <v>4.730912739393129</v>
      </c>
      <c r="AT200" s="4">
        <f t="shared" si="311"/>
        <v>1.969128518060584</v>
      </c>
      <c r="AU200" s="4">
        <f t="shared" si="436"/>
        <v>1.969128518060584</v>
      </c>
      <c r="AV200" s="4"/>
      <c r="AW200" s="4"/>
      <c r="AY200" s="8" t="s">
        <v>33</v>
      </c>
      <c r="AZ200" s="7">
        <v>45</v>
      </c>
      <c r="BA200" s="6">
        <v>25.463291168212891</v>
      </c>
      <c r="BB200" s="8"/>
      <c r="BC200" s="4">
        <f t="shared" si="412"/>
        <v>1.5890741348266602</v>
      </c>
      <c r="BD200" s="4">
        <f t="shared" si="437"/>
        <v>3.1985186179805849</v>
      </c>
      <c r="BE200" s="4">
        <f t="shared" si="312"/>
        <v>1.3313063616179122</v>
      </c>
      <c r="BF200" s="4">
        <f t="shared" si="385"/>
        <v>2.1148183926622446</v>
      </c>
      <c r="BG200" s="4"/>
      <c r="BH200" s="4"/>
      <c r="BJ200" s="8" t="s">
        <v>33</v>
      </c>
      <c r="BK200" s="7">
        <v>45</v>
      </c>
      <c r="BL200" s="6">
        <v>25.226490020751953</v>
      </c>
      <c r="BM200" s="8"/>
      <c r="BN200" s="4">
        <f t="shared" si="414"/>
        <v>1.7281010945638009</v>
      </c>
      <c r="BO200" s="4">
        <f t="shared" si="438"/>
        <v>3.2308263382488196</v>
      </c>
      <c r="BP200" s="4">
        <f t="shared" si="313"/>
        <v>1.3447536722825062</v>
      </c>
      <c r="BQ200" s="4">
        <f t="shared" si="439"/>
        <v>1.3447536722825062</v>
      </c>
      <c r="BR200" s="4"/>
      <c r="BS200" s="4"/>
      <c r="BU200" s="8" t="s">
        <v>33</v>
      </c>
      <c r="BV200" s="7">
        <v>45</v>
      </c>
      <c r="BW200" s="6">
        <v>31.794</v>
      </c>
      <c r="BX200" s="8"/>
      <c r="BY200" s="4">
        <f t="shared" si="416"/>
        <v>2.0023581085205073</v>
      </c>
      <c r="BZ200" s="4">
        <f t="shared" si="440"/>
        <v>3.8964230937718973</v>
      </c>
      <c r="CA200" s="4">
        <f t="shared" si="314"/>
        <v>1.6217922956998592</v>
      </c>
      <c r="CB200" s="4">
        <f t="shared" si="441"/>
        <v>1.6217922956998592</v>
      </c>
      <c r="CC200" s="4"/>
      <c r="CD200" s="4"/>
      <c r="CF200" s="8" t="s">
        <v>33</v>
      </c>
      <c r="CG200" s="7">
        <v>45</v>
      </c>
      <c r="CH200" s="6">
        <v>31.304405212402344</v>
      </c>
      <c r="CI200" s="8"/>
      <c r="CJ200" s="4">
        <f t="shared" si="418"/>
        <v>1.7930189768473284</v>
      </c>
      <c r="CK200" s="4">
        <f t="shared" si="442"/>
        <v>3.3897313500333115</v>
      </c>
      <c r="CL200" s="4">
        <f t="shared" si="315"/>
        <v>1.4108940573634059</v>
      </c>
      <c r="CM200" s="4">
        <f t="shared" si="443"/>
        <v>1.4108940573634059</v>
      </c>
      <c r="CN200" s="4"/>
      <c r="CO200" s="4"/>
      <c r="CQ200" s="8" t="s">
        <v>33</v>
      </c>
      <c r="CR200" s="7">
        <v>45</v>
      </c>
      <c r="CS200" s="6">
        <v>27.520898818969727</v>
      </c>
      <c r="CT200" s="9"/>
      <c r="CU200" s="4">
        <f t="shared" si="420"/>
        <v>1.7556848526000977</v>
      </c>
      <c r="CV200" s="4">
        <f t="shared" si="444"/>
        <v>3.4382117994611998</v>
      </c>
      <c r="CW200" s="4">
        <f t="shared" si="316"/>
        <v>1.4310728771378529</v>
      </c>
      <c r="CX200" s="4">
        <f t="shared" si="445"/>
        <v>1.4310728771378529</v>
      </c>
      <c r="CY200" s="4"/>
      <c r="CZ200" s="4"/>
      <c r="DB200" s="8" t="s">
        <v>33</v>
      </c>
      <c r="DC200" s="7">
        <v>45</v>
      </c>
      <c r="DD200" s="6">
        <v>23.272178649902344</v>
      </c>
      <c r="DE200" s="9"/>
      <c r="DF200" s="4">
        <f t="shared" si="422"/>
        <v>1.3266280492146798</v>
      </c>
      <c r="DG200" s="4">
        <f t="shared" si="446"/>
        <v>2.4794782328418981</v>
      </c>
      <c r="DH200" s="4">
        <f t="shared" si="317"/>
        <v>1.0320231141751617</v>
      </c>
      <c r="DI200" s="4">
        <f t="shared" si="447"/>
        <v>1.0320231141751617</v>
      </c>
      <c r="DJ200" s="4"/>
      <c r="DK200" s="4"/>
    </row>
    <row r="201" spans="10:115" x14ac:dyDescent="0.2">
      <c r="J201" s="1">
        <v>192</v>
      </c>
      <c r="K201" s="8" t="s">
        <v>33</v>
      </c>
      <c r="L201" s="7">
        <v>45</v>
      </c>
      <c r="M201" s="6">
        <v>10.853366851806641</v>
      </c>
      <c r="N201" s="5">
        <f>AVERAGE(M196:M201)</f>
        <v>10.10468832651774</v>
      </c>
      <c r="O201" s="4">
        <f t="shared" si="404"/>
        <v>0.14439614613850971</v>
      </c>
      <c r="P201" s="4">
        <f t="shared" si="430"/>
        <v>1.1054657185973431</v>
      </c>
      <c r="R201" s="8" t="s">
        <v>33</v>
      </c>
      <c r="S201" s="7">
        <v>45</v>
      </c>
      <c r="T201" s="6">
        <v>30.587482452392578</v>
      </c>
      <c r="U201" s="5">
        <f>AVERAGE(T196:T201)</f>
        <v>29.438620885213215</v>
      </c>
      <c r="V201" s="4">
        <f t="shared" si="406"/>
        <v>4.7276814778633991E-3</v>
      </c>
      <c r="W201" s="4">
        <f t="shared" si="431"/>
        <v>1.0032201436996833</v>
      </c>
      <c r="X201" s="4">
        <f t="shared" si="309"/>
        <v>0.90750904964525458</v>
      </c>
      <c r="Y201" s="4">
        <f t="shared" si="432"/>
        <v>0.90750904964525458</v>
      </c>
      <c r="Z201" s="4">
        <f>AVERAGE(Y196:Y201)</f>
        <v>1.1994078521709239</v>
      </c>
      <c r="AA201" s="4">
        <f>_xlfn.STDEV.P(Y196:Y201)</f>
        <v>0.23298909348417046</v>
      </c>
      <c r="AC201" s="8" t="s">
        <v>33</v>
      </c>
      <c r="AD201" s="7">
        <v>45</v>
      </c>
      <c r="AE201" s="6">
        <v>22.497974395751953</v>
      </c>
      <c r="AF201" s="5">
        <f t="shared" ref="AF201" si="448">AVERAGE(AE196:AE201)</f>
        <v>22.487221399943035</v>
      </c>
      <c r="AG201" s="4">
        <f t="shared" si="408"/>
        <v>1.5189085006713867</v>
      </c>
      <c r="AH201" s="4">
        <f t="shared" si="433"/>
        <v>2.8075021696115385</v>
      </c>
      <c r="AI201" s="4">
        <f t="shared" si="310"/>
        <v>2.5396555699382555</v>
      </c>
      <c r="AJ201" s="4">
        <f t="shared" si="434"/>
        <v>2.5396555699382555</v>
      </c>
      <c r="AK201" s="4">
        <f>AVERAGE(AJ196:AJ201)</f>
        <v>1.6713097761908895</v>
      </c>
      <c r="AL201" s="4">
        <f>_xlfn.STDEV.P(AJ196:AJ201)</f>
        <v>0.74349571447907703</v>
      </c>
      <c r="AN201" s="8" t="s">
        <v>33</v>
      </c>
      <c r="AO201" s="7">
        <v>45</v>
      </c>
      <c r="AP201" s="6">
        <v>27.564783096313477</v>
      </c>
      <c r="AQ201" s="5">
        <f t="shared" ref="AQ201" si="449">AVERAGE(AP196:AP201)</f>
        <v>26.707520802815754</v>
      </c>
      <c r="AR201" s="4">
        <f t="shared" si="410"/>
        <v>0.75357564290364465</v>
      </c>
      <c r="AS201" s="4">
        <f t="shared" si="435"/>
        <v>1.7112172621822825</v>
      </c>
      <c r="AT201" s="4">
        <f t="shared" si="311"/>
        <v>1.5479604961007203</v>
      </c>
      <c r="AU201" s="4">
        <f t="shared" si="436"/>
        <v>1.5479604961007203</v>
      </c>
      <c r="AV201" s="4">
        <f>AVERAGE(AU196:AU201)</f>
        <v>1.7097246820250784</v>
      </c>
      <c r="AW201" s="4">
        <f>_xlfn.STDEV.P(AU196:AU201)</f>
        <v>0.21519135982823062</v>
      </c>
      <c r="AY201" s="8" t="s">
        <v>33</v>
      </c>
      <c r="AZ201" s="7">
        <v>45</v>
      </c>
      <c r="BA201" s="6">
        <v>26.65007209777832</v>
      </c>
      <c r="BB201" s="5">
        <f t="shared" ref="BB201" si="450">AVERAGE(BA196:BA201)</f>
        <v>25.914335250854492</v>
      </c>
      <c r="BC201" s="4">
        <f t="shared" si="412"/>
        <v>0.40229320526123047</v>
      </c>
      <c r="BD201" s="4">
        <f t="shared" si="437"/>
        <v>1.3422514296307493</v>
      </c>
      <c r="BE201" s="4">
        <f t="shared" si="312"/>
        <v>1.2141954355073523</v>
      </c>
      <c r="BF201" s="4">
        <f t="shared" si="385"/>
        <v>0.88747897073442372</v>
      </c>
      <c r="BG201" s="4">
        <f>AVERAGE(BF196:BF201)</f>
        <v>1.6540088173495853</v>
      </c>
      <c r="BH201" s="4">
        <f>_xlfn.STDEV.P(BF196:BF201)</f>
        <v>0.65448742875534816</v>
      </c>
      <c r="BJ201" s="8" t="s">
        <v>33</v>
      </c>
      <c r="BK201" s="7">
        <v>45</v>
      </c>
      <c r="BL201" s="6">
        <v>26.516952514648438</v>
      </c>
      <c r="BM201" s="5">
        <f t="shared" ref="BM201" si="451">AVERAGE(BL196:BL201)</f>
        <v>25.624853769938152</v>
      </c>
      <c r="BN201" s="4">
        <f t="shared" si="414"/>
        <v>0.43763860066731652</v>
      </c>
      <c r="BO201" s="4">
        <f t="shared" si="438"/>
        <v>1.3458070167460752</v>
      </c>
      <c r="BP201" s="4">
        <f t="shared" si="313"/>
        <v>1.2174118058167251</v>
      </c>
      <c r="BQ201" s="4">
        <f t="shared" si="439"/>
        <v>1.2174118058167251</v>
      </c>
      <c r="BR201" s="4">
        <f>AVERAGE(BQ196:BQ201)</f>
        <v>1.3313366225839529</v>
      </c>
      <c r="BS201" s="4">
        <f>_xlfn.STDEV.P(BQ196:BQ201)</f>
        <v>0.1193456417605169</v>
      </c>
      <c r="BU201" s="8" t="s">
        <v>33</v>
      </c>
      <c r="BV201" s="7">
        <v>45</v>
      </c>
      <c r="BW201" s="6">
        <v>32.264000000000003</v>
      </c>
      <c r="BX201" s="5">
        <f t="shared" ref="BX201" si="452">AVERAGE(BW196:BW201)</f>
        <v>31.508484428405765</v>
      </c>
      <c r="BY201" s="4">
        <f t="shared" si="416"/>
        <v>1.5323581085205049</v>
      </c>
      <c r="BZ201" s="4">
        <f t="shared" si="440"/>
        <v>2.8315422151646699</v>
      </c>
      <c r="CA201" s="4">
        <f t="shared" si="314"/>
        <v>2.5614021018738042</v>
      </c>
      <c r="CB201" s="4">
        <f t="shared" si="441"/>
        <v>2.5614021018738042</v>
      </c>
      <c r="CC201" s="4">
        <f>AVERAGE(CB196:CB201)</f>
        <v>2.8222165770464485</v>
      </c>
      <c r="CD201" s="4">
        <f>_xlfn.STDEV.P(CB196:CB201)</f>
        <v>1.3931946617101012</v>
      </c>
      <c r="CF201" s="8" t="s">
        <v>33</v>
      </c>
      <c r="CG201" s="7">
        <v>45</v>
      </c>
      <c r="CH201" s="6">
        <v>33.209304809570312</v>
      </c>
      <c r="CI201" s="5">
        <f t="shared" ref="CI201" si="453">AVERAGE(CH196:CH201)</f>
        <v>31.305964787801106</v>
      </c>
      <c r="CJ201" s="4">
        <f t="shared" si="418"/>
        <v>-0.11188062032064039</v>
      </c>
      <c r="CK201" s="4">
        <f t="shared" si="442"/>
        <v>0.92665654907830131</v>
      </c>
      <c r="CL201" s="4">
        <f t="shared" si="315"/>
        <v>0.83824991900615275</v>
      </c>
      <c r="CM201" s="4">
        <f t="shared" si="443"/>
        <v>0.83824991900615275</v>
      </c>
      <c r="CN201" s="4">
        <f>AVERAGE(CM196:CM201)</f>
        <v>2.8868637703777691</v>
      </c>
      <c r="CO201" s="4">
        <f>_xlfn.STDEV.P(CM196:CM201)</f>
        <v>2.7437510317257767</v>
      </c>
      <c r="CQ201" s="8" t="s">
        <v>33</v>
      </c>
      <c r="CR201" s="7">
        <v>45</v>
      </c>
      <c r="CS201" s="6">
        <v>28.968231201171875</v>
      </c>
      <c r="CT201" s="5">
        <f>AVERAGE(CS196:CS201)</f>
        <v>27.909328460693359</v>
      </c>
      <c r="CU201" s="4">
        <f t="shared" si="420"/>
        <v>0.30835247039794922</v>
      </c>
      <c r="CV201" s="4">
        <f t="shared" si="444"/>
        <v>1.2422144291027106</v>
      </c>
      <c r="CW201" s="4">
        <f t="shared" si="316"/>
        <v>1.1237023529584251</v>
      </c>
      <c r="CX201" s="4">
        <f t="shared" si="445"/>
        <v>1.1237023529584251</v>
      </c>
      <c r="CY201" s="4">
        <f>AVERAGE(CX196:CX201)</f>
        <v>1.4154328585645501</v>
      </c>
      <c r="CZ201" s="4">
        <f>_xlfn.STDEV.P(CX196:CX201)</f>
        <v>0.14722800573384989</v>
      </c>
      <c r="DB201" s="8" t="s">
        <v>33</v>
      </c>
      <c r="DC201" s="7">
        <v>45</v>
      </c>
      <c r="DD201" s="6">
        <v>24.531497955322266</v>
      </c>
      <c r="DE201" s="5"/>
      <c r="DF201" s="4">
        <f t="shared" si="422"/>
        <v>6.730874379475793E-2</v>
      </c>
      <c r="DG201" s="4">
        <f t="shared" si="446"/>
        <v>1.0471491499889545</v>
      </c>
      <c r="DH201" s="4">
        <f t="shared" si="317"/>
        <v>0.94724705829649525</v>
      </c>
      <c r="DI201" s="4">
        <f t="shared" si="447"/>
        <v>0.94724705829649525</v>
      </c>
      <c r="DJ201" s="4">
        <f>AVERAGE(DI196:DI201)</f>
        <v>1.1502137091854745</v>
      </c>
      <c r="DK201" s="4">
        <f>_xlfn.STDEV.P(DI196:DI201)</f>
        <v>0.282036497792781</v>
      </c>
    </row>
    <row r="202" spans="10:115" x14ac:dyDescent="0.2">
      <c r="J202" s="1">
        <v>193</v>
      </c>
      <c r="K202" s="8" t="s">
        <v>32</v>
      </c>
      <c r="L202" s="7">
        <v>45</v>
      </c>
      <c r="M202" s="6">
        <v>9.4151706695556641</v>
      </c>
      <c r="N202" s="9"/>
      <c r="O202" s="4">
        <f t="shared" si="404"/>
        <v>1.5825923283894863</v>
      </c>
      <c r="P202" s="4">
        <f t="shared" si="430"/>
        <v>3.0009547548006363</v>
      </c>
      <c r="R202" s="8" t="s">
        <v>32</v>
      </c>
      <c r="S202" s="7">
        <v>45</v>
      </c>
      <c r="T202" s="6">
        <v>28.920568466186523</v>
      </c>
      <c r="U202" s="9"/>
      <c r="V202" s="4">
        <f t="shared" si="406"/>
        <v>1.6716416676839181</v>
      </c>
      <c r="W202" s="4">
        <f t="shared" si="431"/>
        <v>3.1166796413154301</v>
      </c>
      <c r="X202" s="4">
        <f t="shared" si="309"/>
        <v>1.0385626895339453</v>
      </c>
      <c r="Y202" s="4">
        <f t="shared" si="432"/>
        <v>1.0385626895339453</v>
      </c>
      <c r="Z202" s="4"/>
      <c r="AA202" s="4"/>
      <c r="AC202" s="8" t="s">
        <v>32</v>
      </c>
      <c r="AD202" s="7">
        <v>45</v>
      </c>
      <c r="AE202" s="6">
        <v>22.807416915893555</v>
      </c>
      <c r="AF202" s="9"/>
      <c r="AG202" s="4">
        <f t="shared" si="408"/>
        <v>1.2094659805297852</v>
      </c>
      <c r="AH202" s="4">
        <f t="shared" si="433"/>
        <v>2.2750200908032312</v>
      </c>
      <c r="AI202" s="4">
        <f t="shared" si="310"/>
        <v>0.75809876412294275</v>
      </c>
      <c r="AJ202" s="4">
        <f t="shared" si="434"/>
        <v>0.75809876412294275</v>
      </c>
      <c r="AK202" s="4"/>
      <c r="AL202" s="4"/>
      <c r="AN202" s="8" t="s">
        <v>32</v>
      </c>
      <c r="AO202" s="7">
        <v>45</v>
      </c>
      <c r="AP202" s="6">
        <v>27.120853424072266</v>
      </c>
      <c r="AQ202" s="9"/>
      <c r="AR202" s="4">
        <f t="shared" si="410"/>
        <v>1.1975053151448556</v>
      </c>
      <c r="AS202" s="4">
        <f t="shared" si="435"/>
        <v>2.3482518849119116</v>
      </c>
      <c r="AT202" s="4">
        <f t="shared" si="311"/>
        <v>0.78250159591890078</v>
      </c>
      <c r="AU202" s="4">
        <f t="shared" si="436"/>
        <v>0.78250159591890078</v>
      </c>
      <c r="AV202" s="4"/>
      <c r="AW202" s="4"/>
      <c r="AY202" s="8" t="s">
        <v>32</v>
      </c>
      <c r="AZ202" s="7">
        <v>45</v>
      </c>
      <c r="BA202" s="6">
        <v>25.736114501953125</v>
      </c>
      <c r="BB202" s="9"/>
      <c r="BC202" s="4">
        <f t="shared" si="412"/>
        <v>1.3162508010864258</v>
      </c>
      <c r="BD202" s="4">
        <f t="shared" si="437"/>
        <v>2.6197251893106115</v>
      </c>
      <c r="BE202" s="4">
        <f t="shared" si="312"/>
        <v>0.87296390760967968</v>
      </c>
      <c r="BF202" s="4">
        <f t="shared" si="385"/>
        <v>1.7321277990786079</v>
      </c>
      <c r="BG202" s="4"/>
      <c r="BH202" s="4"/>
      <c r="BJ202" s="8" t="s">
        <v>32</v>
      </c>
      <c r="BK202" s="7">
        <v>45</v>
      </c>
      <c r="BL202" s="6">
        <v>25.566455841064453</v>
      </c>
      <c r="BM202" s="9"/>
      <c r="BN202" s="4">
        <f t="shared" si="414"/>
        <v>1.3881352742513009</v>
      </c>
      <c r="BO202" s="4">
        <f t="shared" si="438"/>
        <v>2.5651772591783328</v>
      </c>
      <c r="BP202" s="4">
        <f t="shared" si="313"/>
        <v>0.85478704904657798</v>
      </c>
      <c r="BQ202" s="4">
        <f t="shared" si="439"/>
        <v>0.85478704904657798</v>
      </c>
      <c r="BR202" s="4"/>
      <c r="BS202" s="4"/>
      <c r="BU202" s="8" t="s">
        <v>32</v>
      </c>
      <c r="BV202" s="7">
        <v>45</v>
      </c>
      <c r="BW202" s="6">
        <v>31.814411163330078</v>
      </c>
      <c r="BX202" s="9"/>
      <c r="BY202" s="4">
        <f t="shared" si="416"/>
        <v>1.9819469451904297</v>
      </c>
      <c r="BZ202" s="4">
        <f t="shared" si="440"/>
        <v>3.8427764151360666</v>
      </c>
      <c r="CA202" s="4">
        <f t="shared" si="314"/>
        <v>1.2805179448269808</v>
      </c>
      <c r="CB202" s="4">
        <f t="shared" si="441"/>
        <v>1.2805179448269808</v>
      </c>
      <c r="CC202" s="4"/>
      <c r="CD202" s="4"/>
      <c r="CF202" s="8" t="s">
        <v>32</v>
      </c>
      <c r="CG202" s="7">
        <v>45</v>
      </c>
      <c r="CH202" s="6">
        <v>29.745914459228516</v>
      </c>
      <c r="CI202" s="9"/>
      <c r="CJ202" s="4">
        <f t="shared" si="418"/>
        <v>3.3515097300211565</v>
      </c>
      <c r="CK202" s="4">
        <f t="shared" si="442"/>
        <v>9.794551286755123</v>
      </c>
      <c r="CL202" s="4">
        <f t="shared" si="315"/>
        <v>3.2638117156170883</v>
      </c>
      <c r="CM202" s="4">
        <f t="shared" si="443"/>
        <v>3.2638117156170883</v>
      </c>
      <c r="CN202" s="4"/>
      <c r="CO202" s="4"/>
      <c r="CQ202" s="8" t="s">
        <v>32</v>
      </c>
      <c r="CR202" s="7">
        <v>45</v>
      </c>
      <c r="CS202" s="6">
        <v>27.843950271606445</v>
      </c>
      <c r="CT202" s="9"/>
      <c r="CU202" s="4">
        <f t="shared" si="420"/>
        <v>1.4326333999633789</v>
      </c>
      <c r="CV202" s="4">
        <f t="shared" si="444"/>
        <v>2.7393388789356501</v>
      </c>
      <c r="CW202" s="4">
        <f t="shared" si="316"/>
        <v>0.91282245243901838</v>
      </c>
      <c r="CX202" s="4">
        <f t="shared" si="445"/>
        <v>0.91282245243901838</v>
      </c>
      <c r="CY202" s="4"/>
      <c r="CZ202" s="4"/>
      <c r="DB202" s="8" t="s">
        <v>32</v>
      </c>
      <c r="DC202" s="7">
        <v>45</v>
      </c>
      <c r="DD202" s="6">
        <v>22.92432975769043</v>
      </c>
      <c r="DE202" s="9"/>
      <c r="DF202" s="4">
        <f t="shared" si="422"/>
        <v>1.6744769414265939</v>
      </c>
      <c r="DG202" s="4">
        <f t="shared" si="446"/>
        <v>3.1460357743526148</v>
      </c>
      <c r="DH202" s="4">
        <f t="shared" si="317"/>
        <v>1.0483449539916894</v>
      </c>
      <c r="DI202" s="4">
        <f t="shared" si="447"/>
        <v>1.0483449539916894</v>
      </c>
      <c r="DJ202" s="4"/>
      <c r="DK202" s="4"/>
    </row>
    <row r="203" spans="10:115" x14ac:dyDescent="0.2">
      <c r="J203" s="1">
        <v>194</v>
      </c>
      <c r="K203" s="8" t="s">
        <v>32</v>
      </c>
      <c r="L203" s="7">
        <v>45</v>
      </c>
      <c r="M203" s="6">
        <v>9.4692668914794922</v>
      </c>
      <c r="N203" s="9"/>
      <c r="O203" s="4">
        <f t="shared" si="404"/>
        <v>1.5284961064656581</v>
      </c>
      <c r="P203" s="4">
        <f t="shared" si="430"/>
        <v>2.8903188138699232</v>
      </c>
      <c r="R203" s="8" t="s">
        <v>32</v>
      </c>
      <c r="S203" s="7">
        <v>45</v>
      </c>
      <c r="T203" s="6">
        <v>29.854991912841797</v>
      </c>
      <c r="U203" s="9"/>
      <c r="V203" s="4">
        <f t="shared" si="406"/>
        <v>0.73721822102864465</v>
      </c>
      <c r="W203" s="4">
        <f t="shared" si="431"/>
        <v>1.6509176283423672</v>
      </c>
      <c r="X203" s="4">
        <f t="shared" ref="X203:X219" si="454">W203/$P203</f>
        <v>0.57118876312883649</v>
      </c>
      <c r="Y203" s="4">
        <f t="shared" si="432"/>
        <v>0.57118876312883649</v>
      </c>
      <c r="Z203" s="4"/>
      <c r="AA203" s="4"/>
      <c r="AC203" s="8" t="s">
        <v>32</v>
      </c>
      <c r="AD203" s="7">
        <v>45</v>
      </c>
      <c r="AE203" s="6">
        <v>23.930610656738281</v>
      </c>
      <c r="AF203" s="9"/>
      <c r="AG203" s="4">
        <f t="shared" si="408"/>
        <v>8.6272239685058594E-2</v>
      </c>
      <c r="AH203" s="4">
        <f t="shared" si="433"/>
        <v>1.0603861857546237</v>
      </c>
      <c r="AI203" s="4">
        <f t="shared" ref="AI203:AI219" si="455">AH203/$P203</f>
        <v>0.3668751629287722</v>
      </c>
      <c r="AJ203" s="4">
        <f t="shared" si="434"/>
        <v>0.3668751629287722</v>
      </c>
      <c r="AK203" s="4"/>
      <c r="AL203" s="4"/>
      <c r="AN203" s="8" t="s">
        <v>32</v>
      </c>
      <c r="AO203" s="7">
        <v>45</v>
      </c>
      <c r="AP203" s="6">
        <v>27.540142059326172</v>
      </c>
      <c r="AQ203" s="9"/>
      <c r="AR203" s="4">
        <f t="shared" si="410"/>
        <v>0.77821667989094934</v>
      </c>
      <c r="AS203" s="4">
        <f t="shared" si="435"/>
        <v>1.7415420160948727</v>
      </c>
      <c r="AT203" s="4">
        <f t="shared" ref="AT203:AT219" si="456">AS203/$P203</f>
        <v>0.60254322386085735</v>
      </c>
      <c r="AU203" s="4">
        <f t="shared" si="436"/>
        <v>0.60254322386085735</v>
      </c>
      <c r="AV203" s="4"/>
      <c r="AW203" s="4"/>
      <c r="AY203" s="8" t="s">
        <v>32</v>
      </c>
      <c r="AZ203" s="7">
        <v>45</v>
      </c>
      <c r="BA203" s="6">
        <v>26.480026245117188</v>
      </c>
      <c r="BB203" s="9"/>
      <c r="BC203" s="4">
        <f t="shared" si="412"/>
        <v>0.57233905792236328</v>
      </c>
      <c r="BD203" s="4">
        <f t="shared" si="437"/>
        <v>1.5200859566246943</v>
      </c>
      <c r="BE203" s="4">
        <f t="shared" ref="BE203:BE219" si="457">BD203/$P203</f>
        <v>0.52592328200272531</v>
      </c>
      <c r="BF203" s="4">
        <f t="shared" si="385"/>
        <v>1.0050608182881615</v>
      </c>
      <c r="BG203" s="4"/>
      <c r="BH203" s="4"/>
      <c r="BJ203" s="8" t="s">
        <v>32</v>
      </c>
      <c r="BK203" s="7">
        <v>45</v>
      </c>
      <c r="BL203" s="6">
        <v>26.194664001464844</v>
      </c>
      <c r="BM203" s="9"/>
      <c r="BN203" s="4">
        <f t="shared" si="414"/>
        <v>0.75992711385091027</v>
      </c>
      <c r="BO203" s="4">
        <f t="shared" si="438"/>
        <v>1.6748236600353985</v>
      </c>
      <c r="BP203" s="4">
        <f t="shared" ref="BP203:BP219" si="458">BO203/$P203</f>
        <v>0.57945983398036749</v>
      </c>
      <c r="BQ203" s="4">
        <f t="shared" si="439"/>
        <v>0.57945983398036749</v>
      </c>
      <c r="BR203" s="4"/>
      <c r="BS203" s="4"/>
      <c r="BU203" s="8" t="s">
        <v>32</v>
      </c>
      <c r="BV203" s="7">
        <v>45</v>
      </c>
      <c r="BW203" s="6">
        <v>33.382724761962891</v>
      </c>
      <c r="BX203" s="9"/>
      <c r="BY203" s="4">
        <f t="shared" si="416"/>
        <v>0.41363334655761719</v>
      </c>
      <c r="BZ203" s="4">
        <f t="shared" si="440"/>
        <v>1.3243895229304439</v>
      </c>
      <c r="CA203" s="4">
        <f t="shared" ref="CA203:CA219" si="459">BZ203/$P203</f>
        <v>0.45821572228469298</v>
      </c>
      <c r="CB203" s="4">
        <f t="shared" si="441"/>
        <v>0.45821572228469298</v>
      </c>
      <c r="CC203" s="4"/>
      <c r="CD203" s="4"/>
      <c r="CF203" s="8" t="s">
        <v>32</v>
      </c>
      <c r="CG203" s="7">
        <v>45</v>
      </c>
      <c r="CH203" s="6">
        <v>34.038002014160156</v>
      </c>
      <c r="CI203" s="9"/>
      <c r="CJ203" s="4">
        <f t="shared" si="418"/>
        <v>-0.94057782491048414</v>
      </c>
      <c r="CK203" s="4">
        <f t="shared" si="442"/>
        <v>0.52709282061952079</v>
      </c>
      <c r="CL203" s="4">
        <f t="shared" ref="CL203:CL219" si="460">CK203/$P203</f>
        <v>0.18236494122729058</v>
      </c>
      <c r="CM203" s="4">
        <f t="shared" si="443"/>
        <v>0.18236494122729058</v>
      </c>
      <c r="CN203" s="4"/>
      <c r="CO203" s="4"/>
      <c r="CQ203" s="8" t="s">
        <v>32</v>
      </c>
      <c r="CR203" s="7">
        <v>45</v>
      </c>
      <c r="CS203" s="6">
        <v>28.600852966308594</v>
      </c>
      <c r="CT203" s="9"/>
      <c r="CU203" s="4">
        <f t="shared" si="420"/>
        <v>0.67573070526123047</v>
      </c>
      <c r="CV203" s="4">
        <f t="shared" si="444"/>
        <v>1.6085128396534523</v>
      </c>
      <c r="CW203" s="4">
        <f t="shared" ref="CW203:CW219" si="461">CV203/$P203</f>
        <v>0.55651744435063633</v>
      </c>
      <c r="CX203" s="4">
        <f t="shared" si="445"/>
        <v>0.55651744435063633</v>
      </c>
      <c r="CY203" s="4"/>
      <c r="CZ203" s="4"/>
      <c r="DB203" s="8" t="s">
        <v>32</v>
      </c>
      <c r="DC203" s="7">
        <v>45</v>
      </c>
      <c r="DD203" s="6">
        <v>24.239927291870117</v>
      </c>
      <c r="DE203" s="9"/>
      <c r="DF203" s="4">
        <f t="shared" si="422"/>
        <v>0.35887940724690637</v>
      </c>
      <c r="DG203" s="4">
        <f t="shared" si="446"/>
        <v>1.2784458702499559</v>
      </c>
      <c r="DH203" s="4">
        <f t="shared" ref="DH203:DH219" si="462">DG203/$P203</f>
        <v>0.44232001816374417</v>
      </c>
      <c r="DI203" s="4">
        <f t="shared" si="447"/>
        <v>0.44232001816374417</v>
      </c>
      <c r="DJ203" s="4"/>
      <c r="DK203" s="4"/>
    </row>
    <row r="204" spans="10:115" x14ac:dyDescent="0.2">
      <c r="J204" s="1">
        <v>195</v>
      </c>
      <c r="K204" s="8" t="s">
        <v>32</v>
      </c>
      <c r="L204" s="7">
        <v>45</v>
      </c>
      <c r="M204" s="6">
        <v>9.1301250457763672</v>
      </c>
      <c r="N204" s="9"/>
      <c r="O204" s="4">
        <f t="shared" si="404"/>
        <v>1.8676379521687831</v>
      </c>
      <c r="P204" s="4">
        <f t="shared" si="430"/>
        <v>3.6578014718253722</v>
      </c>
      <c r="R204" s="8" t="s">
        <v>32</v>
      </c>
      <c r="S204" s="7">
        <v>45</v>
      </c>
      <c r="T204" s="6">
        <v>29.999992370605469</v>
      </c>
      <c r="U204" s="9"/>
      <c r="V204" s="4">
        <f t="shared" si="406"/>
        <v>0.59221776326497277</v>
      </c>
      <c r="W204" s="4">
        <f t="shared" si="431"/>
        <v>1.4958976478248478</v>
      </c>
      <c r="X204" s="4">
        <f t="shared" si="454"/>
        <v>0.40896086333475667</v>
      </c>
      <c r="Y204" s="4">
        <f t="shared" si="432"/>
        <v>0.40896086333475667</v>
      </c>
      <c r="Z204" s="4"/>
      <c r="AA204" s="4"/>
      <c r="AC204" s="8" t="s">
        <v>32</v>
      </c>
      <c r="AD204" s="7">
        <v>45</v>
      </c>
      <c r="AE204" s="6">
        <v>23.667867660522461</v>
      </c>
      <c r="AF204" s="9"/>
      <c r="AG204" s="4">
        <f t="shared" si="408"/>
        <v>0.34901523590087891</v>
      </c>
      <c r="AH204" s="4">
        <f t="shared" si="433"/>
        <v>1.2676960080833675</v>
      </c>
      <c r="AI204" s="4">
        <f t="shared" si="455"/>
        <v>0.3465732128569412</v>
      </c>
      <c r="AJ204" s="4">
        <f t="shared" si="434"/>
        <v>0.3465732128569412</v>
      </c>
      <c r="AK204" s="4"/>
      <c r="AL204" s="4"/>
      <c r="AN204" s="8" t="s">
        <v>32</v>
      </c>
      <c r="AO204" s="7">
        <v>45</v>
      </c>
      <c r="AP204" s="6">
        <v>27.261163711547852</v>
      </c>
      <c r="AQ204" s="9"/>
      <c r="AR204" s="4">
        <f t="shared" si="410"/>
        <v>1.0571950276692696</v>
      </c>
      <c r="AS204" s="4">
        <f t="shared" si="435"/>
        <v>2.1247359305031193</v>
      </c>
      <c r="AT204" s="4">
        <f t="shared" si="456"/>
        <v>0.58087787072894392</v>
      </c>
      <c r="AU204" s="4">
        <f t="shared" si="436"/>
        <v>0.58087787072894392</v>
      </c>
      <c r="AV204" s="4"/>
      <c r="AW204" s="4"/>
      <c r="AY204" s="8" t="s">
        <v>32</v>
      </c>
      <c r="AZ204" s="7">
        <v>45</v>
      </c>
      <c r="BA204" s="6">
        <v>26.352939605712891</v>
      </c>
      <c r="BB204" s="9"/>
      <c r="BC204" s="4">
        <f t="shared" si="412"/>
        <v>0.69942569732666016</v>
      </c>
      <c r="BD204" s="4">
        <f t="shared" si="437"/>
        <v>1.6682132721416729</v>
      </c>
      <c r="BE204" s="4">
        <f t="shared" si="457"/>
        <v>0.45606993298878401</v>
      </c>
      <c r="BF204" s="4">
        <f t="shared" si="385"/>
        <v>1.1030006487928128</v>
      </c>
      <c r="BG204" s="4"/>
      <c r="BH204" s="4"/>
      <c r="BJ204" s="8" t="s">
        <v>32</v>
      </c>
      <c r="BK204" s="7">
        <v>45</v>
      </c>
      <c r="BL204" s="6">
        <v>26.106334686279297</v>
      </c>
      <c r="BM204" s="9"/>
      <c r="BN204" s="4">
        <f t="shared" si="414"/>
        <v>0.84825642903645715</v>
      </c>
      <c r="BO204" s="4">
        <f t="shared" si="438"/>
        <v>1.7782871685550103</v>
      </c>
      <c r="BP204" s="4">
        <f t="shared" si="458"/>
        <v>0.48616284460828929</v>
      </c>
      <c r="BQ204" s="4">
        <f t="shared" si="439"/>
        <v>0.48616284460828929</v>
      </c>
      <c r="BR204" s="4"/>
      <c r="BS204" s="4"/>
      <c r="BU204" s="8" t="s">
        <v>32</v>
      </c>
      <c r="BV204" s="7">
        <v>45</v>
      </c>
      <c r="BW204" s="6">
        <v>32.900806427001953</v>
      </c>
      <c r="BX204" s="9"/>
      <c r="BY204" s="4">
        <f t="shared" si="416"/>
        <v>0.89555168151855469</v>
      </c>
      <c r="BZ204" s="4">
        <f t="shared" si="440"/>
        <v>1.8372765726279809</v>
      </c>
      <c r="CA204" s="4">
        <f t="shared" si="459"/>
        <v>0.50228985547187588</v>
      </c>
      <c r="CB204" s="4">
        <f t="shared" si="441"/>
        <v>0.50228985547187588</v>
      </c>
      <c r="CC204" s="4"/>
      <c r="CD204" s="4"/>
      <c r="CF204" s="8" t="s">
        <v>32</v>
      </c>
      <c r="CG204" s="7">
        <v>45</v>
      </c>
      <c r="CH204" s="6">
        <v>33.162284851074219</v>
      </c>
      <c r="CI204" s="9"/>
      <c r="CJ204" s="4">
        <f t="shared" si="418"/>
        <v>-6.4860661824546639E-2</v>
      </c>
      <c r="CK204" s="4">
        <f t="shared" si="442"/>
        <v>0.95680140224448562</v>
      </c>
      <c r="CL204" s="4">
        <f t="shared" si="460"/>
        <v>0.26157827580702675</v>
      </c>
      <c r="CM204" s="4">
        <f t="shared" si="443"/>
        <v>0.26157827580702675</v>
      </c>
      <c r="CN204" s="4"/>
      <c r="CO204" s="4"/>
      <c r="CQ204" s="8" t="s">
        <v>32</v>
      </c>
      <c r="CR204" s="7">
        <v>45</v>
      </c>
      <c r="CS204" s="6">
        <v>28.159717559814453</v>
      </c>
      <c r="CT204" s="9"/>
      <c r="CU204" s="4">
        <f t="shared" si="420"/>
        <v>1.1168661117553711</v>
      </c>
      <c r="CV204" s="4">
        <f t="shared" si="444"/>
        <v>2.193734614284033</v>
      </c>
      <c r="CW204" s="4">
        <f t="shared" si="461"/>
        <v>0.59974130121099267</v>
      </c>
      <c r="CX204" s="4">
        <f t="shared" si="445"/>
        <v>0.59974130121099267</v>
      </c>
      <c r="CY204" s="4"/>
      <c r="CZ204" s="4"/>
      <c r="DB204" s="8" t="s">
        <v>32</v>
      </c>
      <c r="DC204" s="7">
        <v>45</v>
      </c>
      <c r="DD204" s="6">
        <v>24.058879852294922</v>
      </c>
      <c r="DE204" s="9"/>
      <c r="DF204" s="4">
        <f t="shared" si="422"/>
        <v>0.53992684682210168</v>
      </c>
      <c r="DG204" s="4">
        <f t="shared" si="446"/>
        <v>1.4471096539379051</v>
      </c>
      <c r="DH204" s="4">
        <f t="shared" si="462"/>
        <v>0.39562279830778957</v>
      </c>
      <c r="DI204" s="4">
        <f t="shared" si="447"/>
        <v>0.39562279830778957</v>
      </c>
      <c r="DJ204" s="4"/>
      <c r="DK204" s="4"/>
    </row>
    <row r="205" spans="10:115" x14ac:dyDescent="0.2">
      <c r="J205" s="1">
        <v>196</v>
      </c>
      <c r="K205" s="8" t="s">
        <v>32</v>
      </c>
      <c r="L205" s="7">
        <v>45</v>
      </c>
      <c r="M205" s="6">
        <v>8.5481033325195312</v>
      </c>
      <c r="N205" s="9"/>
      <c r="O205" s="4">
        <f t="shared" si="404"/>
        <v>2.4496596654256191</v>
      </c>
      <c r="P205" s="4">
        <f t="shared" si="430"/>
        <v>5.4794799762031507</v>
      </c>
      <c r="R205" s="8" t="s">
        <v>32</v>
      </c>
      <c r="S205" s="7">
        <v>45</v>
      </c>
      <c r="T205" s="6">
        <v>29.243877410888672</v>
      </c>
      <c r="U205" s="9"/>
      <c r="V205" s="4">
        <f t="shared" si="406"/>
        <v>1.3483327229817696</v>
      </c>
      <c r="W205" s="4">
        <f t="shared" si="431"/>
        <v>2.5015438981229101</v>
      </c>
      <c r="X205" s="4">
        <f t="shared" si="454"/>
        <v>0.45652943508998522</v>
      </c>
      <c r="Y205" s="4">
        <f t="shared" si="432"/>
        <v>0.45652943508998522</v>
      </c>
      <c r="Z205" s="4"/>
      <c r="AA205" s="4"/>
      <c r="AC205" s="8" t="s">
        <v>32</v>
      </c>
      <c r="AD205" s="7">
        <v>45</v>
      </c>
      <c r="AE205" s="6">
        <v>22.692594528198242</v>
      </c>
      <c r="AF205" s="9"/>
      <c r="AG205" s="4">
        <f t="shared" si="408"/>
        <v>1.3242883682250977</v>
      </c>
      <c r="AH205" s="4">
        <f t="shared" si="433"/>
        <v>2.4596660216836428</v>
      </c>
      <c r="AI205" s="4">
        <f t="shared" si="455"/>
        <v>0.44888676158426227</v>
      </c>
      <c r="AJ205" s="4">
        <f t="shared" si="434"/>
        <v>0.44888676158426227</v>
      </c>
      <c r="AK205" s="4"/>
      <c r="AL205" s="4"/>
      <c r="AN205" s="8" t="s">
        <v>32</v>
      </c>
      <c r="AO205" s="7">
        <v>45</v>
      </c>
      <c r="AP205" s="6">
        <v>26.130722045898438</v>
      </c>
      <c r="AQ205" s="9"/>
      <c r="AR205" s="4">
        <f t="shared" si="410"/>
        <v>2.1876366933186837</v>
      </c>
      <c r="AS205" s="4">
        <f t="shared" si="435"/>
        <v>4.7564934382234849</v>
      </c>
      <c r="AT205" s="4">
        <f t="shared" si="456"/>
        <v>0.86805562916197776</v>
      </c>
      <c r="AU205" s="4">
        <f t="shared" si="436"/>
        <v>0.86805562916197776</v>
      </c>
      <c r="AV205" s="4"/>
      <c r="AW205" s="4"/>
      <c r="AY205" s="8" t="s">
        <v>32</v>
      </c>
      <c r="AZ205" s="7">
        <v>45</v>
      </c>
      <c r="BA205" s="6">
        <v>25.641429901123047</v>
      </c>
      <c r="BB205" s="9"/>
      <c r="BC205" s="4">
        <f t="shared" si="412"/>
        <v>1.4109354019165039</v>
      </c>
      <c r="BD205" s="4">
        <f t="shared" si="437"/>
        <v>2.8076501680801447</v>
      </c>
      <c r="BE205" s="4">
        <f t="shared" si="457"/>
        <v>0.51239354469283516</v>
      </c>
      <c r="BF205" s="4">
        <f t="shared" ref="BF205:BF219" si="463">($G$7^BC205)/($G$3^$O$4)</f>
        <v>1.8563813204770201</v>
      </c>
      <c r="BG205" s="4"/>
      <c r="BH205" s="4"/>
      <c r="BJ205" s="8" t="s">
        <v>32</v>
      </c>
      <c r="BK205" s="7">
        <v>45</v>
      </c>
      <c r="BL205" s="6">
        <v>25.409294128417969</v>
      </c>
      <c r="BM205" s="9"/>
      <c r="BN205" s="4">
        <f t="shared" si="414"/>
        <v>1.5452969868977853</v>
      </c>
      <c r="BO205" s="4">
        <f t="shared" si="438"/>
        <v>2.8538870300374359</v>
      </c>
      <c r="BP205" s="4">
        <f t="shared" si="458"/>
        <v>0.5208317290019473</v>
      </c>
      <c r="BQ205" s="4">
        <f t="shared" si="439"/>
        <v>0.5208317290019473</v>
      </c>
      <c r="BR205" s="4"/>
      <c r="BS205" s="4"/>
      <c r="BU205" s="8" t="s">
        <v>32</v>
      </c>
      <c r="BV205" s="7">
        <v>45</v>
      </c>
      <c r="BW205" s="6">
        <v>32.821853637695312</v>
      </c>
      <c r="BX205" s="9"/>
      <c r="BY205" s="4">
        <f t="shared" si="416"/>
        <v>0.97450447082519531</v>
      </c>
      <c r="BZ205" s="4">
        <f t="shared" si="440"/>
        <v>1.9384939310299567</v>
      </c>
      <c r="CA205" s="4">
        <f t="shared" si="459"/>
        <v>0.35377333970534569</v>
      </c>
      <c r="CB205" s="4">
        <f t="shared" si="441"/>
        <v>0.35377333970534569</v>
      </c>
      <c r="CC205" s="4"/>
      <c r="CD205" s="4"/>
      <c r="CF205" s="8" t="s">
        <v>32</v>
      </c>
      <c r="CG205" s="7">
        <v>45</v>
      </c>
      <c r="CH205" s="6">
        <v>28.408710479736328</v>
      </c>
      <c r="CI205" s="9"/>
      <c r="CJ205" s="4">
        <f t="shared" si="418"/>
        <v>4.688713709513344</v>
      </c>
      <c r="CK205" s="4">
        <f t="shared" si="442"/>
        <v>24.342942098732468</v>
      </c>
      <c r="CL205" s="4">
        <f t="shared" si="460"/>
        <v>4.4425642952344937</v>
      </c>
      <c r="CM205" s="4">
        <f t="shared" si="443"/>
        <v>4.4425642952344937</v>
      </c>
      <c r="CN205" s="4"/>
      <c r="CO205" s="4"/>
      <c r="CQ205" s="8" t="s">
        <v>32</v>
      </c>
      <c r="CR205" s="7">
        <v>45</v>
      </c>
      <c r="CS205" s="6">
        <v>27.624870300292969</v>
      </c>
      <c r="CT205" s="9"/>
      <c r="CU205" s="4">
        <f t="shared" si="420"/>
        <v>1.6517133712768555</v>
      </c>
      <c r="CV205" s="4">
        <f t="shared" si="444"/>
        <v>3.1957372282894738</v>
      </c>
      <c r="CW205" s="4">
        <f t="shared" si="461"/>
        <v>0.58321907227843706</v>
      </c>
      <c r="CX205" s="4">
        <f t="shared" si="445"/>
        <v>0.58321907227843706</v>
      </c>
      <c r="CY205" s="4"/>
      <c r="CZ205" s="4"/>
      <c r="DB205" s="8" t="s">
        <v>32</v>
      </c>
      <c r="DC205" s="7">
        <v>45</v>
      </c>
      <c r="DD205" s="6">
        <v>23.319686889648438</v>
      </c>
      <c r="DE205" s="9"/>
      <c r="DF205" s="4">
        <f t="shared" si="422"/>
        <v>1.2791198094685861</v>
      </c>
      <c r="DG205" s="4">
        <f t="shared" si="446"/>
        <v>2.4001465250271528</v>
      </c>
      <c r="DH205" s="4">
        <f t="shared" si="462"/>
        <v>0.43802450879476812</v>
      </c>
      <c r="DI205" s="4">
        <f t="shared" si="447"/>
        <v>0.43802450879476812</v>
      </c>
      <c r="DJ205" s="4"/>
      <c r="DK205" s="4"/>
    </row>
    <row r="206" spans="10:115" x14ac:dyDescent="0.2">
      <c r="J206" s="1">
        <v>197</v>
      </c>
      <c r="K206" s="8" t="s">
        <v>32</v>
      </c>
      <c r="L206" s="7">
        <v>45</v>
      </c>
      <c r="M206" s="6">
        <v>10.075054168701172</v>
      </c>
      <c r="N206" s="9"/>
      <c r="O206" s="4">
        <f t="shared" si="404"/>
        <v>0.92270882924397846</v>
      </c>
      <c r="P206" s="4">
        <f t="shared" si="430"/>
        <v>1.8978400124227901</v>
      </c>
      <c r="R206" s="8" t="s">
        <v>32</v>
      </c>
      <c r="S206" s="7">
        <v>45</v>
      </c>
      <c r="T206" s="6">
        <v>29.981533050537109</v>
      </c>
      <c r="U206" s="8"/>
      <c r="V206" s="4">
        <f t="shared" si="406"/>
        <v>0.61067708333333215</v>
      </c>
      <c r="W206" s="4">
        <f t="shared" si="431"/>
        <v>1.514793870396276</v>
      </c>
      <c r="X206" s="4">
        <f t="shared" si="454"/>
        <v>0.79816731678161013</v>
      </c>
      <c r="Y206" s="4">
        <f t="shared" si="432"/>
        <v>0.79816731678161013</v>
      </c>
      <c r="Z206" s="4"/>
      <c r="AA206" s="4"/>
      <c r="AC206" s="8" t="s">
        <v>32</v>
      </c>
      <c r="AD206" s="7">
        <v>45</v>
      </c>
      <c r="AE206" s="6">
        <v>24.016521453857422</v>
      </c>
      <c r="AF206" s="8"/>
      <c r="AG206" s="4">
        <f t="shared" si="408"/>
        <v>3.6144256591796875E-4</v>
      </c>
      <c r="AH206" s="4">
        <f t="shared" si="433"/>
        <v>1.0002456772410835</v>
      </c>
      <c r="AI206" s="4">
        <f t="shared" si="455"/>
        <v>0.52704425594029181</v>
      </c>
      <c r="AJ206" s="4">
        <f t="shared" si="434"/>
        <v>0.52704425594029181</v>
      </c>
      <c r="AK206" s="4"/>
      <c r="AL206" s="4"/>
      <c r="AN206" s="8" t="s">
        <v>32</v>
      </c>
      <c r="AO206" s="7">
        <v>45</v>
      </c>
      <c r="AP206" s="6">
        <v>27.632694244384766</v>
      </c>
      <c r="AQ206" s="8"/>
      <c r="AR206" s="4">
        <f t="shared" si="410"/>
        <v>0.68566449483235559</v>
      </c>
      <c r="AS206" s="4">
        <f t="shared" si="435"/>
        <v>1.6303469275254805</v>
      </c>
      <c r="AT206" s="4">
        <f t="shared" si="456"/>
        <v>0.85905393334192226</v>
      </c>
      <c r="AU206" s="4">
        <f t="shared" si="436"/>
        <v>0.85905393334192226</v>
      </c>
      <c r="AV206" s="4"/>
      <c r="AW206" s="4"/>
      <c r="AY206" s="8" t="s">
        <v>32</v>
      </c>
      <c r="AZ206" s="7">
        <v>45</v>
      </c>
      <c r="BA206" s="6">
        <v>26.477838516235352</v>
      </c>
      <c r="BB206" s="8"/>
      <c r="BC206" s="4">
        <f t="shared" si="412"/>
        <v>0.57452678680419922</v>
      </c>
      <c r="BD206" s="4">
        <f t="shared" si="437"/>
        <v>1.5225211207033089</v>
      </c>
      <c r="BE206" s="4">
        <f t="shared" si="457"/>
        <v>0.80223891937005398</v>
      </c>
      <c r="BF206" s="4">
        <f t="shared" si="463"/>
        <v>1.0066709167111172</v>
      </c>
      <c r="BG206" s="4"/>
      <c r="BH206" s="4"/>
      <c r="BJ206" s="8" t="s">
        <v>32</v>
      </c>
      <c r="BK206" s="7">
        <v>45</v>
      </c>
      <c r="BL206" s="6">
        <v>26.475734710693359</v>
      </c>
      <c r="BM206" s="8"/>
      <c r="BN206" s="4">
        <f t="shared" si="414"/>
        <v>0.47885640462239465</v>
      </c>
      <c r="BO206" s="4">
        <f t="shared" si="438"/>
        <v>1.3839827661885051</v>
      </c>
      <c r="BP206" s="4">
        <f t="shared" si="458"/>
        <v>0.72924100932075264</v>
      </c>
      <c r="BQ206" s="4">
        <f t="shared" si="439"/>
        <v>0.72924100932075264</v>
      </c>
      <c r="BR206" s="4"/>
      <c r="BS206" s="4"/>
      <c r="BU206" s="8" t="s">
        <v>32</v>
      </c>
      <c r="BV206" s="7">
        <v>45</v>
      </c>
      <c r="BW206" s="6">
        <v>33.026332855224609</v>
      </c>
      <c r="BX206" s="8"/>
      <c r="BY206" s="4">
        <f t="shared" si="416"/>
        <v>0.77002525329589844</v>
      </c>
      <c r="BZ206" s="4">
        <f t="shared" si="440"/>
        <v>1.6871204607717696</v>
      </c>
      <c r="CA206" s="4">
        <f t="shared" si="459"/>
        <v>0.88896874853954888</v>
      </c>
      <c r="CB206" s="4">
        <f t="shared" si="441"/>
        <v>0.88896874853954888</v>
      </c>
      <c r="CC206" s="4"/>
      <c r="CD206" s="4"/>
      <c r="CF206" s="8" t="s">
        <v>32</v>
      </c>
      <c r="CG206" s="7">
        <v>45</v>
      </c>
      <c r="CH206" s="6">
        <v>32.226875305175781</v>
      </c>
      <c r="CI206" s="8"/>
      <c r="CJ206" s="4">
        <f t="shared" si="418"/>
        <v>0.87054888407389086</v>
      </c>
      <c r="CK206" s="4">
        <f t="shared" si="442"/>
        <v>1.8088665588654871</v>
      </c>
      <c r="CL206" s="4">
        <f t="shared" si="460"/>
        <v>0.95311857007181588</v>
      </c>
      <c r="CM206" s="4">
        <f t="shared" si="443"/>
        <v>0.95311857007181588</v>
      </c>
      <c r="CN206" s="4"/>
      <c r="CO206" s="4"/>
      <c r="CQ206" s="8" t="s">
        <v>32</v>
      </c>
      <c r="CR206" s="7">
        <v>45</v>
      </c>
      <c r="CS206" s="6">
        <v>28.655017852783203</v>
      </c>
      <c r="CT206" s="9"/>
      <c r="CU206" s="4">
        <f t="shared" si="420"/>
        <v>0.62156581878662109</v>
      </c>
      <c r="CV206" s="4">
        <f t="shared" si="444"/>
        <v>1.5483817959534081</v>
      </c>
      <c r="CW206" s="4">
        <f t="shared" si="461"/>
        <v>0.815865292025716</v>
      </c>
      <c r="CX206" s="4">
        <f t="shared" si="445"/>
        <v>0.815865292025716</v>
      </c>
      <c r="CY206" s="4"/>
      <c r="CZ206" s="4"/>
      <c r="DB206" s="8" t="s">
        <v>32</v>
      </c>
      <c r="DC206" s="7">
        <v>45</v>
      </c>
      <c r="DD206" s="6">
        <v>24.198394775390625</v>
      </c>
      <c r="DE206" s="8"/>
      <c r="DF206" s="4">
        <f t="shared" si="422"/>
        <v>0.40041192372639856</v>
      </c>
      <c r="DG206" s="4">
        <f t="shared" si="446"/>
        <v>1.3153111896801992</v>
      </c>
      <c r="DH206" s="4">
        <f t="shared" si="462"/>
        <v>0.6930569389782586</v>
      </c>
      <c r="DI206" s="4">
        <f t="shared" si="447"/>
        <v>0.6930569389782586</v>
      </c>
      <c r="DJ206" s="4"/>
      <c r="DK206" s="4"/>
    </row>
    <row r="207" spans="10:115" x14ac:dyDescent="0.2">
      <c r="J207" s="1">
        <v>198</v>
      </c>
      <c r="K207" s="8" t="s">
        <v>32</v>
      </c>
      <c r="L207" s="7">
        <v>45</v>
      </c>
      <c r="M207" s="6">
        <v>10.619251251220703</v>
      </c>
      <c r="N207" s="5">
        <f>AVERAGE(M202:M207)</f>
        <v>9.5428285598754883</v>
      </c>
      <c r="O207" s="4">
        <f t="shared" si="404"/>
        <v>0.37851174672444721</v>
      </c>
      <c r="P207" s="4">
        <f t="shared" si="430"/>
        <v>1.3006100001043484</v>
      </c>
      <c r="R207" s="8" t="s">
        <v>32</v>
      </c>
      <c r="S207" s="7">
        <v>45</v>
      </c>
      <c r="T207" s="6">
        <v>29.642097473144531</v>
      </c>
      <c r="U207" s="5">
        <f>AVERAGE(T202:T207)</f>
        <v>29.607176780700684</v>
      </c>
      <c r="V207" s="4">
        <f t="shared" si="406"/>
        <v>0.95011266072591027</v>
      </c>
      <c r="W207" s="4">
        <f t="shared" si="431"/>
        <v>1.9080964048882785</v>
      </c>
      <c r="X207" s="4">
        <f t="shared" si="454"/>
        <v>1.4670780670110113</v>
      </c>
      <c r="Y207" s="4">
        <f t="shared" si="432"/>
        <v>1.4670780670110113</v>
      </c>
      <c r="Z207" s="4">
        <f>AVERAGE(Y202:Y207)</f>
        <v>0.79008118914669068</v>
      </c>
      <c r="AA207" s="4">
        <f>_xlfn.STDEV.P(Y202:Y207)</f>
        <v>0.37071026055446371</v>
      </c>
      <c r="AC207" s="8" t="s">
        <v>32</v>
      </c>
      <c r="AD207" s="7">
        <v>45</v>
      </c>
      <c r="AE207" s="6">
        <v>24.263275146484375</v>
      </c>
      <c r="AF207" s="5">
        <f t="shared" ref="AF207" si="464">AVERAGE(AE202:AE207)</f>
        <v>23.563047726949055</v>
      </c>
      <c r="AG207" s="4">
        <f t="shared" si="408"/>
        <v>-0.24639225006103516</v>
      </c>
      <c r="AH207" s="4">
        <f t="shared" si="433"/>
        <v>0.84581428314160945</v>
      </c>
      <c r="AI207" s="4">
        <f t="shared" si="455"/>
        <v>0.65032122086847677</v>
      </c>
      <c r="AJ207" s="4">
        <f t="shared" si="434"/>
        <v>0.65032122086847677</v>
      </c>
      <c r="AK207" s="4">
        <f>AVERAGE(AJ202:AJ207)</f>
        <v>0.51629989638361451</v>
      </c>
      <c r="AL207" s="4">
        <f>_xlfn.STDEV.P(AJ202:AJ207)</f>
        <v>0.14844936169811732</v>
      </c>
      <c r="AN207" s="8" t="s">
        <v>32</v>
      </c>
      <c r="AO207" s="7">
        <v>45</v>
      </c>
      <c r="AP207" s="6">
        <v>27.189050674438477</v>
      </c>
      <c r="AQ207" s="5">
        <f t="shared" ref="AQ207" si="465">AVERAGE(AP202:AP207)</f>
        <v>27.145771026611328</v>
      </c>
      <c r="AR207" s="4">
        <f t="shared" si="410"/>
        <v>1.1293080647786446</v>
      </c>
      <c r="AS207" s="4">
        <f t="shared" si="435"/>
        <v>2.2368197042740561</v>
      </c>
      <c r="AT207" s="4">
        <f t="shared" si="456"/>
        <v>1.7198235474850996</v>
      </c>
      <c r="AU207" s="4">
        <f t="shared" si="436"/>
        <v>1.7198235474850996</v>
      </c>
      <c r="AV207" s="4">
        <f>AVERAGE(AU202:AU207)</f>
        <v>0.90214263341628353</v>
      </c>
      <c r="AW207" s="4">
        <f>_xlfn.STDEV.P(AU202:AU207)</f>
        <v>0.38273260225417349</v>
      </c>
      <c r="AY207" s="8" t="s">
        <v>32</v>
      </c>
      <c r="AZ207" s="7">
        <v>45</v>
      </c>
      <c r="BA207" s="6">
        <v>26.509626388549805</v>
      </c>
      <c r="BB207" s="5">
        <f t="shared" ref="BB207" si="466">AVERAGE(BA202:BA207)</f>
        <v>26.199662526448567</v>
      </c>
      <c r="BC207" s="4">
        <f t="shared" si="412"/>
        <v>0.54273891448974609</v>
      </c>
      <c r="BD207" s="4">
        <f t="shared" si="437"/>
        <v>1.487518302171067</v>
      </c>
      <c r="BE207" s="4">
        <f t="shared" si="457"/>
        <v>1.1437081846608306</v>
      </c>
      <c r="BF207" s="4">
        <f t="shared" si="463"/>
        <v>0.98352751400873095</v>
      </c>
      <c r="BG207" s="4">
        <f>AVERAGE(BF202:BF207)</f>
        <v>1.2811281695594083</v>
      </c>
      <c r="BH207" s="4">
        <f>_xlfn.STDEV.P(BF202:BF207)</f>
        <v>0.36654976546727719</v>
      </c>
      <c r="BJ207" s="8" t="s">
        <v>32</v>
      </c>
      <c r="BK207" s="7">
        <v>45</v>
      </c>
      <c r="BL207" s="6">
        <v>25.938632965087891</v>
      </c>
      <c r="BM207" s="5">
        <f t="shared" ref="BM207" si="467">AVERAGE(BL202:BL207)</f>
        <v>25.948519388834637</v>
      </c>
      <c r="BN207" s="4">
        <f t="shared" si="414"/>
        <v>1.0159581502278634</v>
      </c>
      <c r="BO207" s="4">
        <f t="shared" si="438"/>
        <v>1.9926347023817188</v>
      </c>
      <c r="BP207" s="4">
        <f t="shared" si="458"/>
        <v>1.5320770271040889</v>
      </c>
      <c r="BQ207" s="4">
        <f t="shared" si="439"/>
        <v>1.5320770271040889</v>
      </c>
      <c r="BR207" s="4">
        <f>AVERAGE(BQ202:BQ207)</f>
        <v>0.7837599155103373</v>
      </c>
      <c r="BS207" s="4">
        <f>_xlfn.STDEV.P(BQ202:BQ207)</f>
        <v>0.35763795369006912</v>
      </c>
      <c r="BU207" s="8" t="s">
        <v>32</v>
      </c>
      <c r="BV207" s="7">
        <v>45</v>
      </c>
      <c r="BW207" s="6">
        <v>33.055923461914062</v>
      </c>
      <c r="BX207" s="5">
        <f t="shared" ref="BX207" si="468">AVERAGE(BW202:BW207)</f>
        <v>32.833675384521484</v>
      </c>
      <c r="BY207" s="4">
        <f t="shared" si="416"/>
        <v>0.74043464660644531</v>
      </c>
      <c r="BZ207" s="4">
        <f t="shared" si="440"/>
        <v>1.6535498791171679</v>
      </c>
      <c r="CA207" s="4">
        <f t="shared" si="459"/>
        <v>1.2713648818512107</v>
      </c>
      <c r="CB207" s="4">
        <f t="shared" si="441"/>
        <v>1.2713648818512107</v>
      </c>
      <c r="CC207" s="4">
        <f>AVERAGE(CB202:CB207)</f>
        <v>0.79252174877994241</v>
      </c>
      <c r="CD207" s="4">
        <f>_xlfn.STDEV.P(CB202:CB207)</f>
        <v>0.37974296019769183</v>
      </c>
      <c r="CF207" s="8" t="s">
        <v>32</v>
      </c>
      <c r="CG207" s="7">
        <v>45</v>
      </c>
      <c r="CH207" s="6">
        <v>34.553932189941406</v>
      </c>
      <c r="CI207" s="5">
        <f t="shared" ref="CI207" si="469">AVERAGE(CH202:CH207)</f>
        <v>32.022619883219399</v>
      </c>
      <c r="CJ207" s="4">
        <f t="shared" si="418"/>
        <v>-1.4565080006917341</v>
      </c>
      <c r="CK207" s="4">
        <f t="shared" si="442"/>
        <v>0.37096702256707187</v>
      </c>
      <c r="CL207" s="4">
        <f t="shared" si="460"/>
        <v>0.2852254115663489</v>
      </c>
      <c r="CM207" s="4">
        <f t="shared" si="443"/>
        <v>0.2852254115663489</v>
      </c>
      <c r="CN207" s="4">
        <f>AVERAGE(CM202:CM207)</f>
        <v>1.5647772015873438</v>
      </c>
      <c r="CO207" s="4">
        <f>_xlfn.STDEV.P(CM202:CM207)</f>
        <v>1.672779473353085</v>
      </c>
      <c r="CQ207" s="8" t="s">
        <v>32</v>
      </c>
      <c r="CR207" s="7">
        <v>45</v>
      </c>
      <c r="CS207" s="6">
        <v>28.072353363037109</v>
      </c>
      <c r="CT207" s="5">
        <f>AVERAGE(CS202:CS207)</f>
        <v>28.159460385640461</v>
      </c>
      <c r="CU207" s="4">
        <f t="shared" si="420"/>
        <v>1.2042303085327148</v>
      </c>
      <c r="CV207" s="4">
        <f t="shared" si="444"/>
        <v>2.3327725817104126</v>
      </c>
      <c r="CW207" s="4">
        <f t="shared" si="461"/>
        <v>1.7935988355642765</v>
      </c>
      <c r="CX207" s="4">
        <f t="shared" si="445"/>
        <v>1.7935988355642765</v>
      </c>
      <c r="CY207" s="4">
        <f>AVERAGE(CX202:CX207)</f>
        <v>0.87696073297817956</v>
      </c>
      <c r="CZ207" s="4">
        <f>_xlfn.STDEV.P(CX202:CX207)</f>
        <v>0.430322128323055</v>
      </c>
      <c r="DB207" s="8" t="s">
        <v>32</v>
      </c>
      <c r="DC207" s="7">
        <v>45</v>
      </c>
      <c r="DD207" s="6">
        <v>23.71467399597168</v>
      </c>
      <c r="DE207" s="5"/>
      <c r="DF207" s="4">
        <f t="shared" si="422"/>
        <v>0.88413270314534387</v>
      </c>
      <c r="DG207" s="4">
        <f t="shared" si="446"/>
        <v>1.8315629506746891</v>
      </c>
      <c r="DH207" s="4">
        <f t="shared" si="462"/>
        <v>1.4082337907041635</v>
      </c>
      <c r="DI207" s="4">
        <f t="shared" si="447"/>
        <v>1.4082337907041635</v>
      </c>
      <c r="DJ207" s="4">
        <f>AVERAGE(DI202:DI207)</f>
        <v>0.73760050149006895</v>
      </c>
      <c r="DK207" s="4">
        <f>_xlfn.STDEV.P(DI202:DI207)</f>
        <v>0.37465102451715449</v>
      </c>
    </row>
    <row r="208" spans="10:115" x14ac:dyDescent="0.2">
      <c r="J208" s="1">
        <v>199</v>
      </c>
      <c r="K208" s="8" t="s">
        <v>31</v>
      </c>
      <c r="L208" s="7">
        <v>45</v>
      </c>
      <c r="M208" s="6">
        <v>9.6496162414550781</v>
      </c>
      <c r="N208" s="9"/>
      <c r="O208" s="4">
        <f t="shared" si="404"/>
        <v>1.3481467564900722</v>
      </c>
      <c r="P208" s="4">
        <f t="shared" si="430"/>
        <v>2.5501053901200135</v>
      </c>
      <c r="R208" s="8" t="s">
        <v>31</v>
      </c>
      <c r="S208" s="7">
        <v>45</v>
      </c>
      <c r="T208" s="6">
        <v>28.017826080322266</v>
      </c>
      <c r="U208" s="9"/>
      <c r="V208" s="4">
        <f t="shared" si="406"/>
        <v>2.5743840535481759</v>
      </c>
      <c r="W208" s="4">
        <f t="shared" si="431"/>
        <v>5.7584080648157254</v>
      </c>
      <c r="X208" s="4">
        <f t="shared" si="454"/>
        <v>2.2581059148087688</v>
      </c>
      <c r="Y208" s="4">
        <f t="shared" si="432"/>
        <v>2.2581059148087688</v>
      </c>
      <c r="Z208" s="4"/>
      <c r="AA208" s="4"/>
      <c r="AC208" s="8" t="s">
        <v>31</v>
      </c>
      <c r="AD208" s="7">
        <v>45</v>
      </c>
      <c r="AE208" s="6">
        <v>22.353967666625977</v>
      </c>
      <c r="AF208" s="9"/>
      <c r="AG208" s="4">
        <f t="shared" si="408"/>
        <v>1.6629152297973633</v>
      </c>
      <c r="AH208" s="4">
        <f t="shared" si="433"/>
        <v>3.0961717112604545</v>
      </c>
      <c r="AI208" s="4">
        <f t="shared" si="455"/>
        <v>1.2141348052735743</v>
      </c>
      <c r="AJ208" s="4">
        <f t="shared" si="434"/>
        <v>1.2141348052735743</v>
      </c>
      <c r="AK208" s="4"/>
      <c r="AL208" s="4"/>
      <c r="AN208" s="8" t="s">
        <v>31</v>
      </c>
      <c r="AO208" s="7">
        <v>45</v>
      </c>
      <c r="AP208" s="6">
        <v>25.916996002197266</v>
      </c>
      <c r="AQ208" s="9"/>
      <c r="AR208" s="4">
        <f t="shared" si="410"/>
        <v>2.4013627370198556</v>
      </c>
      <c r="AS208" s="4">
        <f t="shared" si="435"/>
        <v>5.5393136376891681</v>
      </c>
      <c r="AT208" s="4">
        <f t="shared" si="456"/>
        <v>2.1721900824767388</v>
      </c>
      <c r="AU208" s="4">
        <f t="shared" si="436"/>
        <v>2.1721900824767388</v>
      </c>
      <c r="AV208" s="4"/>
      <c r="AW208" s="4"/>
      <c r="AY208" s="8" t="s">
        <v>31</v>
      </c>
      <c r="AZ208" s="7">
        <v>45</v>
      </c>
      <c r="BA208" s="6">
        <v>25.132545471191406</v>
      </c>
      <c r="BB208" s="9"/>
      <c r="BC208" s="4">
        <f t="shared" si="412"/>
        <v>1.9198198318481445</v>
      </c>
      <c r="BD208" s="4">
        <f t="shared" si="437"/>
        <v>4.0742494070094839</v>
      </c>
      <c r="BE208" s="4">
        <f t="shared" si="457"/>
        <v>1.5976788342923116</v>
      </c>
      <c r="BF208" s="4">
        <f t="shared" si="463"/>
        <v>2.6938400588947893</v>
      </c>
      <c r="BG208" s="4"/>
      <c r="BH208" s="4"/>
      <c r="BJ208" s="8" t="s">
        <v>31</v>
      </c>
      <c r="BK208" s="7">
        <v>45</v>
      </c>
      <c r="BL208" s="6">
        <v>24.830129623413086</v>
      </c>
      <c r="BM208" s="9"/>
      <c r="BN208" s="4">
        <f t="shared" si="414"/>
        <v>2.1244614919026681</v>
      </c>
      <c r="BO208" s="4">
        <f t="shared" si="438"/>
        <v>4.2279584231812164</v>
      </c>
      <c r="BP208" s="4">
        <f t="shared" si="458"/>
        <v>1.6579543886938097</v>
      </c>
      <c r="BQ208" s="4">
        <f t="shared" si="439"/>
        <v>1.6579543886938097</v>
      </c>
      <c r="BR208" s="4"/>
      <c r="BS208" s="4"/>
      <c r="BU208" s="8" t="s">
        <v>31</v>
      </c>
      <c r="BV208" s="7">
        <v>45</v>
      </c>
      <c r="BW208" s="6">
        <v>31.599830627441406</v>
      </c>
      <c r="BX208" s="9"/>
      <c r="BY208" s="4">
        <f t="shared" si="416"/>
        <v>2.1965274810791016</v>
      </c>
      <c r="BZ208" s="4">
        <f t="shared" si="440"/>
        <v>4.4457312934503541</v>
      </c>
      <c r="CA208" s="4">
        <f t="shared" si="459"/>
        <v>1.7433519848531156</v>
      </c>
      <c r="CB208" s="4">
        <f t="shared" si="441"/>
        <v>1.7433519848531156</v>
      </c>
      <c r="CC208" s="4"/>
      <c r="CD208" s="4"/>
      <c r="CF208" s="8" t="s">
        <v>31</v>
      </c>
      <c r="CG208" s="7">
        <v>45</v>
      </c>
      <c r="CH208" s="6">
        <v>31.614839553833008</v>
      </c>
      <c r="CI208" s="9"/>
      <c r="CJ208" s="4">
        <f t="shared" si="418"/>
        <v>1.4825846354166643</v>
      </c>
      <c r="CK208" s="4">
        <f t="shared" si="442"/>
        <v>2.7439431797102012</v>
      </c>
      <c r="CL208" s="4">
        <f t="shared" si="460"/>
        <v>1.076011677925619</v>
      </c>
      <c r="CM208" s="4">
        <f t="shared" si="443"/>
        <v>1.076011677925619</v>
      </c>
      <c r="CN208" s="4"/>
      <c r="CO208" s="4"/>
      <c r="CQ208" s="8" t="s">
        <v>31</v>
      </c>
      <c r="CR208" s="7">
        <v>45</v>
      </c>
      <c r="CS208" s="6">
        <v>26.781354904174805</v>
      </c>
      <c r="CT208" s="9"/>
      <c r="CU208" s="4">
        <f t="shared" si="420"/>
        <v>2.4952287673950195</v>
      </c>
      <c r="CV208" s="4">
        <f t="shared" si="444"/>
        <v>5.7843030229883396</v>
      </c>
      <c r="CW208" s="4">
        <f t="shared" si="461"/>
        <v>2.2682603806880772</v>
      </c>
      <c r="CX208" s="4">
        <f t="shared" si="445"/>
        <v>2.2682603806880772</v>
      </c>
      <c r="CY208" s="4"/>
      <c r="CZ208" s="4"/>
      <c r="DB208" s="8" t="s">
        <v>31</v>
      </c>
      <c r="DC208" s="7">
        <v>45</v>
      </c>
      <c r="DD208" s="6">
        <v>22.881061553955078</v>
      </c>
      <c r="DE208" s="9"/>
      <c r="DF208" s="4">
        <f t="shared" si="422"/>
        <v>1.7177451451619454</v>
      </c>
      <c r="DG208" s="4">
        <f t="shared" si="446"/>
        <v>3.2406026761577564</v>
      </c>
      <c r="DH208" s="4">
        <f t="shared" si="462"/>
        <v>1.2707720585639195</v>
      </c>
      <c r="DI208" s="4">
        <f t="shared" si="447"/>
        <v>1.2707720585639195</v>
      </c>
      <c r="DJ208" s="4"/>
      <c r="DK208" s="4"/>
    </row>
    <row r="209" spans="10:115" x14ac:dyDescent="0.2">
      <c r="J209" s="1">
        <v>200</v>
      </c>
      <c r="K209" s="8" t="s">
        <v>31</v>
      </c>
      <c r="L209" s="7">
        <v>45</v>
      </c>
      <c r="M209" s="6">
        <v>9.6560249328613281</v>
      </c>
      <c r="N209" s="9"/>
      <c r="O209" s="4">
        <f t="shared" si="404"/>
        <v>1.3417380650838222</v>
      </c>
      <c r="P209" s="4">
        <f t="shared" si="430"/>
        <v>2.5387823594008117</v>
      </c>
      <c r="R209" s="8" t="s">
        <v>31</v>
      </c>
      <c r="S209" s="7">
        <v>45</v>
      </c>
      <c r="T209" s="6">
        <v>28.763202667236328</v>
      </c>
      <c r="U209" s="9"/>
      <c r="V209" s="4">
        <f t="shared" si="406"/>
        <v>1.8290074666341134</v>
      </c>
      <c r="W209" s="4">
        <f t="shared" si="431"/>
        <v>3.4687068026352823</v>
      </c>
      <c r="X209" s="4">
        <f t="shared" si="454"/>
        <v>1.3662875786855342</v>
      </c>
      <c r="Y209" s="4">
        <f t="shared" si="432"/>
        <v>1.3662875786855342</v>
      </c>
      <c r="Z209" s="4"/>
      <c r="AA209" s="4"/>
      <c r="AC209" s="8" t="s">
        <v>31</v>
      </c>
      <c r="AD209" s="7">
        <v>45</v>
      </c>
      <c r="AE209" s="6">
        <v>22.274524688720703</v>
      </c>
      <c r="AF209" s="9"/>
      <c r="AG209" s="4">
        <f t="shared" si="408"/>
        <v>1.7423582077026367</v>
      </c>
      <c r="AH209" s="4">
        <f t="shared" si="433"/>
        <v>3.2679347680177004</v>
      </c>
      <c r="AI209" s="4">
        <f t="shared" si="455"/>
        <v>1.2872055597506904</v>
      </c>
      <c r="AJ209" s="4">
        <f t="shared" si="434"/>
        <v>1.2872055597506904</v>
      </c>
      <c r="AK209" s="4"/>
      <c r="AL209" s="4"/>
      <c r="AN209" s="8" t="s">
        <v>31</v>
      </c>
      <c r="AO209" s="7">
        <v>45</v>
      </c>
      <c r="AP209" s="6">
        <v>26.737466812133789</v>
      </c>
      <c r="AQ209" s="9"/>
      <c r="AR209" s="4">
        <f t="shared" si="410"/>
        <v>1.5808919270833321</v>
      </c>
      <c r="AS209" s="4">
        <f t="shared" si="435"/>
        <v>3.0863148259949322</v>
      </c>
      <c r="AT209" s="4">
        <f t="shared" si="456"/>
        <v>1.2156673511483458</v>
      </c>
      <c r="AU209" s="4">
        <f t="shared" si="436"/>
        <v>1.2156673511483458</v>
      </c>
      <c r="AV209" s="4"/>
      <c r="AW209" s="4"/>
      <c r="AY209" s="8" t="s">
        <v>31</v>
      </c>
      <c r="AZ209" s="7">
        <v>45</v>
      </c>
      <c r="BA209" s="6">
        <v>25.436441421508789</v>
      </c>
      <c r="BB209" s="9"/>
      <c r="BC209" s="4">
        <f t="shared" si="412"/>
        <v>1.6159238815307617</v>
      </c>
      <c r="BD209" s="4">
        <f t="shared" si="437"/>
        <v>3.2619758220171917</v>
      </c>
      <c r="BE209" s="4">
        <f t="shared" si="457"/>
        <v>1.2848583928190929</v>
      </c>
      <c r="BF209" s="4">
        <f t="shared" si="463"/>
        <v>2.1567754603776312</v>
      </c>
      <c r="BG209" s="4"/>
      <c r="BH209" s="4"/>
      <c r="BJ209" s="8" t="s">
        <v>31</v>
      </c>
      <c r="BK209" s="7">
        <v>45</v>
      </c>
      <c r="BL209" s="6">
        <v>25.523323059082031</v>
      </c>
      <c r="BM209" s="9"/>
      <c r="BN209" s="4">
        <f t="shared" si="414"/>
        <v>1.4312680562337228</v>
      </c>
      <c r="BO209" s="4">
        <f t="shared" si="438"/>
        <v>2.6413725843767302</v>
      </c>
      <c r="BP209" s="4">
        <f t="shared" si="458"/>
        <v>1.0404092239714993</v>
      </c>
      <c r="BQ209" s="4">
        <f t="shared" si="439"/>
        <v>1.0404092239714993</v>
      </c>
      <c r="BR209" s="4"/>
      <c r="BS209" s="4"/>
      <c r="BU209" s="8" t="s">
        <v>31</v>
      </c>
      <c r="BV209" s="7">
        <v>45</v>
      </c>
      <c r="BW209" s="6">
        <v>30.780999999999999</v>
      </c>
      <c r="BX209" s="9"/>
      <c r="BY209" s="4">
        <f t="shared" si="416"/>
        <v>3.015358108520509</v>
      </c>
      <c r="BZ209" s="4">
        <f t="shared" si="440"/>
        <v>7.7532924870193973</v>
      </c>
      <c r="CA209" s="4">
        <f t="shared" si="459"/>
        <v>3.0539413740251775</v>
      </c>
      <c r="CB209" s="4">
        <f t="shared" si="441"/>
        <v>3.0539413740251775</v>
      </c>
      <c r="CC209" s="4"/>
      <c r="CD209" s="4"/>
      <c r="CF209" s="8" t="s">
        <v>31</v>
      </c>
      <c r="CG209" s="7">
        <v>45</v>
      </c>
      <c r="CH209" s="6">
        <v>31.702251434326172</v>
      </c>
      <c r="CI209" s="9"/>
      <c r="CJ209" s="4">
        <f t="shared" si="418"/>
        <v>1.3951727549235002</v>
      </c>
      <c r="CK209" s="4">
        <f t="shared" si="442"/>
        <v>2.5854069056077993</v>
      </c>
      <c r="CL209" s="4">
        <f t="shared" si="460"/>
        <v>1.018364924442752</v>
      </c>
      <c r="CM209" s="4">
        <f t="shared" si="443"/>
        <v>1.018364924442752</v>
      </c>
      <c r="CN209" s="4"/>
      <c r="CO209" s="4"/>
      <c r="CQ209" s="8" t="s">
        <v>31</v>
      </c>
      <c r="CR209" s="7">
        <v>45</v>
      </c>
      <c r="CS209" s="6">
        <v>27.4078369140625</v>
      </c>
      <c r="CT209" s="9"/>
      <c r="CU209" s="4">
        <f t="shared" si="420"/>
        <v>1.8687467575073242</v>
      </c>
      <c r="CV209" s="4">
        <f t="shared" si="444"/>
        <v>3.7228125102364964</v>
      </c>
      <c r="CW209" s="4">
        <f t="shared" si="461"/>
        <v>1.4663771774100134</v>
      </c>
      <c r="CX209" s="4">
        <f t="shared" si="445"/>
        <v>1.4663771774100134</v>
      </c>
      <c r="CY209" s="4"/>
      <c r="CZ209" s="4"/>
      <c r="DB209" s="8" t="s">
        <v>31</v>
      </c>
      <c r="DC209" s="7">
        <v>45</v>
      </c>
      <c r="DD209" s="6">
        <v>23.002540588378906</v>
      </c>
      <c r="DE209" s="9"/>
      <c r="DF209" s="4">
        <f t="shared" si="422"/>
        <v>1.5962661107381173</v>
      </c>
      <c r="DG209" s="4">
        <f t="shared" si="446"/>
        <v>2.9820457473342108</v>
      </c>
      <c r="DH209" s="4">
        <f t="shared" si="462"/>
        <v>1.1745968441493408</v>
      </c>
      <c r="DI209" s="4">
        <f t="shared" si="447"/>
        <v>1.1745968441493408</v>
      </c>
      <c r="DJ209" s="4"/>
      <c r="DK209" s="4"/>
    </row>
    <row r="210" spans="10:115" x14ac:dyDescent="0.2">
      <c r="J210" s="1">
        <v>201</v>
      </c>
      <c r="K210" s="8" t="s">
        <v>31</v>
      </c>
      <c r="L210" s="7">
        <v>45</v>
      </c>
      <c r="M210" s="6">
        <v>11.055954933166504</v>
      </c>
      <c r="N210" s="9"/>
      <c r="O210" s="4">
        <f t="shared" si="404"/>
        <v>-5.8191935221353575E-2</v>
      </c>
      <c r="P210" s="4">
        <f t="shared" si="430"/>
        <v>0.96039781980081684</v>
      </c>
      <c r="R210" s="8" t="s">
        <v>31</v>
      </c>
      <c r="S210" s="7">
        <v>45</v>
      </c>
      <c r="T210" s="6">
        <v>30.966000000000001</v>
      </c>
      <c r="U210" s="9"/>
      <c r="V210" s="4">
        <f t="shared" si="406"/>
        <v>-0.37378986612955956</v>
      </c>
      <c r="W210" s="4">
        <f t="shared" si="431"/>
        <v>0.77554543469043613</v>
      </c>
      <c r="X210" s="4">
        <f t="shared" si="454"/>
        <v>0.8075251928948376</v>
      </c>
      <c r="Y210" s="4">
        <f t="shared" si="432"/>
        <v>0.8075251928948376</v>
      </c>
      <c r="Z210" s="4"/>
      <c r="AA210" s="4"/>
      <c r="AC210" s="8" t="s">
        <v>31</v>
      </c>
      <c r="AD210" s="7">
        <v>45</v>
      </c>
      <c r="AE210" s="6">
        <v>23.78662109375</v>
      </c>
      <c r="AF210" s="9"/>
      <c r="AG210" s="4">
        <f t="shared" si="408"/>
        <v>0.23026180267333984</v>
      </c>
      <c r="AH210" s="4">
        <f t="shared" si="433"/>
        <v>1.1694022693908599</v>
      </c>
      <c r="AI210" s="4">
        <f t="shared" si="455"/>
        <v>1.2176227863921951</v>
      </c>
      <c r="AJ210" s="4">
        <f t="shared" si="434"/>
        <v>1.2176227863921951</v>
      </c>
      <c r="AK210" s="4"/>
      <c r="AL210" s="4"/>
      <c r="AN210" s="8" t="s">
        <v>31</v>
      </c>
      <c r="AO210" s="7">
        <v>45</v>
      </c>
      <c r="AP210" s="6">
        <v>28.716159820556641</v>
      </c>
      <c r="AQ210" s="9"/>
      <c r="AR210" s="4">
        <f t="shared" si="410"/>
        <v>-0.39780108133951941</v>
      </c>
      <c r="AS210" s="4">
        <f t="shared" si="435"/>
        <v>0.75308113847747371</v>
      </c>
      <c r="AT210" s="4">
        <f t="shared" si="456"/>
        <v>0.78413457730845337</v>
      </c>
      <c r="AU210" s="4">
        <f t="shared" si="436"/>
        <v>0.78413457730845337</v>
      </c>
      <c r="AV210" s="4"/>
      <c r="AW210" s="4"/>
      <c r="AY210" s="8" t="s">
        <v>31</v>
      </c>
      <c r="AZ210" s="7">
        <v>45</v>
      </c>
      <c r="BA210" s="6">
        <v>27.809028625488281</v>
      </c>
      <c r="BB210" s="9"/>
      <c r="BC210" s="4">
        <f t="shared" si="412"/>
        <v>-0.75666332244873047</v>
      </c>
      <c r="BD210" s="4">
        <f t="shared" si="437"/>
        <v>0.5748578038204365</v>
      </c>
      <c r="BE210" s="4">
        <f t="shared" si="457"/>
        <v>0.59856217076758877</v>
      </c>
      <c r="BF210" s="4">
        <f t="shared" si="463"/>
        <v>0.38008841025675805</v>
      </c>
      <c r="BG210" s="4"/>
      <c r="BH210" s="4"/>
      <c r="BJ210" s="8" t="s">
        <v>31</v>
      </c>
      <c r="BK210" s="7">
        <v>45</v>
      </c>
      <c r="BL210" s="6">
        <v>27.129238128662109</v>
      </c>
      <c r="BM210" s="9"/>
      <c r="BN210" s="4">
        <f t="shared" si="414"/>
        <v>-0.17464701334635535</v>
      </c>
      <c r="BO210" s="4">
        <f t="shared" si="438"/>
        <v>0.88823372370732045</v>
      </c>
      <c r="BP210" s="4">
        <f t="shared" si="458"/>
        <v>0.92486020417199299</v>
      </c>
      <c r="BQ210" s="4">
        <f t="shared" si="439"/>
        <v>0.92486020417199299</v>
      </c>
      <c r="BR210" s="4"/>
      <c r="BS210" s="4"/>
      <c r="BU210" s="8" t="s">
        <v>31</v>
      </c>
      <c r="BV210" s="7">
        <v>45</v>
      </c>
      <c r="BW210" s="6">
        <v>33.073</v>
      </c>
      <c r="BX210" s="9"/>
      <c r="BY210" s="4">
        <f t="shared" si="416"/>
        <v>0.72335810852050741</v>
      </c>
      <c r="BZ210" s="4">
        <f t="shared" si="440"/>
        <v>1.6344813632519477</v>
      </c>
      <c r="CA210" s="4">
        <f t="shared" si="459"/>
        <v>1.7018795019661055</v>
      </c>
      <c r="CB210" s="4">
        <f t="shared" si="441"/>
        <v>1.7018795019661055</v>
      </c>
      <c r="CC210" s="4"/>
      <c r="CD210" s="4"/>
      <c r="CF210" s="8" t="s">
        <v>31</v>
      </c>
      <c r="CG210" s="7">
        <v>45</v>
      </c>
      <c r="CH210" s="6">
        <v>33.183223724365234</v>
      </c>
      <c r="CI210" s="9"/>
      <c r="CJ210" s="4">
        <f t="shared" si="418"/>
        <v>-8.5799535115562264E-2</v>
      </c>
      <c r="CK210" s="4">
        <f t="shared" si="442"/>
        <v>0.94325807911946213</v>
      </c>
      <c r="CL210" s="4">
        <f t="shared" si="460"/>
        <v>0.98215349896888626</v>
      </c>
      <c r="CM210" s="4">
        <f t="shared" si="443"/>
        <v>0.98215349896888626</v>
      </c>
      <c r="CN210" s="4"/>
      <c r="CO210" s="4"/>
      <c r="CQ210" s="8" t="s">
        <v>31</v>
      </c>
      <c r="CR210" s="7">
        <v>45</v>
      </c>
      <c r="CS210" s="6">
        <v>29.653110504150391</v>
      </c>
      <c r="CT210" s="9"/>
      <c r="CU210" s="4">
        <f t="shared" si="420"/>
        <v>-0.37652683258056641</v>
      </c>
      <c r="CV210" s="4">
        <f t="shared" si="444"/>
        <v>0.76732136841254139</v>
      </c>
      <c r="CW210" s="4">
        <f t="shared" si="461"/>
        <v>0.79896200573599929</v>
      </c>
      <c r="CX210" s="4">
        <f t="shared" si="445"/>
        <v>0.79896200573599929</v>
      </c>
      <c r="CY210" s="4"/>
      <c r="CZ210" s="4"/>
      <c r="DB210" s="8" t="s">
        <v>31</v>
      </c>
      <c r="DC210" s="7">
        <v>45</v>
      </c>
      <c r="DD210" s="6">
        <v>25.254116058349609</v>
      </c>
      <c r="DE210" s="9"/>
      <c r="DF210" s="4">
        <f t="shared" si="422"/>
        <v>-0.65530935923258582</v>
      </c>
      <c r="DG210" s="4">
        <f t="shared" si="446"/>
        <v>0.63855654132483741</v>
      </c>
      <c r="DH210" s="4">
        <f t="shared" si="462"/>
        <v>0.66488753739286066</v>
      </c>
      <c r="DI210" s="4">
        <f t="shared" si="447"/>
        <v>0.66488753739286066</v>
      </c>
      <c r="DJ210" s="4"/>
      <c r="DK210" s="4"/>
    </row>
    <row r="211" spans="10:115" x14ac:dyDescent="0.2">
      <c r="J211" s="1">
        <v>202</v>
      </c>
      <c r="K211" s="8" t="s">
        <v>31</v>
      </c>
      <c r="L211" s="7">
        <v>45</v>
      </c>
      <c r="M211" s="6">
        <v>10.339614868164062</v>
      </c>
      <c r="N211" s="9"/>
      <c r="O211" s="4">
        <f t="shared" si="404"/>
        <v>0.65814812978108783</v>
      </c>
      <c r="P211" s="4">
        <f t="shared" si="430"/>
        <v>1.5793432071584248</v>
      </c>
      <c r="R211" s="8" t="s">
        <v>31</v>
      </c>
      <c r="S211" s="7">
        <v>45</v>
      </c>
      <c r="T211" s="6">
        <v>30.131275177001953</v>
      </c>
      <c r="U211" s="9"/>
      <c r="V211" s="4">
        <f t="shared" si="406"/>
        <v>0.4609349568684884</v>
      </c>
      <c r="W211" s="4">
        <f t="shared" si="431"/>
        <v>1.3681371594659475</v>
      </c>
      <c r="X211" s="4">
        <f t="shared" si="454"/>
        <v>0.86626969569680679</v>
      </c>
      <c r="Y211" s="4">
        <f t="shared" si="432"/>
        <v>0.86626969569680679</v>
      </c>
      <c r="Z211" s="4"/>
      <c r="AA211" s="4"/>
      <c r="AC211" s="8" t="s">
        <v>31</v>
      </c>
      <c r="AD211" s="7">
        <v>45</v>
      </c>
      <c r="AE211" s="6">
        <v>23.491069793701172</v>
      </c>
      <c r="AF211" s="9"/>
      <c r="AG211" s="4">
        <f t="shared" si="408"/>
        <v>0.52581310272216797</v>
      </c>
      <c r="AH211" s="4">
        <f t="shared" si="433"/>
        <v>1.4295477706416919</v>
      </c>
      <c r="AI211" s="4">
        <f t="shared" si="455"/>
        <v>0.90515333472941151</v>
      </c>
      <c r="AJ211" s="4">
        <f t="shared" si="434"/>
        <v>0.90515333472941151</v>
      </c>
      <c r="AK211" s="4"/>
      <c r="AL211" s="4"/>
      <c r="AN211" s="8" t="s">
        <v>31</v>
      </c>
      <c r="AO211" s="7">
        <v>45</v>
      </c>
      <c r="AP211" s="6">
        <v>27.366241455078125</v>
      </c>
      <c r="AQ211" s="9"/>
      <c r="AR211" s="4">
        <f t="shared" si="410"/>
        <v>0.95211728413899621</v>
      </c>
      <c r="AS211" s="4">
        <f t="shared" si="435"/>
        <v>1.9713927405834155</v>
      </c>
      <c r="AT211" s="4">
        <f t="shared" si="456"/>
        <v>1.2482358056488376</v>
      </c>
      <c r="AU211" s="4">
        <f t="shared" si="436"/>
        <v>1.2482358056488376</v>
      </c>
      <c r="AV211" s="4"/>
      <c r="AW211" s="4"/>
      <c r="AY211" s="8" t="s">
        <v>31</v>
      </c>
      <c r="AZ211" s="7">
        <v>45</v>
      </c>
      <c r="BA211" s="6">
        <v>26.592990875244141</v>
      </c>
      <c r="BB211" s="9"/>
      <c r="BC211" s="4">
        <f t="shared" si="412"/>
        <v>0.45937442779541016</v>
      </c>
      <c r="BD211" s="4">
        <f t="shared" si="437"/>
        <v>1.3994976475870884</v>
      </c>
      <c r="BE211" s="4">
        <f t="shared" si="457"/>
        <v>0.88612636015010515</v>
      </c>
      <c r="BF211" s="4">
        <f t="shared" si="463"/>
        <v>0.92532941623874077</v>
      </c>
      <c r="BG211" s="4"/>
      <c r="BH211" s="4"/>
      <c r="BJ211" s="8" t="s">
        <v>31</v>
      </c>
      <c r="BK211" s="7">
        <v>45</v>
      </c>
      <c r="BL211" s="6">
        <v>25.92289924621582</v>
      </c>
      <c r="BM211" s="9"/>
      <c r="BN211" s="4">
        <f t="shared" si="414"/>
        <v>1.0316918690999337</v>
      </c>
      <c r="BO211" s="4">
        <f t="shared" si="438"/>
        <v>2.0140247387586108</v>
      </c>
      <c r="BP211" s="4">
        <f t="shared" si="458"/>
        <v>1.2752293039473483</v>
      </c>
      <c r="BQ211" s="4">
        <f t="shared" si="439"/>
        <v>1.2752293039473483</v>
      </c>
      <c r="BR211" s="4"/>
      <c r="BS211" s="4"/>
      <c r="BU211" s="8" t="s">
        <v>31</v>
      </c>
      <c r="BV211" s="7">
        <v>45</v>
      </c>
      <c r="BW211" s="6">
        <v>33.679183959960938</v>
      </c>
      <c r="BX211" s="9"/>
      <c r="BY211" s="4">
        <f t="shared" si="416"/>
        <v>0.11717414855957031</v>
      </c>
      <c r="BZ211" s="4">
        <f t="shared" si="440"/>
        <v>1.0828408861397698</v>
      </c>
      <c r="CA211" s="4">
        <f t="shared" si="459"/>
        <v>0.68562734257617852</v>
      </c>
      <c r="CB211" s="4">
        <f t="shared" si="441"/>
        <v>0.68562734257617852</v>
      </c>
      <c r="CC211" s="4"/>
      <c r="CD211" s="4"/>
      <c r="CF211" s="8" t="s">
        <v>31</v>
      </c>
      <c r="CG211" s="7">
        <v>45</v>
      </c>
      <c r="CH211" s="6">
        <v>33.2080078125</v>
      </c>
      <c r="CI211" s="9"/>
      <c r="CJ211" s="4">
        <f t="shared" si="418"/>
        <v>-0.11058362325032789</v>
      </c>
      <c r="CK211" s="4">
        <f t="shared" si="442"/>
        <v>0.92747518659570427</v>
      </c>
      <c r="CL211" s="4">
        <f t="shared" si="460"/>
        <v>0.58725372825355038</v>
      </c>
      <c r="CM211" s="4">
        <f t="shared" si="443"/>
        <v>0.58725372825355038</v>
      </c>
      <c r="CN211" s="4"/>
      <c r="CO211" s="4"/>
      <c r="CQ211" s="8" t="s">
        <v>31</v>
      </c>
      <c r="CR211" s="7">
        <v>45</v>
      </c>
      <c r="CS211" s="6">
        <v>28.286775588989258</v>
      </c>
      <c r="CT211" s="9"/>
      <c r="CU211" s="4">
        <f t="shared" si="420"/>
        <v>0.98980808258056641</v>
      </c>
      <c r="CV211" s="4">
        <f t="shared" si="444"/>
        <v>2.0061803193253986</v>
      </c>
      <c r="CW211" s="4">
        <f t="shared" si="461"/>
        <v>1.2702624168276537</v>
      </c>
      <c r="CX211" s="4">
        <f t="shared" si="445"/>
        <v>1.2702624168276537</v>
      </c>
      <c r="CY211" s="4"/>
      <c r="CZ211" s="4"/>
      <c r="DB211" s="8" t="s">
        <v>31</v>
      </c>
      <c r="DC211" s="7">
        <v>45</v>
      </c>
      <c r="DD211" s="6">
        <v>24.346637725830078</v>
      </c>
      <c r="DE211" s="9"/>
      <c r="DF211" s="4">
        <f t="shared" si="422"/>
        <v>0.25216897328694543</v>
      </c>
      <c r="DG211" s="4">
        <f t="shared" si="446"/>
        <v>1.1883956414593151</v>
      </c>
      <c r="DH211" s="4">
        <f t="shared" si="462"/>
        <v>0.75246193232279912</v>
      </c>
      <c r="DI211" s="4">
        <f t="shared" si="447"/>
        <v>0.75246193232279912</v>
      </c>
      <c r="DJ211" s="4"/>
      <c r="DK211" s="4"/>
    </row>
    <row r="212" spans="10:115" x14ac:dyDescent="0.2">
      <c r="J212" s="1">
        <v>203</v>
      </c>
      <c r="K212" s="8" t="s">
        <v>31</v>
      </c>
      <c r="L212" s="7">
        <v>45</v>
      </c>
      <c r="M212" s="6">
        <v>9.7455005645751953</v>
      </c>
      <c r="N212" s="9"/>
      <c r="O212" s="4">
        <f t="shared" si="404"/>
        <v>1.252262433369955</v>
      </c>
      <c r="P212" s="4">
        <f t="shared" si="430"/>
        <v>2.3858463470408409</v>
      </c>
      <c r="R212" s="8" t="s">
        <v>31</v>
      </c>
      <c r="S212" s="7">
        <v>45</v>
      </c>
      <c r="T212" s="6">
        <v>28.683855056762695</v>
      </c>
      <c r="U212" s="8"/>
      <c r="V212" s="4">
        <f t="shared" si="406"/>
        <v>1.9083550771077462</v>
      </c>
      <c r="W212" s="4">
        <f t="shared" si="431"/>
        <v>3.6610159212718867</v>
      </c>
      <c r="X212" s="4">
        <f t="shared" si="454"/>
        <v>1.5344726309859122</v>
      </c>
      <c r="Y212" s="4">
        <f t="shared" si="432"/>
        <v>1.5344726309859122</v>
      </c>
      <c r="Z212" s="4"/>
      <c r="AA212" s="4"/>
      <c r="AC212" s="8" t="s">
        <v>31</v>
      </c>
      <c r="AD212" s="7">
        <v>45</v>
      </c>
      <c r="AE212" s="6">
        <v>22.468955993652344</v>
      </c>
      <c r="AF212" s="8"/>
      <c r="AG212" s="4">
        <f t="shared" si="408"/>
        <v>1.5479269027709961</v>
      </c>
      <c r="AH212" s="4">
        <f t="shared" si="433"/>
        <v>2.8634206611065784</v>
      </c>
      <c r="AI212" s="4">
        <f t="shared" si="455"/>
        <v>1.2001697698001683</v>
      </c>
      <c r="AJ212" s="4">
        <f t="shared" si="434"/>
        <v>1.2001697698001683</v>
      </c>
      <c r="AK212" s="4"/>
      <c r="AL212" s="4"/>
      <c r="AN212" s="8" t="s">
        <v>31</v>
      </c>
      <c r="AO212" s="7">
        <v>45</v>
      </c>
      <c r="AP212" s="6">
        <v>26.430763244628906</v>
      </c>
      <c r="AQ212" s="8"/>
      <c r="AR212" s="4">
        <f t="shared" si="410"/>
        <v>1.887595494588215</v>
      </c>
      <c r="AS212" s="4">
        <f t="shared" si="435"/>
        <v>3.8405629678164863</v>
      </c>
      <c r="AT212" s="4">
        <f t="shared" si="456"/>
        <v>1.6097277063042752</v>
      </c>
      <c r="AU212" s="4">
        <f t="shared" si="436"/>
        <v>1.6097277063042752</v>
      </c>
      <c r="AV212" s="4"/>
      <c r="AW212" s="4"/>
      <c r="AY212" s="8" t="s">
        <v>31</v>
      </c>
      <c r="AZ212" s="7">
        <v>45</v>
      </c>
      <c r="BA212" s="6">
        <v>25.916965484619141</v>
      </c>
      <c r="BB212" s="8"/>
      <c r="BC212" s="4">
        <f t="shared" si="412"/>
        <v>1.1353998184204102</v>
      </c>
      <c r="BD212" s="4">
        <f t="shared" si="437"/>
        <v>2.2950280316593465</v>
      </c>
      <c r="BE212" s="4">
        <f t="shared" si="457"/>
        <v>0.9619345497692523</v>
      </c>
      <c r="BF212" s="4">
        <f t="shared" si="463"/>
        <v>1.5174423139962712</v>
      </c>
      <c r="BG212" s="4"/>
      <c r="BH212" s="4"/>
      <c r="BJ212" s="8" t="s">
        <v>31</v>
      </c>
      <c r="BK212" s="7">
        <v>45</v>
      </c>
      <c r="BL212" s="6">
        <v>25.279087066650391</v>
      </c>
      <c r="BM212" s="8"/>
      <c r="BN212" s="4">
        <f t="shared" si="414"/>
        <v>1.6755040486653634</v>
      </c>
      <c r="BO212" s="4">
        <f t="shared" si="438"/>
        <v>3.1175396101914097</v>
      </c>
      <c r="BP212" s="4">
        <f t="shared" si="458"/>
        <v>1.3066807986432514</v>
      </c>
      <c r="BQ212" s="4">
        <f t="shared" si="439"/>
        <v>1.3066807986432514</v>
      </c>
      <c r="BR212" s="4"/>
      <c r="BS212" s="4"/>
      <c r="BU212" s="8" t="s">
        <v>31</v>
      </c>
      <c r="BV212" s="7">
        <v>45</v>
      </c>
      <c r="BW212" s="6">
        <v>30.161710739135742</v>
      </c>
      <c r="BX212" s="8"/>
      <c r="BY212" s="4">
        <f t="shared" si="416"/>
        <v>3.6346473693847656</v>
      </c>
      <c r="BZ212" s="4">
        <f t="shared" si="440"/>
        <v>11.807755876464928</v>
      </c>
      <c r="CA212" s="4">
        <f t="shared" si="459"/>
        <v>4.9490847937923821</v>
      </c>
      <c r="CB212" s="4">
        <f t="shared" si="441"/>
        <v>4.9490847937923821</v>
      </c>
      <c r="CC212" s="4"/>
      <c r="CD212" s="4"/>
      <c r="CF212" s="8" t="s">
        <v>31</v>
      </c>
      <c r="CG212" s="7">
        <v>45</v>
      </c>
      <c r="CH212" s="6">
        <v>29.680282592773438</v>
      </c>
      <c r="CI212" s="8"/>
      <c r="CJ212" s="4">
        <f t="shared" si="418"/>
        <v>3.4171415964762346</v>
      </c>
      <c r="CK212" s="4">
        <f t="shared" si="442"/>
        <v>10.242141550122922</v>
      </c>
      <c r="CL212" s="4">
        <f t="shared" si="460"/>
        <v>4.2928755922719937</v>
      </c>
      <c r="CM212" s="4">
        <f t="shared" si="443"/>
        <v>4.2928755922719937</v>
      </c>
      <c r="CN212" s="4"/>
      <c r="CO212" s="4"/>
      <c r="CQ212" s="8" t="s">
        <v>31</v>
      </c>
      <c r="CR212" s="7">
        <v>45</v>
      </c>
      <c r="CS212" s="6">
        <v>27.480571746826172</v>
      </c>
      <c r="CT212" s="9"/>
      <c r="CU212" s="4">
        <f t="shared" si="420"/>
        <v>1.7960119247436523</v>
      </c>
      <c r="CV212" s="4">
        <f t="shared" si="444"/>
        <v>3.5371369792989782</v>
      </c>
      <c r="CW212" s="4">
        <f t="shared" si="461"/>
        <v>1.482550200135931</v>
      </c>
      <c r="CX212" s="4">
        <f t="shared" si="445"/>
        <v>1.482550200135931</v>
      </c>
      <c r="CY212" s="4"/>
      <c r="CZ212" s="4"/>
      <c r="DB212" s="8" t="s">
        <v>31</v>
      </c>
      <c r="DC212" s="7">
        <v>45</v>
      </c>
      <c r="DD212" s="6">
        <v>23.312776565551758</v>
      </c>
      <c r="DE212" s="9"/>
      <c r="DF212" s="4">
        <f t="shared" si="422"/>
        <v>1.2860301335652657</v>
      </c>
      <c r="DG212" s="4">
        <f t="shared" si="446"/>
        <v>2.4115260302012875</v>
      </c>
      <c r="DH212" s="4">
        <f t="shared" si="462"/>
        <v>1.0107633432439171</v>
      </c>
      <c r="DI212" s="4">
        <f t="shared" si="447"/>
        <v>1.0107633432439171</v>
      </c>
      <c r="DJ212" s="4"/>
      <c r="DK212" s="4"/>
    </row>
    <row r="213" spans="10:115" x14ac:dyDescent="0.2">
      <c r="J213" s="1">
        <v>204</v>
      </c>
      <c r="K213" s="8" t="s">
        <v>31</v>
      </c>
      <c r="L213" s="7">
        <v>45</v>
      </c>
      <c r="M213" s="6">
        <v>9.9719696044921875</v>
      </c>
      <c r="N213" s="5">
        <f>AVERAGE(M208:M213)</f>
        <v>10.069780190785727</v>
      </c>
      <c r="O213" s="4">
        <f t="shared" si="404"/>
        <v>1.0257933934529628</v>
      </c>
      <c r="P213" s="4">
        <f t="shared" si="430"/>
        <v>2.0386685370338102</v>
      </c>
      <c r="R213" s="8" t="s">
        <v>31</v>
      </c>
      <c r="S213" s="7">
        <v>45</v>
      </c>
      <c r="T213" s="6">
        <v>29.093063354492188</v>
      </c>
      <c r="U213" s="5">
        <f>AVERAGE(T208:T213)</f>
        <v>29.275870389302572</v>
      </c>
      <c r="V213" s="4">
        <f t="shared" si="406"/>
        <v>1.499146779378254</v>
      </c>
      <c r="W213" s="4">
        <f t="shared" si="431"/>
        <v>2.7717152149871804</v>
      </c>
      <c r="X213" s="4">
        <f t="shared" si="454"/>
        <v>1.3595712910838988</v>
      </c>
      <c r="Y213" s="4">
        <f t="shared" si="432"/>
        <v>1.3595712910838988</v>
      </c>
      <c r="Z213" s="4">
        <f>AVERAGE(Y208:Y213)</f>
        <v>1.3653720506926266</v>
      </c>
      <c r="AA213" s="4">
        <f>_xlfn.STDEV.P(Y208:Y213)</f>
        <v>0.48060717204317854</v>
      </c>
      <c r="AC213" s="8" t="s">
        <v>31</v>
      </c>
      <c r="AD213" s="7">
        <v>45</v>
      </c>
      <c r="AE213" s="6">
        <v>22.851984024047852</v>
      </c>
      <c r="AF213" s="5">
        <f t="shared" ref="AF213" si="470">AVERAGE(AE208:AE213)</f>
        <v>22.871187210083008</v>
      </c>
      <c r="AG213" s="4">
        <f t="shared" si="408"/>
        <v>1.1648988723754883</v>
      </c>
      <c r="AH213" s="4">
        <f t="shared" si="433"/>
        <v>2.2071448506394429</v>
      </c>
      <c r="AI213" s="4">
        <f t="shared" si="455"/>
        <v>1.0826403657804813</v>
      </c>
      <c r="AJ213" s="4">
        <f t="shared" si="434"/>
        <v>1.0826403657804813</v>
      </c>
      <c r="AK213" s="4">
        <f>AVERAGE(AJ208:AJ213)</f>
        <v>1.1511544369544202</v>
      </c>
      <c r="AL213" s="4">
        <f>_xlfn.STDEV.P(AJ208:AJ213)</f>
        <v>0.12550411638896489</v>
      </c>
      <c r="AN213" s="8" t="s">
        <v>31</v>
      </c>
      <c r="AO213" s="7">
        <v>45</v>
      </c>
      <c r="AP213" s="6">
        <v>26.605522155761719</v>
      </c>
      <c r="AQ213" s="5">
        <f t="shared" ref="AQ213" si="471">AVERAGE(AP208:AP213)</f>
        <v>26.962191581726074</v>
      </c>
      <c r="AR213" s="4">
        <f t="shared" si="410"/>
        <v>1.7128365834554025</v>
      </c>
      <c r="AS213" s="4">
        <f t="shared" si="435"/>
        <v>3.3907046660482458</v>
      </c>
      <c r="AT213" s="4">
        <f t="shared" si="456"/>
        <v>1.6631956615083685</v>
      </c>
      <c r="AU213" s="4">
        <f t="shared" si="436"/>
        <v>1.6631956615083685</v>
      </c>
      <c r="AV213" s="4">
        <f>AVERAGE(AU208:AU213)</f>
        <v>1.448858530732503</v>
      </c>
      <c r="AW213" s="4">
        <f>_xlfn.STDEV.P(AU208:AU213)</f>
        <v>0.43426439130608008</v>
      </c>
      <c r="AY213" s="8" t="s">
        <v>31</v>
      </c>
      <c r="AZ213" s="7">
        <v>45</v>
      </c>
      <c r="BA213" s="6">
        <v>25.899833679199219</v>
      </c>
      <c r="BB213" s="5">
        <f t="shared" ref="BB213" si="472">AVERAGE(BA208:BA213)</f>
        <v>26.131300926208496</v>
      </c>
      <c r="BC213" s="4">
        <f t="shared" si="412"/>
        <v>1.152531623840332</v>
      </c>
      <c r="BD213" s="4">
        <f t="shared" si="437"/>
        <v>2.3239771167683769</v>
      </c>
      <c r="BE213" s="4">
        <f t="shared" si="457"/>
        <v>1.1399484882175503</v>
      </c>
      <c r="BF213" s="4">
        <f t="shared" si="463"/>
        <v>1.5365830678737569</v>
      </c>
      <c r="BG213" s="4">
        <f>AVERAGE(BF208:BF213)</f>
        <v>1.5350097879396578</v>
      </c>
      <c r="BH213" s="4">
        <f>_xlfn.STDEV.P(BF208:BF213)</f>
        <v>0.75667526983960454</v>
      </c>
      <c r="BJ213" s="8" t="s">
        <v>31</v>
      </c>
      <c r="BK213" s="7">
        <v>45</v>
      </c>
      <c r="BL213" s="6">
        <v>25.527862548828125</v>
      </c>
      <c r="BM213" s="5">
        <f t="shared" ref="BM213" si="473">AVERAGE(BL208:BL213)</f>
        <v>25.702089945475262</v>
      </c>
      <c r="BN213" s="4">
        <f t="shared" si="414"/>
        <v>1.426728566487629</v>
      </c>
      <c r="BO213" s="4">
        <f t="shared" si="438"/>
        <v>2.6332480261256763</v>
      </c>
      <c r="BP213" s="4">
        <f t="shared" si="458"/>
        <v>1.2916508879648272</v>
      </c>
      <c r="BQ213" s="4">
        <f t="shared" si="439"/>
        <v>1.2916508879648272</v>
      </c>
      <c r="BR213" s="4">
        <f>AVERAGE(BQ208:BQ213)</f>
        <v>1.2494641345654547</v>
      </c>
      <c r="BS213" s="4">
        <f>_xlfn.STDEV.P(BQ208:BQ213)</f>
        <v>0.23153591073237698</v>
      </c>
      <c r="BU213" s="8" t="s">
        <v>31</v>
      </c>
      <c r="BV213" s="7">
        <v>45</v>
      </c>
      <c r="BW213" s="6">
        <v>30.899635314941406</v>
      </c>
      <c r="BX213" s="5">
        <f t="shared" ref="BX213" si="474">AVERAGE(BW208:BW213)</f>
        <v>31.699060106913247</v>
      </c>
      <c r="BY213" s="4">
        <f t="shared" si="416"/>
        <v>2.8967227935791016</v>
      </c>
      <c r="BZ213" s="4">
        <f t="shared" si="440"/>
        <v>7.1530374626027635</v>
      </c>
      <c r="CA213" s="4">
        <f t="shared" si="459"/>
        <v>3.5086809516421815</v>
      </c>
      <c r="CB213" s="4">
        <f t="shared" si="441"/>
        <v>3.5086809516421815</v>
      </c>
      <c r="CC213" s="4">
        <f>AVERAGE(CB208:CB213)</f>
        <v>2.6070943248091902</v>
      </c>
      <c r="CD213" s="4">
        <f>_xlfn.STDEV.P(CB208:CB213)</f>
        <v>1.3996993818331438</v>
      </c>
      <c r="CF213" s="8" t="s">
        <v>31</v>
      </c>
      <c r="CG213" s="7">
        <v>45</v>
      </c>
      <c r="CH213" s="6">
        <v>29.687923431396484</v>
      </c>
      <c r="CI213" s="5">
        <f t="shared" ref="CI213" si="475">AVERAGE(CH208:CH213)</f>
        <v>31.512754758199055</v>
      </c>
      <c r="CJ213" s="4">
        <f t="shared" si="418"/>
        <v>3.4095007578531877</v>
      </c>
      <c r="CK213" s="4">
        <f t="shared" si="442"/>
        <v>10.18899871217678</v>
      </c>
      <c r="CL213" s="4">
        <f t="shared" si="460"/>
        <v>4.9978692107552742</v>
      </c>
      <c r="CM213" s="4">
        <f t="shared" si="443"/>
        <v>4.9978692107552742</v>
      </c>
      <c r="CN213" s="4">
        <f>AVERAGE(CM208:CM213)</f>
        <v>2.159088105436346</v>
      </c>
      <c r="CO213" s="4">
        <f>_xlfn.STDEV.P(CM208:CM213)</f>
        <v>1.7767887467550381</v>
      </c>
      <c r="CQ213" s="8" t="s">
        <v>31</v>
      </c>
      <c r="CR213" s="7">
        <v>45</v>
      </c>
      <c r="CS213" s="6">
        <v>27.692375183105469</v>
      </c>
      <c r="CT213" s="5">
        <f>AVERAGE(CS208:CS213)</f>
        <v>27.883670806884766</v>
      </c>
      <c r="CU213" s="4">
        <f t="shared" si="420"/>
        <v>1.5842084884643555</v>
      </c>
      <c r="CV213" s="4">
        <f t="shared" si="444"/>
        <v>3.0475401710660943</v>
      </c>
      <c r="CW213" s="4">
        <f t="shared" si="461"/>
        <v>1.4948679080024241</v>
      </c>
      <c r="CX213" s="4">
        <f t="shared" si="445"/>
        <v>1.4948679080024241</v>
      </c>
      <c r="CY213" s="4">
        <f>AVERAGE(CX208:CX213)</f>
        <v>1.4635466814666831</v>
      </c>
      <c r="CZ213" s="4">
        <f>_xlfn.STDEV.P(CX208:CX213)</f>
        <v>0.43357927005883051</v>
      </c>
      <c r="DB213" s="8" t="s">
        <v>31</v>
      </c>
      <c r="DC213" s="7">
        <v>45</v>
      </c>
      <c r="DD213" s="6">
        <v>23.513526916503906</v>
      </c>
      <c r="DE213" s="5"/>
      <c r="DF213" s="4">
        <f t="shared" si="422"/>
        <v>1.0852797826131173</v>
      </c>
      <c r="DG213" s="4">
        <f t="shared" si="446"/>
        <v>2.1019184813687111</v>
      </c>
      <c r="DH213" s="4">
        <f t="shared" si="462"/>
        <v>1.031025124087571</v>
      </c>
      <c r="DI213" s="4">
        <f t="shared" si="447"/>
        <v>1.031025124087571</v>
      </c>
      <c r="DJ213" s="4">
        <f>AVERAGE(DI208:DI213)</f>
        <v>0.98408447329340143</v>
      </c>
      <c r="DK213" s="4">
        <f>_xlfn.STDEV.P(DI208:DI213)</f>
        <v>0.21483932258402663</v>
      </c>
    </row>
    <row r="214" spans="10:115" x14ac:dyDescent="0.2">
      <c r="J214" s="1">
        <v>205</v>
      </c>
      <c r="K214" s="8" t="s">
        <v>30</v>
      </c>
      <c r="L214" s="7">
        <v>45</v>
      </c>
      <c r="M214" s="6">
        <v>9.6770114898681641</v>
      </c>
      <c r="N214" s="9"/>
      <c r="O214" s="4">
        <f t="shared" si="404"/>
        <v>1.3207515080769863</v>
      </c>
      <c r="P214" s="4">
        <f t="shared" si="430"/>
        <v>2.5020535171958067</v>
      </c>
      <c r="R214" s="8" t="s">
        <v>30</v>
      </c>
      <c r="S214" s="7">
        <v>45</v>
      </c>
      <c r="T214" s="6">
        <v>28.863</v>
      </c>
      <c r="U214" s="9"/>
      <c r="V214" s="4">
        <f t="shared" si="406"/>
        <v>1.729210133870442</v>
      </c>
      <c r="W214" s="4">
        <f t="shared" si="431"/>
        <v>3.2411122612447034</v>
      </c>
      <c r="X214" s="4">
        <f t="shared" si="454"/>
        <v>1.2953808697414282</v>
      </c>
      <c r="Y214" s="4">
        <f t="shared" si="432"/>
        <v>1.2953808697414282</v>
      </c>
      <c r="Z214" s="4"/>
      <c r="AA214" s="4"/>
      <c r="AC214" s="8" t="s">
        <v>30</v>
      </c>
      <c r="AD214" s="7">
        <v>45</v>
      </c>
      <c r="AE214" s="6">
        <v>22.314949035644531</v>
      </c>
      <c r="AF214" s="9"/>
      <c r="AG214" s="4">
        <f t="shared" si="408"/>
        <v>1.7019338607788086</v>
      </c>
      <c r="AH214" s="4">
        <f t="shared" si="433"/>
        <v>3.179374989027584</v>
      </c>
      <c r="AI214" s="4">
        <f t="shared" si="455"/>
        <v>1.2707062287743909</v>
      </c>
      <c r="AJ214" s="4">
        <f t="shared" si="434"/>
        <v>1.2707062287743909</v>
      </c>
      <c r="AK214" s="4"/>
      <c r="AL214" s="4"/>
      <c r="AN214" s="8" t="s">
        <v>30</v>
      </c>
      <c r="AO214" s="7">
        <v>45</v>
      </c>
      <c r="AP214" s="6">
        <v>26.33070182800293</v>
      </c>
      <c r="AQ214" s="9"/>
      <c r="AR214" s="4">
        <f t="shared" si="410"/>
        <v>1.9876569112141915</v>
      </c>
      <c r="AS214" s="4">
        <f t="shared" si="435"/>
        <v>4.1245223064789363</v>
      </c>
      <c r="AT214" s="4">
        <f t="shared" si="456"/>
        <v>1.6484548704224049</v>
      </c>
      <c r="AU214" s="4">
        <f t="shared" si="436"/>
        <v>1.6484548704224049</v>
      </c>
      <c r="AV214" s="4"/>
      <c r="AW214" s="4"/>
      <c r="AY214" s="8" t="s">
        <v>30</v>
      </c>
      <c r="AZ214" s="7">
        <v>45</v>
      </c>
      <c r="BA214" s="6">
        <v>25.836612701416016</v>
      </c>
      <c r="BB214" s="9"/>
      <c r="BC214" s="4">
        <f t="shared" si="412"/>
        <v>1.2157526016235352</v>
      </c>
      <c r="BD214" s="4">
        <f t="shared" si="437"/>
        <v>2.4340031265124962</v>
      </c>
      <c r="BE214" s="4">
        <f t="shared" si="457"/>
        <v>0.97280218419964959</v>
      </c>
      <c r="BF214" s="4">
        <f t="shared" si="463"/>
        <v>1.6093308167128761</v>
      </c>
      <c r="BG214" s="4"/>
      <c r="BH214" s="4"/>
      <c r="BJ214" s="8" t="s">
        <v>30</v>
      </c>
      <c r="BK214" s="7">
        <v>45</v>
      </c>
      <c r="BL214" s="6">
        <v>25.27947998046875</v>
      </c>
      <c r="BM214" s="9"/>
      <c r="BN214" s="4">
        <f t="shared" si="414"/>
        <v>1.675111134847004</v>
      </c>
      <c r="BO214" s="4">
        <f t="shared" si="438"/>
        <v>3.1167084529124893</v>
      </c>
      <c r="BP214" s="4">
        <f t="shared" si="458"/>
        <v>1.2456601873190791</v>
      </c>
      <c r="BQ214" s="4">
        <f t="shared" si="439"/>
        <v>1.2456601873190791</v>
      </c>
      <c r="BR214" s="4"/>
      <c r="BS214" s="4"/>
      <c r="BU214" s="8" t="s">
        <v>30</v>
      </c>
      <c r="BV214" s="7">
        <v>45</v>
      </c>
      <c r="BW214" s="6">
        <v>32.951393127441406</v>
      </c>
      <c r="BX214" s="9"/>
      <c r="BY214" s="4">
        <f t="shared" si="416"/>
        <v>0.84496498107910156</v>
      </c>
      <c r="BZ214" s="4">
        <f t="shared" si="440"/>
        <v>1.7752201009798199</v>
      </c>
      <c r="CA214" s="4">
        <f t="shared" si="459"/>
        <v>0.70950524790109593</v>
      </c>
      <c r="CB214" s="4">
        <f t="shared" si="441"/>
        <v>0.70950524790109593</v>
      </c>
      <c r="CC214" s="4"/>
      <c r="CD214" s="4"/>
      <c r="CF214" s="8" t="s">
        <v>30</v>
      </c>
      <c r="CG214" s="7">
        <v>45</v>
      </c>
      <c r="CH214" s="6">
        <v>29.40185546875</v>
      </c>
      <c r="CI214" s="9"/>
      <c r="CJ214" s="4">
        <f t="shared" si="418"/>
        <v>3.6955687204996721</v>
      </c>
      <c r="CK214" s="4">
        <f t="shared" si="442"/>
        <v>12.379894642681407</v>
      </c>
      <c r="CL214" s="4">
        <f t="shared" si="460"/>
        <v>4.9478936232172428</v>
      </c>
      <c r="CM214" s="4">
        <f t="shared" si="443"/>
        <v>4.9478936232172428</v>
      </c>
      <c r="CN214" s="4"/>
      <c r="CO214" s="4"/>
      <c r="CQ214" s="8" t="s">
        <v>30</v>
      </c>
      <c r="CR214" s="7">
        <v>45</v>
      </c>
      <c r="CS214" s="6">
        <v>27.320865631103516</v>
      </c>
      <c r="CT214" s="9"/>
      <c r="CU214" s="4">
        <f t="shared" si="420"/>
        <v>1.9557180404663086</v>
      </c>
      <c r="CV214" s="4">
        <f t="shared" si="444"/>
        <v>3.9576688281388481</v>
      </c>
      <c r="CW214" s="4">
        <f t="shared" si="461"/>
        <v>1.5817682559302058</v>
      </c>
      <c r="CX214" s="4">
        <f t="shared" si="445"/>
        <v>1.5817682559302058</v>
      </c>
      <c r="CY214" s="4"/>
      <c r="CZ214" s="4"/>
      <c r="DB214" s="8" t="s">
        <v>30</v>
      </c>
      <c r="DC214" s="7">
        <v>45</v>
      </c>
      <c r="DD214" s="6">
        <v>23.440999999999999</v>
      </c>
      <c r="DE214" s="9"/>
      <c r="DF214" s="4">
        <f t="shared" si="422"/>
        <v>1.1578066991170246</v>
      </c>
      <c r="DG214" s="4">
        <f t="shared" si="446"/>
        <v>2.2088976556357225</v>
      </c>
      <c r="DH214" s="4">
        <f t="shared" si="462"/>
        <v>0.88283389641935373</v>
      </c>
      <c r="DI214" s="4">
        <f t="shared" si="447"/>
        <v>0.88283389641935373</v>
      </c>
      <c r="DJ214" s="4"/>
      <c r="DK214" s="4"/>
    </row>
    <row r="215" spans="10:115" x14ac:dyDescent="0.2">
      <c r="J215" s="1">
        <v>206</v>
      </c>
      <c r="K215" s="8" t="s">
        <v>30</v>
      </c>
      <c r="L215" s="7">
        <v>45</v>
      </c>
      <c r="M215" s="6">
        <v>9.9703493118286133</v>
      </c>
      <c r="N215" s="9"/>
      <c r="O215" s="4">
        <f t="shared" si="404"/>
        <v>1.0274136861165371</v>
      </c>
      <c r="P215" s="4">
        <f t="shared" si="430"/>
        <v>2.0409635523599867</v>
      </c>
      <c r="R215" s="8" t="s">
        <v>30</v>
      </c>
      <c r="S215" s="7">
        <v>45</v>
      </c>
      <c r="T215" s="6">
        <v>29.49083137512207</v>
      </c>
      <c r="U215" s="9"/>
      <c r="V215" s="4">
        <f t="shared" si="406"/>
        <v>1.1013787587483712</v>
      </c>
      <c r="W215" s="4">
        <f t="shared" si="431"/>
        <v>2.1148243089602992</v>
      </c>
      <c r="X215" s="4">
        <f t="shared" si="454"/>
        <v>1.0361891600243947</v>
      </c>
      <c r="Y215" s="4">
        <f t="shared" si="432"/>
        <v>1.0361891600243947</v>
      </c>
      <c r="Z215" s="4"/>
      <c r="AA215" s="4"/>
      <c r="AC215" s="8" t="s">
        <v>30</v>
      </c>
      <c r="AD215" s="7">
        <v>45</v>
      </c>
      <c r="AE215" s="6">
        <v>22.016225814819336</v>
      </c>
      <c r="AF215" s="9"/>
      <c r="AG215" s="4">
        <f t="shared" si="408"/>
        <v>2.0006570816040039</v>
      </c>
      <c r="AH215" s="4">
        <f t="shared" si="433"/>
        <v>3.8950471205292296</v>
      </c>
      <c r="AI215" s="4">
        <f t="shared" si="455"/>
        <v>1.9084354132759243</v>
      </c>
      <c r="AJ215" s="4">
        <f t="shared" si="434"/>
        <v>1.9084354132759243</v>
      </c>
      <c r="AK215" s="4"/>
      <c r="AL215" s="4"/>
      <c r="AN215" s="8" t="s">
        <v>30</v>
      </c>
      <c r="AO215" s="7">
        <v>45</v>
      </c>
      <c r="AP215" s="6">
        <v>26.506568908691406</v>
      </c>
      <c r="AQ215" s="9"/>
      <c r="AR215" s="4">
        <f t="shared" si="410"/>
        <v>1.811789830525715</v>
      </c>
      <c r="AS215" s="4">
        <f t="shared" si="435"/>
        <v>3.638527353023965</v>
      </c>
      <c r="AT215" s="4">
        <f t="shared" si="456"/>
        <v>1.782749794241401</v>
      </c>
      <c r="AU215" s="4">
        <f t="shared" si="436"/>
        <v>1.782749794241401</v>
      </c>
      <c r="AV215" s="4"/>
      <c r="AW215" s="4"/>
      <c r="AY215" s="8" t="s">
        <v>30</v>
      </c>
      <c r="AZ215" s="7">
        <v>45</v>
      </c>
      <c r="BA215" s="6">
        <v>25.889724731445312</v>
      </c>
      <c r="BB215" s="9"/>
      <c r="BC215" s="4">
        <f t="shared" si="412"/>
        <v>1.1626405715942383</v>
      </c>
      <c r="BD215" s="4">
        <f t="shared" si="437"/>
        <v>2.3412300864718802</v>
      </c>
      <c r="BE215" s="4">
        <f t="shared" si="457"/>
        <v>1.1471199883822973</v>
      </c>
      <c r="BF215" s="4">
        <f t="shared" si="463"/>
        <v>1.5479905042575568</v>
      </c>
      <c r="BG215" s="4"/>
      <c r="BH215" s="4"/>
      <c r="BJ215" s="8" t="s">
        <v>30</v>
      </c>
      <c r="BK215" s="7">
        <v>45</v>
      </c>
      <c r="BL215" s="6">
        <v>25.274276733398438</v>
      </c>
      <c r="BM215" s="9"/>
      <c r="BN215" s="4">
        <f t="shared" si="414"/>
        <v>1.6803143819173165</v>
      </c>
      <c r="BO215" s="4">
        <f t="shared" si="438"/>
        <v>3.1277332205259145</v>
      </c>
      <c r="BP215" s="4">
        <f t="shared" si="458"/>
        <v>1.5324787240366371</v>
      </c>
      <c r="BQ215" s="4">
        <f t="shared" si="439"/>
        <v>1.5324787240366371</v>
      </c>
      <c r="BR215" s="4"/>
      <c r="BS215" s="4"/>
      <c r="BU215" s="8" t="s">
        <v>30</v>
      </c>
      <c r="BV215" s="7">
        <v>45</v>
      </c>
      <c r="BW215" s="6">
        <v>32.741950988769531</v>
      </c>
      <c r="BX215" s="9"/>
      <c r="BY215" s="4">
        <f t="shared" si="416"/>
        <v>1.0544071197509766</v>
      </c>
      <c r="BZ215" s="4">
        <f t="shared" si="440"/>
        <v>2.046607440100205</v>
      </c>
      <c r="CA215" s="4">
        <f t="shared" si="459"/>
        <v>1.0027653055017529</v>
      </c>
      <c r="CB215" s="4">
        <f t="shared" si="441"/>
        <v>1.0027653055017529</v>
      </c>
      <c r="CC215" s="4"/>
      <c r="CD215" s="4"/>
      <c r="CF215" s="8" t="s">
        <v>30</v>
      </c>
      <c r="CG215" s="7">
        <v>45</v>
      </c>
      <c r="CH215" s="6">
        <v>33.188480377197266</v>
      </c>
      <c r="CI215" s="9"/>
      <c r="CJ215" s="4">
        <f t="shared" si="418"/>
        <v>-9.1056187947593514E-2</v>
      </c>
      <c r="CK215" s="4">
        <f t="shared" si="442"/>
        <v>0.93988827237631434</v>
      </c>
      <c r="CL215" s="4">
        <f t="shared" si="460"/>
        <v>0.46051203182414113</v>
      </c>
      <c r="CM215" s="4">
        <f t="shared" si="443"/>
        <v>0.46051203182414113</v>
      </c>
      <c r="CN215" s="4"/>
      <c r="CO215" s="4"/>
      <c r="CQ215" s="8" t="s">
        <v>30</v>
      </c>
      <c r="CR215" s="7">
        <v>45</v>
      </c>
      <c r="CS215" s="6">
        <v>27.405254364013672</v>
      </c>
      <c r="CT215" s="9"/>
      <c r="CU215" s="4">
        <f t="shared" si="420"/>
        <v>1.8713293075561523</v>
      </c>
      <c r="CV215" s="4">
        <f t="shared" si="444"/>
        <v>3.7295814052419756</v>
      </c>
      <c r="CW215" s="4">
        <f t="shared" si="461"/>
        <v>1.8273630613978495</v>
      </c>
      <c r="CX215" s="4">
        <f t="shared" si="445"/>
        <v>1.8273630613978495</v>
      </c>
      <c r="CY215" s="4"/>
      <c r="CZ215" s="4"/>
      <c r="DB215" s="8" t="s">
        <v>30</v>
      </c>
      <c r="DC215" s="7">
        <v>45</v>
      </c>
      <c r="DD215" s="6">
        <v>23.467914581298828</v>
      </c>
      <c r="DE215" s="9"/>
      <c r="DF215" s="4">
        <f t="shared" si="422"/>
        <v>1.1308921178181954</v>
      </c>
      <c r="DG215" s="4">
        <f t="shared" si="446"/>
        <v>2.1685768982235119</v>
      </c>
      <c r="DH215" s="4">
        <f t="shared" si="462"/>
        <v>1.0625260288043676</v>
      </c>
      <c r="DI215" s="4">
        <f t="shared" si="447"/>
        <v>1.0625260288043676</v>
      </c>
      <c r="DJ215" s="4"/>
      <c r="DK215" s="4"/>
    </row>
    <row r="216" spans="10:115" x14ac:dyDescent="0.2">
      <c r="J216" s="1">
        <v>207</v>
      </c>
      <c r="K216" s="8" t="s">
        <v>30</v>
      </c>
      <c r="L216" s="7">
        <v>45</v>
      </c>
      <c r="M216" s="6">
        <v>9.8035163879394531</v>
      </c>
      <c r="N216" s="9"/>
      <c r="O216" s="4">
        <f t="shared" si="404"/>
        <v>1.1942466100056972</v>
      </c>
      <c r="P216" s="4">
        <f t="shared" si="430"/>
        <v>2.2916418570633121</v>
      </c>
      <c r="R216" s="8" t="s">
        <v>30</v>
      </c>
      <c r="S216" s="7">
        <v>45</v>
      </c>
      <c r="T216" s="6">
        <v>29.101963043212891</v>
      </c>
      <c r="U216" s="9"/>
      <c r="V216" s="4">
        <f t="shared" si="406"/>
        <v>1.4902470906575509</v>
      </c>
      <c r="W216" s="4">
        <f t="shared" si="431"/>
        <v>2.7549912738122635</v>
      </c>
      <c r="X216" s="4">
        <f t="shared" si="454"/>
        <v>1.202191025321349</v>
      </c>
      <c r="Y216" s="4">
        <f t="shared" si="432"/>
        <v>1.202191025321349</v>
      </c>
      <c r="Z216" s="4"/>
      <c r="AA216" s="4"/>
      <c r="AC216" s="8" t="s">
        <v>30</v>
      </c>
      <c r="AD216" s="7">
        <v>45</v>
      </c>
      <c r="AE216" s="6">
        <v>22.102344512939453</v>
      </c>
      <c r="AF216" s="9"/>
      <c r="AG216" s="4">
        <f t="shared" si="408"/>
        <v>1.9145383834838867</v>
      </c>
      <c r="AH216" s="4">
        <f t="shared" si="433"/>
        <v>3.673617826845383</v>
      </c>
      <c r="AI216" s="4">
        <f t="shared" si="455"/>
        <v>1.6030505881722035</v>
      </c>
      <c r="AJ216" s="4">
        <f t="shared" si="434"/>
        <v>1.6030505881722035</v>
      </c>
      <c r="AK216" s="4"/>
      <c r="AL216" s="4"/>
      <c r="AN216" s="8" t="s">
        <v>30</v>
      </c>
      <c r="AO216" s="7">
        <v>45</v>
      </c>
      <c r="AP216" s="6">
        <v>26.099136352539062</v>
      </c>
      <c r="AQ216" s="9"/>
      <c r="AR216" s="4">
        <f t="shared" si="410"/>
        <v>2.2192223866780587</v>
      </c>
      <c r="AS216" s="4">
        <f t="shared" si="435"/>
        <v>4.8648085578727214</v>
      </c>
      <c r="AT216" s="4">
        <f t="shared" si="456"/>
        <v>2.1228485345030594</v>
      </c>
      <c r="AU216" s="4">
        <f t="shared" si="436"/>
        <v>2.1228485345030594</v>
      </c>
      <c r="AV216" s="4"/>
      <c r="AW216" s="4"/>
      <c r="AY216" s="8" t="s">
        <v>30</v>
      </c>
      <c r="AZ216" s="7">
        <v>45</v>
      </c>
      <c r="BA216" s="6">
        <v>25.593265533447266</v>
      </c>
      <c r="BB216" s="9"/>
      <c r="BC216" s="4">
        <f t="shared" si="412"/>
        <v>1.4590997695922852</v>
      </c>
      <c r="BD216" s="4">
        <f t="shared" si="437"/>
        <v>2.9083578736137223</v>
      </c>
      <c r="BE216" s="4">
        <f t="shared" si="457"/>
        <v>1.26911535703084</v>
      </c>
      <c r="BF216" s="4">
        <f t="shared" si="463"/>
        <v>1.9229679292739668</v>
      </c>
      <c r="BG216" s="4"/>
      <c r="BH216" s="4"/>
      <c r="BJ216" s="8" t="s">
        <v>30</v>
      </c>
      <c r="BK216" s="7">
        <v>45</v>
      </c>
      <c r="BL216" s="6">
        <v>25.16497802734375</v>
      </c>
      <c r="BM216" s="9"/>
      <c r="BN216" s="4">
        <f t="shared" si="414"/>
        <v>1.789613087972004</v>
      </c>
      <c r="BO216" s="4">
        <f t="shared" si="438"/>
        <v>3.3685477039349276</v>
      </c>
      <c r="BP216" s="4">
        <f t="shared" si="458"/>
        <v>1.4699276388028828</v>
      </c>
      <c r="BQ216" s="4">
        <f t="shared" si="439"/>
        <v>1.4699276388028828</v>
      </c>
      <c r="BR216" s="4"/>
      <c r="BS216" s="4"/>
      <c r="BU216" s="8" t="s">
        <v>30</v>
      </c>
      <c r="BV216" s="7">
        <v>45</v>
      </c>
      <c r="BW216" s="6">
        <v>32.329000000000001</v>
      </c>
      <c r="BX216" s="9"/>
      <c r="BY216" s="4">
        <f t="shared" si="416"/>
        <v>1.4673581085205072</v>
      </c>
      <c r="BZ216" s="4">
        <f t="shared" si="440"/>
        <v>2.709249485490441</v>
      </c>
      <c r="CA216" s="4">
        <f t="shared" si="459"/>
        <v>1.1822307561454144</v>
      </c>
      <c r="CB216" s="4">
        <f t="shared" si="441"/>
        <v>1.1822307561454144</v>
      </c>
      <c r="CC216" s="4"/>
      <c r="CD216" s="4"/>
      <c r="CF216" s="8" t="s">
        <v>30</v>
      </c>
      <c r="CG216" s="7">
        <v>45</v>
      </c>
      <c r="CH216" s="6">
        <v>31.985107421875</v>
      </c>
      <c r="CI216" s="9"/>
      <c r="CJ216" s="4">
        <f t="shared" si="418"/>
        <v>1.1123167673746721</v>
      </c>
      <c r="CK216" s="4">
        <f t="shared" si="442"/>
        <v>2.1325203767254086</v>
      </c>
      <c r="CL216" s="4">
        <f t="shared" si="460"/>
        <v>0.9305644205059973</v>
      </c>
      <c r="CM216" s="4">
        <f t="shared" si="443"/>
        <v>0.9305644205059973</v>
      </c>
      <c r="CN216" s="4"/>
      <c r="CO216" s="4"/>
      <c r="CQ216" s="8" t="s">
        <v>30</v>
      </c>
      <c r="CR216" s="7">
        <v>45</v>
      </c>
      <c r="CS216" s="6">
        <v>27.146833419799805</v>
      </c>
      <c r="CT216" s="9"/>
      <c r="CU216" s="4">
        <f t="shared" si="420"/>
        <v>2.1297502517700195</v>
      </c>
      <c r="CV216" s="4">
        <f t="shared" si="444"/>
        <v>4.4730464354557009</v>
      </c>
      <c r="CW216" s="4">
        <f t="shared" si="461"/>
        <v>1.9518959394413444</v>
      </c>
      <c r="CX216" s="4">
        <f t="shared" si="445"/>
        <v>1.9518959394413444</v>
      </c>
      <c r="CY216" s="4"/>
      <c r="CZ216" s="4"/>
      <c r="DB216" s="8" t="s">
        <v>30</v>
      </c>
      <c r="DC216" s="7">
        <v>45</v>
      </c>
      <c r="DD216" s="6">
        <v>23.457792282104492</v>
      </c>
      <c r="DE216" s="9"/>
      <c r="DF216" s="4">
        <f t="shared" si="422"/>
        <v>1.1410144170125314</v>
      </c>
      <c r="DG216" s="4">
        <f t="shared" si="446"/>
        <v>2.1836540418030048</v>
      </c>
      <c r="DH216" s="4">
        <f t="shared" si="462"/>
        <v>0.95287753410182019</v>
      </c>
      <c r="DI216" s="4">
        <f t="shared" si="447"/>
        <v>0.95287753410182019</v>
      </c>
      <c r="DJ216" s="4"/>
      <c r="DK216" s="4"/>
    </row>
    <row r="217" spans="10:115" x14ac:dyDescent="0.2">
      <c r="J217" s="1">
        <v>208</v>
      </c>
      <c r="K217" s="8" t="s">
        <v>30</v>
      </c>
      <c r="L217" s="7">
        <v>45</v>
      </c>
      <c r="M217" s="6">
        <v>10.106890678405762</v>
      </c>
      <c r="N217" s="9"/>
      <c r="O217" s="4">
        <f t="shared" si="404"/>
        <v>0.89087231953938861</v>
      </c>
      <c r="P217" s="4">
        <f t="shared" si="430"/>
        <v>1.85634512225033</v>
      </c>
      <c r="R217" s="8" t="s">
        <v>30</v>
      </c>
      <c r="S217" s="7">
        <v>45</v>
      </c>
      <c r="T217" s="6">
        <v>29.563850402832031</v>
      </c>
      <c r="U217" s="9"/>
      <c r="V217" s="4">
        <f t="shared" si="406"/>
        <v>1.0283597310384103</v>
      </c>
      <c r="W217" s="4">
        <f t="shared" si="431"/>
        <v>2.0123768478576212</v>
      </c>
      <c r="X217" s="4">
        <f t="shared" si="454"/>
        <v>1.0840531880290363</v>
      </c>
      <c r="Y217" s="4">
        <f t="shared" si="432"/>
        <v>1.0840531880290363</v>
      </c>
      <c r="Z217" s="4"/>
      <c r="AA217" s="4"/>
      <c r="AC217" s="8" t="s">
        <v>30</v>
      </c>
      <c r="AD217" s="7">
        <v>45</v>
      </c>
      <c r="AE217" s="6">
        <v>22.256458282470703</v>
      </c>
      <c r="AF217" s="9"/>
      <c r="AG217" s="4">
        <f t="shared" si="408"/>
        <v>1.7604246139526367</v>
      </c>
      <c r="AH217" s="4">
        <f t="shared" si="433"/>
        <v>3.3083073384157591</v>
      </c>
      <c r="AI217" s="4">
        <f t="shared" si="455"/>
        <v>1.782161785953523</v>
      </c>
      <c r="AJ217" s="4">
        <f t="shared" si="434"/>
        <v>1.782161785953523</v>
      </c>
      <c r="AK217" s="4"/>
      <c r="AL217" s="4"/>
      <c r="AN217" s="8" t="s">
        <v>30</v>
      </c>
      <c r="AO217" s="7">
        <v>45</v>
      </c>
      <c r="AP217" s="6">
        <v>26.138250350952148</v>
      </c>
      <c r="AQ217" s="9"/>
      <c r="AR217" s="4">
        <f t="shared" si="410"/>
        <v>2.1801083882649728</v>
      </c>
      <c r="AS217" s="4">
        <f t="shared" si="435"/>
        <v>4.7310349608334104</v>
      </c>
      <c r="AT217" s="4">
        <f t="shared" si="456"/>
        <v>2.5485751028333974</v>
      </c>
      <c r="AU217" s="4">
        <f t="shared" si="436"/>
        <v>2.5485751028333974</v>
      </c>
      <c r="AV217" s="4"/>
      <c r="AW217" s="4"/>
      <c r="AY217" s="8" t="s">
        <v>30</v>
      </c>
      <c r="AZ217" s="7">
        <v>45</v>
      </c>
      <c r="BA217" s="6">
        <v>25.865394592285156</v>
      </c>
      <c r="BB217" s="9"/>
      <c r="BC217" s="4">
        <f t="shared" si="412"/>
        <v>1.1869707107543945</v>
      </c>
      <c r="BD217" s="4">
        <f t="shared" si="437"/>
        <v>2.3832813430693207</v>
      </c>
      <c r="BE217" s="4">
        <f t="shared" si="457"/>
        <v>1.2838568187041746</v>
      </c>
      <c r="BF217" s="4">
        <f t="shared" si="463"/>
        <v>1.5757942413960242</v>
      </c>
      <c r="BG217" s="4"/>
      <c r="BH217" s="4"/>
      <c r="BJ217" s="8" t="s">
        <v>30</v>
      </c>
      <c r="BK217" s="7">
        <v>45</v>
      </c>
      <c r="BL217" s="6">
        <v>25.568077087402344</v>
      </c>
      <c r="BM217" s="9"/>
      <c r="BN217" s="4">
        <f t="shared" si="414"/>
        <v>1.3865140279134103</v>
      </c>
      <c r="BO217" s="4">
        <f t="shared" si="438"/>
        <v>2.562356543387752</v>
      </c>
      <c r="BP217" s="4">
        <f t="shared" si="458"/>
        <v>1.3803233637296759</v>
      </c>
      <c r="BQ217" s="4">
        <f t="shared" si="439"/>
        <v>1.3803233637296759</v>
      </c>
      <c r="BR217" s="4"/>
      <c r="BS217" s="4"/>
      <c r="BU217" s="8" t="s">
        <v>30</v>
      </c>
      <c r="BV217" s="7">
        <v>45</v>
      </c>
      <c r="BW217" s="6">
        <v>31.784465789794922</v>
      </c>
      <c r="BX217" s="9"/>
      <c r="BY217" s="4">
        <f t="shared" si="416"/>
        <v>2.0118923187255859</v>
      </c>
      <c r="BZ217" s="4">
        <f t="shared" si="440"/>
        <v>3.9217378533178642</v>
      </c>
      <c r="CA217" s="4">
        <f t="shared" si="459"/>
        <v>2.1126124696919444</v>
      </c>
      <c r="CB217" s="4">
        <f t="shared" si="441"/>
        <v>2.1126124696919444</v>
      </c>
      <c r="CC217" s="4"/>
      <c r="CD217" s="4"/>
      <c r="CF217" s="8" t="s">
        <v>30</v>
      </c>
      <c r="CG217" s="7">
        <v>45</v>
      </c>
      <c r="CH217" s="6">
        <v>33.222190856933594</v>
      </c>
      <c r="CI217" s="9"/>
      <c r="CJ217" s="4">
        <f t="shared" si="418"/>
        <v>-0.12476666768392164</v>
      </c>
      <c r="CK217" s="4">
        <f t="shared" si="442"/>
        <v>0.91856229359337493</v>
      </c>
      <c r="CL217" s="4">
        <f t="shared" si="460"/>
        <v>0.49482301678895779</v>
      </c>
      <c r="CM217" s="4">
        <f t="shared" si="443"/>
        <v>0.49482301678895779</v>
      </c>
      <c r="CN217" s="4"/>
      <c r="CO217" s="4"/>
      <c r="CQ217" s="8" t="s">
        <v>30</v>
      </c>
      <c r="CR217" s="7">
        <v>45</v>
      </c>
      <c r="CS217" s="6">
        <v>27.570339202880859</v>
      </c>
      <c r="CT217" s="9"/>
      <c r="CU217" s="4">
        <f t="shared" si="420"/>
        <v>1.7062444686889648</v>
      </c>
      <c r="CV217" s="4">
        <f t="shared" si="444"/>
        <v>3.3206982132629173</v>
      </c>
      <c r="CW217" s="4">
        <f t="shared" si="461"/>
        <v>1.7888366626769512</v>
      </c>
      <c r="CX217" s="4">
        <f t="shared" si="445"/>
        <v>1.7888366626769512</v>
      </c>
      <c r="CY217" s="4"/>
      <c r="CZ217" s="4"/>
      <c r="DB217" s="8" t="s">
        <v>30</v>
      </c>
      <c r="DC217" s="7">
        <v>45</v>
      </c>
      <c r="DD217" s="6">
        <v>23.444511413574219</v>
      </c>
      <c r="DE217" s="9"/>
      <c r="DF217" s="4">
        <f t="shared" si="422"/>
        <v>1.1542952855428048</v>
      </c>
      <c r="DG217" s="4">
        <f t="shared" si="446"/>
        <v>2.2035949749766304</v>
      </c>
      <c r="DH217" s="4">
        <f t="shared" si="462"/>
        <v>1.1870610419173302</v>
      </c>
      <c r="DI217" s="4">
        <f t="shared" si="447"/>
        <v>1.1870610419173302</v>
      </c>
      <c r="DJ217" s="4"/>
      <c r="DK217" s="4"/>
    </row>
    <row r="218" spans="10:115" x14ac:dyDescent="0.2">
      <c r="J218" s="1">
        <v>209</v>
      </c>
      <c r="K218" s="8" t="s">
        <v>30</v>
      </c>
      <c r="L218" s="7">
        <v>45</v>
      </c>
      <c r="M218" s="6">
        <v>9.9539718627929688</v>
      </c>
      <c r="N218" s="9"/>
      <c r="O218" s="4">
        <f t="shared" si="404"/>
        <v>1.0437911351521816</v>
      </c>
      <c r="P218" s="4">
        <f t="shared" si="430"/>
        <v>2.0643064341859181</v>
      </c>
      <c r="R218" s="8" t="s">
        <v>30</v>
      </c>
      <c r="S218" s="7">
        <v>45</v>
      </c>
      <c r="T218" s="6">
        <v>28.979547500610352</v>
      </c>
      <c r="U218" s="8"/>
      <c r="V218" s="4">
        <f t="shared" si="406"/>
        <v>1.61266263326009</v>
      </c>
      <c r="W218" s="4">
        <f t="shared" si="431"/>
        <v>2.9941507745853535</v>
      </c>
      <c r="X218" s="4">
        <f t="shared" si="454"/>
        <v>1.4504391039047115</v>
      </c>
      <c r="Y218" s="4">
        <f t="shared" si="432"/>
        <v>1.4504391039047115</v>
      </c>
      <c r="Z218" s="4"/>
      <c r="AA218" s="4"/>
      <c r="AC218" s="8" t="s">
        <v>30</v>
      </c>
      <c r="AD218" s="7">
        <v>45</v>
      </c>
      <c r="AE218" s="6">
        <v>22.834918975830078</v>
      </c>
      <c r="AF218" s="8"/>
      <c r="AG218" s="4">
        <f t="shared" si="408"/>
        <v>1.1819639205932617</v>
      </c>
      <c r="AH218" s="4">
        <f t="shared" si="433"/>
        <v>2.2328921410410039</v>
      </c>
      <c r="AI218" s="4">
        <f t="shared" si="455"/>
        <v>1.0816669967516568</v>
      </c>
      <c r="AJ218" s="4">
        <f t="shared" si="434"/>
        <v>1.0816669967516568</v>
      </c>
      <c r="AK218" s="4"/>
      <c r="AL218" s="4"/>
      <c r="AN218" s="8" t="s">
        <v>30</v>
      </c>
      <c r="AO218" s="7">
        <v>45</v>
      </c>
      <c r="AP218" s="6">
        <v>26.819677352905273</v>
      </c>
      <c r="AQ218" s="8"/>
      <c r="AR218" s="4">
        <f t="shared" si="410"/>
        <v>1.4986813863118478</v>
      </c>
      <c r="AS218" s="4">
        <f t="shared" si="435"/>
        <v>2.9106369966768324</v>
      </c>
      <c r="AT218" s="4">
        <f t="shared" si="456"/>
        <v>1.409983008566591</v>
      </c>
      <c r="AU218" s="4">
        <f t="shared" si="436"/>
        <v>1.409983008566591</v>
      </c>
      <c r="AV218" s="4"/>
      <c r="AW218" s="4"/>
      <c r="AY218" s="8" t="s">
        <v>30</v>
      </c>
      <c r="AZ218" s="7">
        <v>45</v>
      </c>
      <c r="BA218" s="6">
        <v>25.298000335693359</v>
      </c>
      <c r="BB218" s="8"/>
      <c r="BC218" s="4">
        <f t="shared" si="412"/>
        <v>1.7543649673461914</v>
      </c>
      <c r="BD218" s="4">
        <f t="shared" si="437"/>
        <v>3.6097089426226825</v>
      </c>
      <c r="BE218" s="4">
        <f t="shared" si="457"/>
        <v>1.7486303791162725</v>
      </c>
      <c r="BF218" s="4">
        <f t="shared" si="463"/>
        <v>2.3866920208316791</v>
      </c>
      <c r="BG218" s="4"/>
      <c r="BH218" s="4"/>
      <c r="BJ218" s="8" t="s">
        <v>30</v>
      </c>
      <c r="BK218" s="7">
        <v>45</v>
      </c>
      <c r="BL218" s="6">
        <v>25.038475036621094</v>
      </c>
      <c r="BM218" s="8"/>
      <c r="BN218" s="4">
        <f t="shared" si="414"/>
        <v>1.9161160786946603</v>
      </c>
      <c r="BO218" s="4">
        <f t="shared" si="438"/>
        <v>3.6705084160485093</v>
      </c>
      <c r="BP218" s="4">
        <f t="shared" si="458"/>
        <v>1.7780831155990726</v>
      </c>
      <c r="BQ218" s="4">
        <f t="shared" si="439"/>
        <v>1.7780831155990726</v>
      </c>
      <c r="BR218" s="4"/>
      <c r="BS218" s="4"/>
      <c r="BU218" s="8" t="s">
        <v>30</v>
      </c>
      <c r="BV218" s="7">
        <v>45</v>
      </c>
      <c r="BW218" s="6">
        <v>30.760999999999999</v>
      </c>
      <c r="BX218" s="8"/>
      <c r="BY218" s="4">
        <f t="shared" si="416"/>
        <v>3.0353581085205086</v>
      </c>
      <c r="BZ218" s="4">
        <f t="shared" si="440"/>
        <v>7.8593363025940528</v>
      </c>
      <c r="CA218" s="4">
        <f t="shared" si="459"/>
        <v>3.807252727811929</v>
      </c>
      <c r="CB218" s="4">
        <f t="shared" si="441"/>
        <v>3.807252727811929</v>
      </c>
      <c r="CC218" s="4"/>
      <c r="CD218" s="4"/>
      <c r="CF218" s="8" t="s">
        <v>30</v>
      </c>
      <c r="CG218" s="7">
        <v>45</v>
      </c>
      <c r="CH218" s="6">
        <v>28.958095550537109</v>
      </c>
      <c r="CI218" s="8"/>
      <c r="CJ218" s="4">
        <f t="shared" si="418"/>
        <v>4.1393286387125627</v>
      </c>
      <c r="CK218" s="4">
        <f t="shared" si="442"/>
        <v>16.746699401596668</v>
      </c>
      <c r="CL218" s="4">
        <f t="shared" si="460"/>
        <v>8.112506517570834</v>
      </c>
      <c r="CM218" s="4">
        <f t="shared" si="443"/>
        <v>8.112506517570834</v>
      </c>
      <c r="CN218" s="4"/>
      <c r="CO218" s="4"/>
      <c r="CQ218" s="8" t="s">
        <v>30</v>
      </c>
      <c r="CR218" s="7">
        <v>45</v>
      </c>
      <c r="CS218" s="6">
        <v>27.447620391845703</v>
      </c>
      <c r="CT218" s="9"/>
      <c r="CU218" s="4">
        <f t="shared" si="420"/>
        <v>1.8289632797241211</v>
      </c>
      <c r="CV218" s="4">
        <f t="shared" si="444"/>
        <v>3.6200783613206284</v>
      </c>
      <c r="CW218" s="4">
        <f t="shared" si="461"/>
        <v>1.7536535765089771</v>
      </c>
      <c r="CX218" s="4">
        <f t="shared" si="445"/>
        <v>1.7536535765089771</v>
      </c>
      <c r="CY218" s="4"/>
      <c r="CZ218" s="4"/>
      <c r="DB218" s="8" t="s">
        <v>30</v>
      </c>
      <c r="DC218" s="7">
        <v>45</v>
      </c>
      <c r="DD218" s="6">
        <v>23.362417221069336</v>
      </c>
      <c r="DE218" s="8"/>
      <c r="DF218" s="4">
        <f t="shared" si="422"/>
        <v>1.2363894780476876</v>
      </c>
      <c r="DG218" s="4">
        <f t="shared" si="446"/>
        <v>2.3309637340151692</v>
      </c>
      <c r="DH218" s="4">
        <f t="shared" si="462"/>
        <v>1.1291752500565211</v>
      </c>
      <c r="DI218" s="4">
        <f t="shared" si="447"/>
        <v>1.1291752500565211</v>
      </c>
      <c r="DJ218" s="4"/>
      <c r="DK218" s="4"/>
    </row>
    <row r="219" spans="10:115" x14ac:dyDescent="0.2">
      <c r="J219" s="1">
        <v>210</v>
      </c>
      <c r="K219" s="8" t="s">
        <v>30</v>
      </c>
      <c r="L219" s="7">
        <v>45</v>
      </c>
      <c r="M219" s="6">
        <v>11.369010925292969</v>
      </c>
      <c r="N219" s="5">
        <f>AVERAGE(M214:M219)</f>
        <v>10.146791776021322</v>
      </c>
      <c r="O219" s="4">
        <f t="shared" si="404"/>
        <v>-0.37124792734781842</v>
      </c>
      <c r="P219" s="4">
        <f t="shared" si="430"/>
        <v>0.77275788953631341</v>
      </c>
      <c r="R219" s="8" t="s">
        <v>30</v>
      </c>
      <c r="S219" s="7">
        <v>45</v>
      </c>
      <c r="T219" s="6">
        <v>30.864284515380859</v>
      </c>
      <c r="U219" s="5">
        <f>AVERAGE(T214:T219)</f>
        <v>29.477246139526368</v>
      </c>
      <c r="V219" s="4">
        <f t="shared" si="406"/>
        <v>-0.27207438151041785</v>
      </c>
      <c r="W219" s="4">
        <f t="shared" si="431"/>
        <v>0.83108847312678902</v>
      </c>
      <c r="X219" s="4">
        <f t="shared" si="454"/>
        <v>1.0754836467932749</v>
      </c>
      <c r="Y219" s="4">
        <f t="shared" si="432"/>
        <v>1.0754836467932749</v>
      </c>
      <c r="Z219" s="4">
        <f>AVERAGE(Y214:Y219)</f>
        <v>1.1906228323023658</v>
      </c>
      <c r="AA219" s="4">
        <f>_xlfn.STDEV.P(Y214:Y219)</f>
        <v>0.14553146552129248</v>
      </c>
      <c r="AC219" s="8" t="s">
        <v>30</v>
      </c>
      <c r="AD219" s="7">
        <v>45</v>
      </c>
      <c r="AE219" s="6">
        <v>23.4259033203125</v>
      </c>
      <c r="AF219" s="5">
        <f t="shared" ref="AF219" si="476">AVERAGE(AE214:AE219)</f>
        <v>22.491799990336101</v>
      </c>
      <c r="AG219" s="4">
        <f t="shared" si="408"/>
        <v>0.59097957611083984</v>
      </c>
      <c r="AH219" s="4">
        <f t="shared" si="433"/>
        <v>1.494284077697422</v>
      </c>
      <c r="AI219" s="4">
        <f t="shared" si="455"/>
        <v>1.9337027779736471</v>
      </c>
      <c r="AJ219" s="4">
        <f t="shared" si="434"/>
        <v>1.9337027779736471</v>
      </c>
      <c r="AK219" s="4">
        <f>AVERAGE(AJ214:AJ219)</f>
        <v>1.596620631816891</v>
      </c>
      <c r="AL219" s="4">
        <f>_xlfn.STDEV.P(AJ214:AJ219)</f>
        <v>0.32060285395603405</v>
      </c>
      <c r="AN219" s="8" t="s">
        <v>30</v>
      </c>
      <c r="AO219" s="7">
        <v>45</v>
      </c>
      <c r="AP219" s="6">
        <v>28.20252799987793</v>
      </c>
      <c r="AQ219" s="5">
        <f t="shared" ref="AQ219" si="477">AVERAGE(AP214:AP219)</f>
        <v>26.682810465494793</v>
      </c>
      <c r="AR219" s="4">
        <f t="shared" si="410"/>
        <v>0.11583073933919152</v>
      </c>
      <c r="AS219" s="4">
        <f t="shared" si="435"/>
        <v>1.0860777335613565</v>
      </c>
      <c r="AT219" s="4">
        <f t="shared" si="456"/>
        <v>1.4054566744223704</v>
      </c>
      <c r="AU219" s="4">
        <f t="shared" si="436"/>
        <v>1.4054566744223704</v>
      </c>
      <c r="AV219" s="4">
        <f>AVERAGE(AU214:AU219)</f>
        <v>1.8196779974982042</v>
      </c>
      <c r="AW219" s="4">
        <f>_xlfn.STDEV.P(AU214:AU219)</f>
        <v>0.40688116704217081</v>
      </c>
      <c r="AY219" s="8" t="s">
        <v>30</v>
      </c>
      <c r="AZ219" s="7">
        <v>45</v>
      </c>
      <c r="BA219" s="6">
        <v>27.142730712890625</v>
      </c>
      <c r="BB219" s="5">
        <f t="shared" ref="BB219" si="478">AVERAGE(BA214:BA219)</f>
        <v>25.937621434529621</v>
      </c>
      <c r="BC219" s="4">
        <f t="shared" si="412"/>
        <v>-9.0365409851074219E-2</v>
      </c>
      <c r="BD219" s="4">
        <f t="shared" si="437"/>
        <v>0.93602019926939417</v>
      </c>
      <c r="BE219" s="4">
        <f t="shared" si="457"/>
        <v>1.2112722651476842</v>
      </c>
      <c r="BF219" s="4">
        <f t="shared" si="463"/>
        <v>0.61888423040291007</v>
      </c>
      <c r="BG219" s="4">
        <f>AVERAGE(BF214:BF219)</f>
        <v>1.6102766238125021</v>
      </c>
      <c r="BH219" s="4">
        <f>_xlfn.STDEV.P(BF214:BF219)</f>
        <v>0.53049113861393227</v>
      </c>
      <c r="BJ219" s="8" t="s">
        <v>30</v>
      </c>
      <c r="BK219" s="7">
        <v>45</v>
      </c>
      <c r="BL219" s="6">
        <v>27.161834716796875</v>
      </c>
      <c r="BM219" s="5">
        <f t="shared" ref="BM219" si="479">AVERAGE(BL214:BL219)</f>
        <v>25.581186930338543</v>
      </c>
      <c r="BN219" s="4">
        <f t="shared" si="414"/>
        <v>-0.20724360148112098</v>
      </c>
      <c r="BO219" s="4">
        <f t="shared" si="438"/>
        <v>0.86880086998621819</v>
      </c>
      <c r="BP219" s="4">
        <f t="shared" si="458"/>
        <v>1.1242859914475083</v>
      </c>
      <c r="BQ219" s="4">
        <f t="shared" si="439"/>
        <v>1.1242859914475083</v>
      </c>
      <c r="BR219" s="4">
        <f>AVERAGE(BQ214:BQ219)</f>
        <v>1.4217931701558093</v>
      </c>
      <c r="BS219" s="4">
        <f>_xlfn.STDEV.P(BQ214:BQ219)</f>
        <v>0.20927009581111744</v>
      </c>
      <c r="BU219" s="8" t="s">
        <v>30</v>
      </c>
      <c r="BV219" s="7">
        <v>45</v>
      </c>
      <c r="BW219" s="6">
        <v>32.792808532714844</v>
      </c>
      <c r="BX219" s="5">
        <f t="shared" ref="BX219" si="480">AVERAGE(BW214:BW219)</f>
        <v>32.226769739786782</v>
      </c>
      <c r="BY219" s="4">
        <f t="shared" si="416"/>
        <v>1.0035495758056641</v>
      </c>
      <c r="BZ219" s="4">
        <f t="shared" si="440"/>
        <v>1.9771167855575433</v>
      </c>
      <c r="CA219" s="4">
        <f t="shared" si="459"/>
        <v>2.5585203494252191</v>
      </c>
      <c r="CB219" s="4">
        <f t="shared" si="441"/>
        <v>2.5585203494252191</v>
      </c>
      <c r="CC219" s="4">
        <f>AVERAGE(CB214:CB219)</f>
        <v>1.8954811427462259</v>
      </c>
      <c r="CD219" s="4">
        <f>_xlfn.STDEV.P(CB214:CB219)</f>
        <v>1.0687877946070772</v>
      </c>
      <c r="CF219" s="8" t="s">
        <v>30</v>
      </c>
      <c r="CG219" s="7">
        <v>45</v>
      </c>
      <c r="CH219" s="6">
        <v>29.483558654785156</v>
      </c>
      <c r="CI219" s="5">
        <f t="shared" ref="CI219" si="481">AVERAGE(CH214:CH219)</f>
        <v>31.039881388346355</v>
      </c>
      <c r="CJ219" s="4">
        <f t="shared" si="418"/>
        <v>3.6138655344645159</v>
      </c>
      <c r="CK219" s="4">
        <f t="shared" si="442"/>
        <v>11.710048755068058</v>
      </c>
      <c r="CL219" s="4">
        <f t="shared" si="460"/>
        <v>15.153580330437739</v>
      </c>
      <c r="CM219" s="4">
        <f t="shared" si="443"/>
        <v>15.153580330437739</v>
      </c>
      <c r="CN219" s="4">
        <f>AVERAGE(CM214:CM219)</f>
        <v>5.0166466567241521</v>
      </c>
      <c r="CO219" s="4">
        <f>_xlfn.STDEV.P(CM214:CM219)</f>
        <v>5.3267848238080973</v>
      </c>
      <c r="CQ219" s="8" t="s">
        <v>30</v>
      </c>
      <c r="CR219" s="7">
        <v>45</v>
      </c>
      <c r="CS219" s="6">
        <v>29.505733489990234</v>
      </c>
      <c r="CT219" s="5">
        <f>AVERAGE(CS214:CS219)</f>
        <v>27.732774416605633</v>
      </c>
      <c r="CU219" s="4">
        <f t="shared" si="420"/>
        <v>-0.22914981842041016</v>
      </c>
      <c r="CV219" s="4">
        <f t="shared" si="444"/>
        <v>0.85113515345825352</v>
      </c>
      <c r="CW219" s="4">
        <f t="shared" si="461"/>
        <v>1.1014253817181598</v>
      </c>
      <c r="CX219" s="4">
        <f t="shared" si="445"/>
        <v>1.1014253817181598</v>
      </c>
      <c r="CY219" s="4">
        <f>AVERAGE(CX214:CX219)</f>
        <v>1.6674904796122478</v>
      </c>
      <c r="CZ219" s="4">
        <f>_xlfn.STDEV.P(CX214:CX219)</f>
        <v>0.27579360582551554</v>
      </c>
      <c r="DB219" s="8" t="s">
        <v>30</v>
      </c>
      <c r="DC219" s="7">
        <v>45</v>
      </c>
      <c r="DD219" s="6">
        <v>25.273780822753906</v>
      </c>
      <c r="DE219" s="5"/>
      <c r="DF219" s="4">
        <f t="shared" si="422"/>
        <v>-0.67497412363688269</v>
      </c>
      <c r="DG219" s="4">
        <f t="shared" si="446"/>
        <v>0.6300190895963107</v>
      </c>
      <c r="DH219" s="4">
        <f t="shared" si="462"/>
        <v>0.8152865187495506</v>
      </c>
      <c r="DI219" s="4">
        <f t="shared" si="447"/>
        <v>0.8152865187495506</v>
      </c>
      <c r="DJ219" s="4">
        <f>AVERAGE(DI214:DI219)</f>
        <v>1.0049600450081573</v>
      </c>
      <c r="DK219" s="4">
        <f>_xlfn.STDEV.P(DI214:DI219)</f>
        <v>0.13260685213929976</v>
      </c>
    </row>
    <row r="220" spans="10:115" x14ac:dyDescent="0.2">
      <c r="L220" s="3"/>
      <c r="M220" s="2"/>
      <c r="N220" s="2"/>
      <c r="R220" s="3"/>
      <c r="S220" s="2"/>
    </row>
    <row r="221" spans="10:115" x14ac:dyDescent="0.2">
      <c r="L221" s="3"/>
      <c r="M221" s="2"/>
      <c r="N221" s="2"/>
      <c r="R221" s="3"/>
      <c r="S221" s="2"/>
    </row>
    <row r="222" spans="10:115" x14ac:dyDescent="0.2">
      <c r="L222" s="3"/>
      <c r="M222" s="2"/>
      <c r="N222" s="2"/>
      <c r="R222" s="3"/>
      <c r="S222" s="2"/>
    </row>
    <row r="223" spans="10:115" x14ac:dyDescent="0.2">
      <c r="L223" s="3"/>
      <c r="M223" s="2"/>
      <c r="N223" s="2"/>
      <c r="R223" s="3"/>
      <c r="S223" s="2"/>
    </row>
    <row r="224" spans="10:115" x14ac:dyDescent="0.2">
      <c r="L224" s="3"/>
      <c r="M224" s="2"/>
      <c r="N224" s="2"/>
      <c r="R224" s="3"/>
      <c r="S224" s="2"/>
    </row>
    <row r="225" spans="12:19" x14ac:dyDescent="0.2">
      <c r="L225" s="3"/>
      <c r="M225" s="2"/>
      <c r="N225" s="2"/>
      <c r="R225" s="3"/>
      <c r="S225" s="2"/>
    </row>
    <row r="226" spans="12:19" x14ac:dyDescent="0.2">
      <c r="L226" s="3"/>
      <c r="M226" s="2"/>
      <c r="N226" s="2"/>
      <c r="R226" s="3"/>
      <c r="S226" s="2"/>
    </row>
    <row r="227" spans="12:19" x14ac:dyDescent="0.2">
      <c r="L227" s="3"/>
      <c r="M227" s="2"/>
      <c r="N227" s="2"/>
      <c r="R227" s="3"/>
      <c r="S227" s="2"/>
    </row>
    <row r="228" spans="12:19" x14ac:dyDescent="0.2">
      <c r="L228" s="3"/>
      <c r="M228" s="2"/>
      <c r="N228" s="2"/>
      <c r="R228" s="3"/>
      <c r="S228" s="2"/>
    </row>
    <row r="229" spans="12:19" x14ac:dyDescent="0.2">
      <c r="L229" s="3"/>
      <c r="M229" s="2"/>
      <c r="N229" s="2"/>
      <c r="R229" s="3"/>
      <c r="S229" s="2"/>
    </row>
    <row r="230" spans="12:19" x14ac:dyDescent="0.2">
      <c r="L230" s="3"/>
      <c r="M230" s="2"/>
      <c r="N230" s="2"/>
      <c r="R230" s="3"/>
      <c r="S230" s="2"/>
    </row>
    <row r="231" spans="12:19" x14ac:dyDescent="0.2">
      <c r="L231" s="3"/>
      <c r="M231" s="2"/>
      <c r="N231" s="2"/>
      <c r="R231" s="3"/>
      <c r="S231" s="2"/>
    </row>
  </sheetData>
  <mergeCells count="1">
    <mergeCell ref="K2:O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2EBC-FC7A-C94D-B618-AFE9E4760B6A}">
  <dimension ref="B3:G1892"/>
  <sheetViews>
    <sheetView tabSelected="1" workbookViewId="0">
      <selection activeCell="A700" sqref="A700:XFD700"/>
    </sheetView>
  </sheetViews>
  <sheetFormatPr baseColWidth="10" defaultRowHeight="16" x14ac:dyDescent="0.2"/>
  <sheetData>
    <row r="3" spans="2:6" x14ac:dyDescent="0.2">
      <c r="B3" s="21" t="s">
        <v>54</v>
      </c>
      <c r="C3" s="21" t="s">
        <v>55</v>
      </c>
      <c r="D3" s="21" t="s">
        <v>56</v>
      </c>
      <c r="E3" s="21" t="s">
        <v>57</v>
      </c>
      <c r="F3" s="24" t="s">
        <v>59</v>
      </c>
    </row>
    <row r="4" spans="2:6" x14ac:dyDescent="0.2">
      <c r="B4" s="21" t="s">
        <v>51</v>
      </c>
      <c r="C4" s="8" t="s">
        <v>34</v>
      </c>
      <c r="D4" s="9">
        <v>1</v>
      </c>
      <c r="E4" s="22">
        <f>Pfaffl!Y10</f>
        <v>1.098669757117144</v>
      </c>
      <c r="F4" s="21" t="s">
        <v>60</v>
      </c>
    </row>
    <row r="5" spans="2:6" x14ac:dyDescent="0.2">
      <c r="B5" s="21" t="s">
        <v>51</v>
      </c>
      <c r="C5" s="8" t="s">
        <v>34</v>
      </c>
      <c r="D5" s="9">
        <v>1</v>
      </c>
      <c r="E5" s="22">
        <f>Pfaffl!Y11</f>
        <v>0.62267963091838308</v>
      </c>
      <c r="F5" s="21" t="s">
        <v>60</v>
      </c>
    </row>
    <row r="6" spans="2:6" x14ac:dyDescent="0.2">
      <c r="B6" s="21" t="s">
        <v>51</v>
      </c>
      <c r="C6" s="8" t="s">
        <v>34</v>
      </c>
      <c r="D6" s="9">
        <v>1</v>
      </c>
      <c r="E6" s="22">
        <f>Pfaffl!Y12</f>
        <v>1.2410397865591158</v>
      </c>
      <c r="F6" s="21" t="s">
        <v>60</v>
      </c>
    </row>
    <row r="7" spans="2:6" x14ac:dyDescent="0.2">
      <c r="B7" s="21" t="s">
        <v>51</v>
      </c>
      <c r="C7" s="8" t="s">
        <v>34</v>
      </c>
      <c r="D7" s="9">
        <v>1</v>
      </c>
      <c r="E7" s="22">
        <f>Pfaffl!Y13</f>
        <v>1.016401668058962</v>
      </c>
      <c r="F7" s="21" t="s">
        <v>60</v>
      </c>
    </row>
    <row r="8" spans="2:6" x14ac:dyDescent="0.2">
      <c r="B8" s="21" t="s">
        <v>51</v>
      </c>
      <c r="C8" s="8" t="s">
        <v>34</v>
      </c>
      <c r="D8" s="9">
        <v>1</v>
      </c>
      <c r="E8" s="22">
        <f>Pfaffl!Y14</f>
        <v>0.88514009537356308</v>
      </c>
      <c r="F8" s="21" t="s">
        <v>60</v>
      </c>
    </row>
    <row r="9" spans="2:6" x14ac:dyDescent="0.2">
      <c r="B9" s="21" t="s">
        <v>51</v>
      </c>
      <c r="C9" s="8" t="s">
        <v>34</v>
      </c>
      <c r="D9" s="9">
        <v>1</v>
      </c>
      <c r="E9" s="22">
        <f>Pfaffl!Y15</f>
        <v>1.3091972452699168</v>
      </c>
      <c r="F9" s="21" t="s">
        <v>60</v>
      </c>
    </row>
    <row r="10" spans="2:6" x14ac:dyDescent="0.2">
      <c r="B10" s="21" t="s">
        <v>51</v>
      </c>
      <c r="C10" s="8" t="s">
        <v>33</v>
      </c>
      <c r="D10" s="9">
        <v>1</v>
      </c>
      <c r="E10" s="22">
        <f>Pfaffl!Y16</f>
        <v>0.80845011026057734</v>
      </c>
      <c r="F10" s="21" t="s">
        <v>60</v>
      </c>
    </row>
    <row r="11" spans="2:6" x14ac:dyDescent="0.2">
      <c r="B11" s="21" t="s">
        <v>51</v>
      </c>
      <c r="C11" s="8" t="s">
        <v>33</v>
      </c>
      <c r="D11" s="9">
        <v>1</v>
      </c>
      <c r="E11" s="22">
        <f>Pfaffl!Y17</f>
        <v>1.2172359801785018</v>
      </c>
      <c r="F11" s="21" t="s">
        <v>60</v>
      </c>
    </row>
    <row r="12" spans="2:6" x14ac:dyDescent="0.2">
      <c r="B12" s="21" t="s">
        <v>51</v>
      </c>
      <c r="C12" s="8" t="s">
        <v>33</v>
      </c>
      <c r="D12" s="9">
        <v>1</v>
      </c>
      <c r="E12" s="22">
        <f>Pfaffl!Y18</f>
        <v>1.2257954194995624</v>
      </c>
      <c r="F12" s="21" t="s">
        <v>60</v>
      </c>
    </row>
    <row r="13" spans="2:6" x14ac:dyDescent="0.2">
      <c r="B13" s="21" t="s">
        <v>51</v>
      </c>
      <c r="C13" s="8" t="s">
        <v>33</v>
      </c>
      <c r="D13" s="9">
        <v>1</v>
      </c>
      <c r="E13" s="22">
        <f>Pfaffl!Y19</f>
        <v>1.4175029574955635</v>
      </c>
      <c r="F13" s="21" t="s">
        <v>60</v>
      </c>
    </row>
    <row r="14" spans="2:6" x14ac:dyDescent="0.2">
      <c r="B14" s="21" t="s">
        <v>51</v>
      </c>
      <c r="C14" s="8" t="s">
        <v>33</v>
      </c>
      <c r="D14" s="9">
        <v>1</v>
      </c>
      <c r="E14" s="22">
        <f>Pfaffl!Y20</f>
        <v>1.5385944292737157</v>
      </c>
      <c r="F14" s="21" t="s">
        <v>60</v>
      </c>
    </row>
    <row r="15" spans="2:6" x14ac:dyDescent="0.2">
      <c r="B15" s="21" t="s">
        <v>51</v>
      </c>
      <c r="C15" s="8" t="s">
        <v>33</v>
      </c>
      <c r="D15" s="9">
        <v>1</v>
      </c>
      <c r="E15" s="22">
        <f>Pfaffl!Y21</f>
        <v>1.6795742785609382</v>
      </c>
      <c r="F15" s="21" t="s">
        <v>60</v>
      </c>
    </row>
    <row r="16" spans="2:6" x14ac:dyDescent="0.2">
      <c r="B16" s="21" t="s">
        <v>51</v>
      </c>
      <c r="C16" s="8" t="s">
        <v>32</v>
      </c>
      <c r="D16" s="9">
        <v>1</v>
      </c>
      <c r="E16" s="22">
        <f>Pfaffl!Y22</f>
        <v>2.1421806771885703</v>
      </c>
      <c r="F16" s="21" t="s">
        <v>60</v>
      </c>
    </row>
    <row r="17" spans="2:6" x14ac:dyDescent="0.2">
      <c r="B17" s="21" t="s">
        <v>51</v>
      </c>
      <c r="C17" s="8" t="s">
        <v>32</v>
      </c>
      <c r="D17" s="9">
        <v>1</v>
      </c>
      <c r="E17" s="22">
        <f>Pfaffl!Y23</f>
        <v>2.4445933519828875</v>
      </c>
      <c r="F17" s="21" t="s">
        <v>60</v>
      </c>
    </row>
    <row r="18" spans="2:6" x14ac:dyDescent="0.2">
      <c r="B18" s="21" t="s">
        <v>51</v>
      </c>
      <c r="C18" s="8" t="s">
        <v>32</v>
      </c>
      <c r="D18" s="9">
        <v>1</v>
      </c>
      <c r="E18" s="22">
        <f>Pfaffl!Y24</f>
        <v>1.9578222949657607</v>
      </c>
      <c r="F18" s="21" t="s">
        <v>60</v>
      </c>
    </row>
    <row r="19" spans="2:6" x14ac:dyDescent="0.2">
      <c r="B19" s="21" t="s">
        <v>51</v>
      </c>
      <c r="C19" s="8" t="s">
        <v>32</v>
      </c>
      <c r="D19" s="9">
        <v>1</v>
      </c>
      <c r="E19" s="22">
        <f>Pfaffl!Y25</f>
        <v>1.1412237161389549</v>
      </c>
      <c r="F19" s="21" t="s">
        <v>60</v>
      </c>
    </row>
    <row r="20" spans="2:6" x14ac:dyDescent="0.2">
      <c r="B20" s="21" t="s">
        <v>51</v>
      </c>
      <c r="C20" s="8" t="s">
        <v>32</v>
      </c>
      <c r="D20" s="9">
        <v>1</v>
      </c>
      <c r="E20" s="22">
        <f>Pfaffl!Y26</f>
        <v>1.4373119279381736</v>
      </c>
      <c r="F20" s="21" t="s">
        <v>60</v>
      </c>
    </row>
    <row r="21" spans="2:6" x14ac:dyDescent="0.2">
      <c r="B21" s="21" t="s">
        <v>51</v>
      </c>
      <c r="C21" s="8" t="s">
        <v>32</v>
      </c>
      <c r="D21" s="9">
        <v>1</v>
      </c>
      <c r="E21" s="22">
        <f>Pfaffl!Y27</f>
        <v>2.7154695834195728</v>
      </c>
      <c r="F21" s="21" t="s">
        <v>60</v>
      </c>
    </row>
    <row r="22" spans="2:6" x14ac:dyDescent="0.2">
      <c r="B22" s="21" t="s">
        <v>51</v>
      </c>
      <c r="C22" s="8" t="s">
        <v>31</v>
      </c>
      <c r="D22" s="9">
        <v>1</v>
      </c>
      <c r="E22" s="22">
        <f>Pfaffl!Y28</f>
        <v>1.8017808182394539</v>
      </c>
      <c r="F22" s="21" t="s">
        <v>60</v>
      </c>
    </row>
    <row r="23" spans="2:6" x14ac:dyDescent="0.2">
      <c r="B23" s="21" t="s">
        <v>51</v>
      </c>
      <c r="C23" s="8" t="s">
        <v>31</v>
      </c>
      <c r="D23" s="9">
        <v>1</v>
      </c>
      <c r="E23" s="22">
        <f>Pfaffl!Y29</f>
        <v>2.1929114586082341</v>
      </c>
      <c r="F23" s="21" t="s">
        <v>60</v>
      </c>
    </row>
    <row r="24" spans="2:6" x14ac:dyDescent="0.2">
      <c r="B24" s="21" t="s">
        <v>51</v>
      </c>
      <c r="C24" s="8" t="s">
        <v>31</v>
      </c>
      <c r="D24" s="9">
        <v>1</v>
      </c>
      <c r="E24" s="22">
        <f>Pfaffl!Y30</f>
        <v>2.4633235728146525</v>
      </c>
      <c r="F24" s="21" t="s">
        <v>60</v>
      </c>
    </row>
    <row r="25" spans="2:6" x14ac:dyDescent="0.2">
      <c r="B25" s="21" t="s">
        <v>51</v>
      </c>
      <c r="C25" s="8" t="s">
        <v>31</v>
      </c>
      <c r="D25" s="9">
        <v>1</v>
      </c>
      <c r="E25" s="22">
        <f>Pfaffl!Y31</f>
        <v>1.2869790394398408</v>
      </c>
      <c r="F25" s="21" t="s">
        <v>60</v>
      </c>
    </row>
    <row r="26" spans="2:6" x14ac:dyDescent="0.2">
      <c r="B26" s="21" t="s">
        <v>51</v>
      </c>
      <c r="C26" s="8" t="s">
        <v>31</v>
      </c>
      <c r="D26" s="9">
        <v>1</v>
      </c>
      <c r="E26" s="22">
        <f>Pfaffl!Y32</f>
        <v>1.2674782970207115</v>
      </c>
      <c r="F26" s="21" t="s">
        <v>60</v>
      </c>
    </row>
    <row r="27" spans="2:6" x14ac:dyDescent="0.2">
      <c r="B27" s="21" t="s">
        <v>51</v>
      </c>
      <c r="C27" s="8" t="s">
        <v>31</v>
      </c>
      <c r="D27" s="9">
        <v>1</v>
      </c>
      <c r="E27" s="22">
        <f>Pfaffl!Y33</f>
        <v>2.4609463162793412</v>
      </c>
      <c r="F27" s="21" t="s">
        <v>60</v>
      </c>
    </row>
    <row r="28" spans="2:6" x14ac:dyDescent="0.2">
      <c r="B28" s="21" t="s">
        <v>51</v>
      </c>
      <c r="C28" s="8" t="s">
        <v>30</v>
      </c>
      <c r="D28" s="9">
        <v>1</v>
      </c>
      <c r="E28" s="22">
        <f>Pfaffl!Y34</f>
        <v>3.0974556918360912</v>
      </c>
      <c r="F28" s="21" t="s">
        <v>60</v>
      </c>
    </row>
    <row r="29" spans="2:6" x14ac:dyDescent="0.2">
      <c r="B29" s="21" t="s">
        <v>51</v>
      </c>
      <c r="C29" s="8" t="s">
        <v>30</v>
      </c>
      <c r="D29" s="9">
        <v>1</v>
      </c>
      <c r="E29" s="22">
        <f>Pfaffl!Y35</f>
        <v>1.5796439195403658</v>
      </c>
      <c r="F29" s="21" t="s">
        <v>60</v>
      </c>
    </row>
    <row r="30" spans="2:6" x14ac:dyDescent="0.2">
      <c r="B30" s="21" t="s">
        <v>51</v>
      </c>
      <c r="C30" s="8" t="s">
        <v>30</v>
      </c>
      <c r="D30" s="9">
        <v>1</v>
      </c>
      <c r="E30" s="22">
        <f>Pfaffl!Y36</f>
        <v>1.1764307272645693</v>
      </c>
      <c r="F30" s="21" t="s">
        <v>60</v>
      </c>
    </row>
    <row r="31" spans="2:6" x14ac:dyDescent="0.2">
      <c r="B31" s="21" t="s">
        <v>51</v>
      </c>
      <c r="C31" s="8" t="s">
        <v>30</v>
      </c>
      <c r="D31" s="9">
        <v>1</v>
      </c>
      <c r="E31" s="22">
        <f>Pfaffl!Y37</f>
        <v>1.7991091020563106</v>
      </c>
      <c r="F31" s="21" t="s">
        <v>60</v>
      </c>
    </row>
    <row r="32" spans="2:6" x14ac:dyDescent="0.2">
      <c r="B32" s="21" t="s">
        <v>51</v>
      </c>
      <c r="C32" s="8" t="s">
        <v>30</v>
      </c>
      <c r="D32" s="9">
        <v>1</v>
      </c>
      <c r="E32" s="22">
        <f>Pfaffl!Y38</f>
        <v>2.7383256496795063</v>
      </c>
      <c r="F32" s="21" t="s">
        <v>60</v>
      </c>
    </row>
    <row r="33" spans="2:6" x14ac:dyDescent="0.2">
      <c r="B33" s="21" t="s">
        <v>51</v>
      </c>
      <c r="C33" s="8" t="s">
        <v>30</v>
      </c>
      <c r="D33" s="9">
        <v>1</v>
      </c>
      <c r="E33" s="22">
        <f>Pfaffl!Y39</f>
        <v>1.6892425218340679</v>
      </c>
      <c r="F33" s="21" t="s">
        <v>60</v>
      </c>
    </row>
    <row r="34" spans="2:6" x14ac:dyDescent="0.2">
      <c r="B34" s="21" t="s">
        <v>51</v>
      </c>
      <c r="C34" s="8" t="s">
        <v>34</v>
      </c>
      <c r="D34" s="7">
        <v>2</v>
      </c>
      <c r="E34" s="22">
        <f>Pfaffl!Y40</f>
        <v>1.063696147510939</v>
      </c>
      <c r="F34" s="21" t="s">
        <v>60</v>
      </c>
    </row>
    <row r="35" spans="2:6" x14ac:dyDescent="0.2">
      <c r="B35" s="21" t="s">
        <v>51</v>
      </c>
      <c r="C35" s="8" t="s">
        <v>34</v>
      </c>
      <c r="D35" s="7">
        <v>2</v>
      </c>
      <c r="E35" s="22">
        <f>Pfaffl!Y41</f>
        <v>0.85964700172587172</v>
      </c>
      <c r="F35" s="21" t="s">
        <v>60</v>
      </c>
    </row>
    <row r="36" spans="2:6" x14ac:dyDescent="0.2">
      <c r="B36" s="21" t="s">
        <v>51</v>
      </c>
      <c r="C36" s="8" t="s">
        <v>34</v>
      </c>
      <c r="D36" s="7">
        <v>2</v>
      </c>
      <c r="E36" s="22">
        <f>Pfaffl!Y42</f>
        <v>0.56445223803356259</v>
      </c>
      <c r="F36" s="21" t="s">
        <v>60</v>
      </c>
    </row>
    <row r="37" spans="2:6" x14ac:dyDescent="0.2">
      <c r="B37" s="21" t="s">
        <v>51</v>
      </c>
      <c r="C37" s="8" t="s">
        <v>34</v>
      </c>
      <c r="D37" s="7">
        <v>2</v>
      </c>
      <c r="E37" s="22">
        <f>Pfaffl!Y43</f>
        <v>1.202953653497699</v>
      </c>
      <c r="F37" s="21" t="s">
        <v>60</v>
      </c>
    </row>
    <row r="38" spans="2:6" x14ac:dyDescent="0.2">
      <c r="B38" s="21" t="s">
        <v>51</v>
      </c>
      <c r="C38" s="8" t="s">
        <v>34</v>
      </c>
      <c r="D38" s="7">
        <v>2</v>
      </c>
      <c r="E38" s="22">
        <f>Pfaffl!Y44</f>
        <v>1.097432265167029</v>
      </c>
      <c r="F38" s="21" t="s">
        <v>60</v>
      </c>
    </row>
    <row r="39" spans="2:6" x14ac:dyDescent="0.2">
      <c r="B39" s="21" t="s">
        <v>51</v>
      </c>
      <c r="C39" s="8" t="s">
        <v>34</v>
      </c>
      <c r="D39" s="7">
        <v>2</v>
      </c>
      <c r="E39" s="22">
        <f>Pfaffl!Y45</f>
        <v>1.4676024953148714</v>
      </c>
      <c r="F39" s="21" t="s">
        <v>60</v>
      </c>
    </row>
    <row r="40" spans="2:6" x14ac:dyDescent="0.2">
      <c r="B40" s="21" t="s">
        <v>51</v>
      </c>
      <c r="C40" s="8" t="s">
        <v>33</v>
      </c>
      <c r="D40" s="7">
        <v>2</v>
      </c>
      <c r="E40" s="22">
        <f>Pfaffl!Y46</f>
        <v>0.62185346254854545</v>
      </c>
      <c r="F40" s="21" t="s">
        <v>60</v>
      </c>
    </row>
    <row r="41" spans="2:6" x14ac:dyDescent="0.2">
      <c r="B41" s="21" t="s">
        <v>51</v>
      </c>
      <c r="C41" s="8" t="s">
        <v>33</v>
      </c>
      <c r="D41" s="7">
        <v>2</v>
      </c>
      <c r="E41" s="22">
        <f>Pfaffl!Y47</f>
        <v>0.72351222946130866</v>
      </c>
      <c r="F41" s="21" t="s">
        <v>60</v>
      </c>
    </row>
    <row r="42" spans="2:6" x14ac:dyDescent="0.2">
      <c r="B42" s="21" t="s">
        <v>51</v>
      </c>
      <c r="C42" s="8" t="s">
        <v>33</v>
      </c>
      <c r="D42" s="7">
        <v>2</v>
      </c>
      <c r="E42" s="22">
        <f>Pfaffl!Y48</f>
        <v>0.64043425586777247</v>
      </c>
      <c r="F42" s="21" t="s">
        <v>60</v>
      </c>
    </row>
    <row r="43" spans="2:6" x14ac:dyDescent="0.2">
      <c r="B43" s="21" t="s">
        <v>51</v>
      </c>
      <c r="C43" s="8" t="s">
        <v>33</v>
      </c>
      <c r="D43" s="7">
        <v>2</v>
      </c>
      <c r="E43" s="22">
        <f>Pfaffl!Y49</f>
        <v>0.37348338943160314</v>
      </c>
      <c r="F43" s="21" t="s">
        <v>60</v>
      </c>
    </row>
    <row r="44" spans="2:6" x14ac:dyDescent="0.2">
      <c r="B44" s="21" t="s">
        <v>51</v>
      </c>
      <c r="C44" s="8" t="s">
        <v>33</v>
      </c>
      <c r="D44" s="7">
        <v>2</v>
      </c>
      <c r="E44" s="22">
        <f>Pfaffl!Y50</f>
        <v>0.33204197009108743</v>
      </c>
      <c r="F44" s="21" t="s">
        <v>60</v>
      </c>
    </row>
    <row r="45" spans="2:6" x14ac:dyDescent="0.2">
      <c r="B45" s="21" t="s">
        <v>51</v>
      </c>
      <c r="C45" s="8" t="s">
        <v>33</v>
      </c>
      <c r="D45" s="7">
        <v>2</v>
      </c>
      <c r="E45" s="22">
        <f>Pfaffl!Y51</f>
        <v>0.42799570635373746</v>
      </c>
      <c r="F45" s="21" t="s">
        <v>60</v>
      </c>
    </row>
    <row r="46" spans="2:6" x14ac:dyDescent="0.2">
      <c r="B46" s="21" t="s">
        <v>51</v>
      </c>
      <c r="C46" s="8" t="s">
        <v>32</v>
      </c>
      <c r="D46" s="7">
        <v>2</v>
      </c>
      <c r="E46" s="22">
        <f>Pfaffl!Y52</f>
        <v>0.5833269863688415</v>
      </c>
      <c r="F46" s="21" t="s">
        <v>60</v>
      </c>
    </row>
    <row r="47" spans="2:6" x14ac:dyDescent="0.2">
      <c r="B47" s="21" t="s">
        <v>51</v>
      </c>
      <c r="C47" s="8" t="s">
        <v>32</v>
      </c>
      <c r="D47" s="7">
        <v>2</v>
      </c>
      <c r="E47" s="22">
        <f>Pfaffl!Y53</f>
        <v>0.71547420479786039</v>
      </c>
      <c r="F47" s="21" t="s">
        <v>60</v>
      </c>
    </row>
    <row r="48" spans="2:6" x14ac:dyDescent="0.2">
      <c r="B48" s="21" t="s">
        <v>51</v>
      </c>
      <c r="C48" s="8" t="s">
        <v>32</v>
      </c>
      <c r="D48" s="7">
        <v>2</v>
      </c>
      <c r="E48" s="22">
        <f>Pfaffl!Y54</f>
        <v>0.52297395461861951</v>
      </c>
      <c r="F48" s="21" t="s">
        <v>60</v>
      </c>
    </row>
    <row r="49" spans="2:6" x14ac:dyDescent="0.2">
      <c r="B49" s="21" t="s">
        <v>51</v>
      </c>
      <c r="C49" s="8" t="s">
        <v>32</v>
      </c>
      <c r="D49" s="7">
        <v>2</v>
      </c>
      <c r="E49" s="22">
        <f>Pfaffl!Y55</f>
        <v>0.51780553891013736</v>
      </c>
      <c r="F49" s="21" t="s">
        <v>60</v>
      </c>
    </row>
    <row r="50" spans="2:6" x14ac:dyDescent="0.2">
      <c r="B50" s="21" t="s">
        <v>51</v>
      </c>
      <c r="C50" s="8" t="s">
        <v>32</v>
      </c>
      <c r="D50" s="7">
        <v>2</v>
      </c>
      <c r="E50" s="22">
        <f>Pfaffl!Y56</f>
        <v>0.38665204724256641</v>
      </c>
      <c r="F50" s="21" t="s">
        <v>60</v>
      </c>
    </row>
    <row r="51" spans="2:6" x14ac:dyDescent="0.2">
      <c r="B51" s="21" t="s">
        <v>51</v>
      </c>
      <c r="C51" s="8" t="s">
        <v>32</v>
      </c>
      <c r="D51" s="7">
        <v>2</v>
      </c>
      <c r="E51" s="22">
        <f>Pfaffl!Y57</f>
        <v>0.4598726603124263</v>
      </c>
      <c r="F51" s="21" t="s">
        <v>60</v>
      </c>
    </row>
    <row r="52" spans="2:6" x14ac:dyDescent="0.2">
      <c r="B52" s="21" t="s">
        <v>51</v>
      </c>
      <c r="C52" s="8" t="s">
        <v>31</v>
      </c>
      <c r="D52" s="7">
        <v>2</v>
      </c>
      <c r="E52" s="22">
        <f>Pfaffl!Y58</f>
        <v>0.77913005329489082</v>
      </c>
      <c r="F52" s="21" t="s">
        <v>60</v>
      </c>
    </row>
    <row r="53" spans="2:6" x14ac:dyDescent="0.2">
      <c r="B53" s="21" t="s">
        <v>51</v>
      </c>
      <c r="C53" s="8" t="s">
        <v>31</v>
      </c>
      <c r="D53" s="7">
        <v>2</v>
      </c>
      <c r="E53" s="22">
        <f>Pfaffl!Y59</f>
        <v>0.71011247525753063</v>
      </c>
      <c r="F53" s="21" t="s">
        <v>60</v>
      </c>
    </row>
    <row r="54" spans="2:6" x14ac:dyDescent="0.2">
      <c r="B54" s="21" t="s">
        <v>51</v>
      </c>
      <c r="C54" s="8" t="s">
        <v>31</v>
      </c>
      <c r="D54" s="7">
        <v>2</v>
      </c>
      <c r="E54" s="22">
        <f>Pfaffl!Y60</f>
        <v>0.61086227064462206</v>
      </c>
      <c r="F54" s="21" t="s">
        <v>60</v>
      </c>
    </row>
    <row r="55" spans="2:6" x14ac:dyDescent="0.2">
      <c r="B55" s="21" t="s">
        <v>51</v>
      </c>
      <c r="C55" s="8" t="s">
        <v>31</v>
      </c>
      <c r="D55" s="7">
        <v>2</v>
      </c>
      <c r="E55" s="22">
        <f>Pfaffl!Y61</f>
        <v>0.75328594004047078</v>
      </c>
      <c r="F55" s="21" t="s">
        <v>60</v>
      </c>
    </row>
    <row r="56" spans="2:6" x14ac:dyDescent="0.2">
      <c r="B56" s="21" t="s">
        <v>51</v>
      </c>
      <c r="C56" s="8" t="s">
        <v>31</v>
      </c>
      <c r="D56" s="7">
        <v>2</v>
      </c>
      <c r="E56" s="22">
        <f>Pfaffl!Y62</f>
        <v>0.6173281064471573</v>
      </c>
      <c r="F56" s="21" t="s">
        <v>60</v>
      </c>
    </row>
    <row r="57" spans="2:6" x14ac:dyDescent="0.2">
      <c r="B57" s="21" t="s">
        <v>51</v>
      </c>
      <c r="C57" s="8" t="s">
        <v>31</v>
      </c>
      <c r="D57" s="7">
        <v>2</v>
      </c>
      <c r="E57" s="22">
        <f>Pfaffl!Y63</f>
        <v>0.6573340945546835</v>
      </c>
      <c r="F57" s="21" t="s">
        <v>60</v>
      </c>
    </row>
    <row r="58" spans="2:6" x14ac:dyDescent="0.2">
      <c r="B58" s="21" t="s">
        <v>51</v>
      </c>
      <c r="C58" s="8" t="s">
        <v>30</v>
      </c>
      <c r="D58" s="7">
        <v>2</v>
      </c>
      <c r="E58" s="22">
        <f>Pfaffl!Y64</f>
        <v>0.8919290262099363</v>
      </c>
      <c r="F58" s="21" t="s">
        <v>60</v>
      </c>
    </row>
    <row r="59" spans="2:6" x14ac:dyDescent="0.2">
      <c r="B59" s="21" t="s">
        <v>51</v>
      </c>
      <c r="C59" s="8" t="s">
        <v>30</v>
      </c>
      <c r="D59" s="7">
        <v>2</v>
      </c>
      <c r="E59" s="22">
        <f>Pfaffl!Y65</f>
        <v>0.4651185542463811</v>
      </c>
      <c r="F59" s="21" t="s">
        <v>60</v>
      </c>
    </row>
    <row r="60" spans="2:6" x14ac:dyDescent="0.2">
      <c r="B60" s="21" t="s">
        <v>51</v>
      </c>
      <c r="C60" s="8" t="s">
        <v>30</v>
      </c>
      <c r="D60" s="7">
        <v>2</v>
      </c>
      <c r="E60" s="22">
        <f>Pfaffl!Y66</f>
        <v>0.5091838757403705</v>
      </c>
      <c r="F60" s="21" t="s">
        <v>60</v>
      </c>
    </row>
    <row r="61" spans="2:6" x14ac:dyDescent="0.2">
      <c r="B61" s="21" t="s">
        <v>51</v>
      </c>
      <c r="C61" s="8" t="s">
        <v>30</v>
      </c>
      <c r="D61" s="7">
        <v>2</v>
      </c>
      <c r="E61" s="22">
        <f>Pfaffl!Y67</f>
        <v>0.22766704806259602</v>
      </c>
      <c r="F61" s="21" t="s">
        <v>60</v>
      </c>
    </row>
    <row r="62" spans="2:6" x14ac:dyDescent="0.2">
      <c r="B62" s="21" t="s">
        <v>51</v>
      </c>
      <c r="C62" s="8" t="s">
        <v>30</v>
      </c>
      <c r="D62" s="7">
        <v>2</v>
      </c>
      <c r="E62" s="22">
        <f>Pfaffl!Y68</f>
        <v>0.32236856127224034</v>
      </c>
      <c r="F62" s="21" t="s">
        <v>60</v>
      </c>
    </row>
    <row r="63" spans="2:6" x14ac:dyDescent="0.2">
      <c r="B63" s="21" t="s">
        <v>51</v>
      </c>
      <c r="C63" s="8" t="s">
        <v>30</v>
      </c>
      <c r="D63" s="7">
        <v>2</v>
      </c>
      <c r="E63" s="22">
        <f>Pfaffl!Y69</f>
        <v>0.41750958409007388</v>
      </c>
      <c r="F63" s="21" t="s">
        <v>60</v>
      </c>
    </row>
    <row r="64" spans="2:6" x14ac:dyDescent="0.2">
      <c r="B64" s="21" t="s">
        <v>51</v>
      </c>
      <c r="C64" s="8" t="s">
        <v>34</v>
      </c>
      <c r="D64" s="7">
        <v>4</v>
      </c>
      <c r="E64" s="22">
        <f>Pfaffl!Y70</f>
        <v>1.2222076148186647</v>
      </c>
      <c r="F64" s="21" t="s">
        <v>60</v>
      </c>
    </row>
    <row r="65" spans="2:6" x14ac:dyDescent="0.2">
      <c r="B65" s="21" t="s">
        <v>51</v>
      </c>
      <c r="C65" s="8" t="s">
        <v>34</v>
      </c>
      <c r="D65" s="7">
        <v>4</v>
      </c>
      <c r="E65" s="22">
        <f>Pfaffl!Y71</f>
        <v>1.0546563947222483</v>
      </c>
      <c r="F65" s="21" t="s">
        <v>60</v>
      </c>
    </row>
    <row r="66" spans="2:6" x14ac:dyDescent="0.2">
      <c r="B66" s="21" t="s">
        <v>51</v>
      </c>
      <c r="C66" s="8" t="s">
        <v>34</v>
      </c>
      <c r="D66" s="7">
        <v>4</v>
      </c>
      <c r="E66" s="22">
        <f>Pfaffl!Y72</f>
        <v>0.75551915438776207</v>
      </c>
      <c r="F66" s="21" t="s">
        <v>60</v>
      </c>
    </row>
    <row r="67" spans="2:6" x14ac:dyDescent="0.2">
      <c r="B67" s="21" t="s">
        <v>51</v>
      </c>
      <c r="C67" s="8" t="s">
        <v>34</v>
      </c>
      <c r="D67" s="7">
        <v>4</v>
      </c>
      <c r="E67" s="22">
        <f>Pfaffl!Y73</f>
        <v>1.0801035336145388</v>
      </c>
      <c r="F67" s="21" t="s">
        <v>60</v>
      </c>
    </row>
    <row r="68" spans="2:6" x14ac:dyDescent="0.2">
      <c r="B68" s="21" t="s">
        <v>51</v>
      </c>
      <c r="C68" s="8" t="s">
        <v>34</v>
      </c>
      <c r="D68" s="7">
        <v>4</v>
      </c>
      <c r="E68" s="22">
        <f>Pfaffl!Y74</f>
        <v>0.98491094803875034</v>
      </c>
      <c r="F68" s="21" t="s">
        <v>60</v>
      </c>
    </row>
    <row r="69" spans="2:6" x14ac:dyDescent="0.2">
      <c r="B69" s="21" t="s">
        <v>51</v>
      </c>
      <c r="C69" s="8" t="s">
        <v>34</v>
      </c>
      <c r="D69" s="7">
        <v>4</v>
      </c>
      <c r="E69" s="22">
        <f>Pfaffl!Y75</f>
        <v>0.96524196104331883</v>
      </c>
      <c r="F69" s="21" t="s">
        <v>60</v>
      </c>
    </row>
    <row r="70" spans="2:6" x14ac:dyDescent="0.2">
      <c r="B70" s="21" t="s">
        <v>51</v>
      </c>
      <c r="C70" s="8" t="s">
        <v>33</v>
      </c>
      <c r="D70" s="7">
        <v>4</v>
      </c>
      <c r="E70" s="22">
        <f>Pfaffl!Y76</f>
        <v>1.5354723067235512</v>
      </c>
      <c r="F70" s="21" t="s">
        <v>60</v>
      </c>
    </row>
    <row r="71" spans="2:6" x14ac:dyDescent="0.2">
      <c r="B71" s="21" t="s">
        <v>51</v>
      </c>
      <c r="C71" s="8" t="s">
        <v>33</v>
      </c>
      <c r="D71" s="7">
        <v>4</v>
      </c>
      <c r="E71" s="22">
        <f>Pfaffl!Y77</f>
        <v>1.4045516086258445</v>
      </c>
      <c r="F71" s="21" t="s">
        <v>60</v>
      </c>
    </row>
    <row r="72" spans="2:6" x14ac:dyDescent="0.2">
      <c r="B72" s="21" t="s">
        <v>51</v>
      </c>
      <c r="C72" s="8" t="s">
        <v>33</v>
      </c>
      <c r="D72" s="7">
        <v>4</v>
      </c>
      <c r="E72" s="22">
        <f>Pfaffl!Y78</f>
        <v>1.1834124731146971</v>
      </c>
      <c r="F72" s="21" t="s">
        <v>60</v>
      </c>
    </row>
    <row r="73" spans="2:6" x14ac:dyDescent="0.2">
      <c r="B73" s="21" t="s">
        <v>51</v>
      </c>
      <c r="C73" s="8" t="s">
        <v>33</v>
      </c>
      <c r="D73" s="7">
        <v>4</v>
      </c>
      <c r="E73" s="22">
        <f>Pfaffl!Y79</f>
        <v>1.3391367122702293</v>
      </c>
      <c r="F73" s="21" t="s">
        <v>60</v>
      </c>
    </row>
    <row r="74" spans="2:6" x14ac:dyDescent="0.2">
      <c r="B74" s="21" t="s">
        <v>51</v>
      </c>
      <c r="C74" s="8" t="s">
        <v>33</v>
      </c>
      <c r="D74" s="7">
        <v>4</v>
      </c>
      <c r="E74" s="22">
        <f>Pfaffl!Y80</f>
        <v>1.3809954575307264</v>
      </c>
      <c r="F74" s="21" t="s">
        <v>60</v>
      </c>
    </row>
    <row r="75" spans="2:6" x14ac:dyDescent="0.2">
      <c r="B75" s="21" t="s">
        <v>51</v>
      </c>
      <c r="C75" s="8" t="s">
        <v>33</v>
      </c>
      <c r="D75" s="7">
        <v>4</v>
      </c>
      <c r="E75" s="22">
        <f>Pfaffl!Y81</f>
        <v>1.4529415832756107</v>
      </c>
      <c r="F75" s="21" t="s">
        <v>60</v>
      </c>
    </row>
    <row r="76" spans="2:6" x14ac:dyDescent="0.2">
      <c r="B76" s="21" t="s">
        <v>51</v>
      </c>
      <c r="C76" s="8" t="s">
        <v>32</v>
      </c>
      <c r="D76" s="7">
        <v>4</v>
      </c>
      <c r="E76" s="22">
        <f>Pfaffl!Y82</f>
        <v>2.2707532232317504</v>
      </c>
      <c r="F76" s="21" t="s">
        <v>60</v>
      </c>
    </row>
    <row r="77" spans="2:6" x14ac:dyDescent="0.2">
      <c r="B77" s="21" t="s">
        <v>51</v>
      </c>
      <c r="C77" s="8" t="s">
        <v>32</v>
      </c>
      <c r="D77" s="7">
        <v>4</v>
      </c>
      <c r="E77" s="22">
        <f>Pfaffl!Y83</f>
        <v>1.3414274791525902</v>
      </c>
      <c r="F77" s="21" t="s">
        <v>60</v>
      </c>
    </row>
    <row r="78" spans="2:6" x14ac:dyDescent="0.2">
      <c r="B78" s="21" t="s">
        <v>51</v>
      </c>
      <c r="C78" s="8" t="s">
        <v>32</v>
      </c>
      <c r="D78" s="7">
        <v>4</v>
      </c>
      <c r="E78" s="22">
        <f>Pfaffl!Y84</f>
        <v>1.2132016696825549</v>
      </c>
      <c r="F78" s="21" t="s">
        <v>60</v>
      </c>
    </row>
    <row r="79" spans="2:6" x14ac:dyDescent="0.2">
      <c r="B79" s="21" t="s">
        <v>51</v>
      </c>
      <c r="C79" s="8" t="s">
        <v>32</v>
      </c>
      <c r="D79" s="7">
        <v>4</v>
      </c>
      <c r="E79" s="22">
        <f>Pfaffl!Y85</f>
        <v>1.5555608843258522</v>
      </c>
      <c r="F79" s="21" t="s">
        <v>60</v>
      </c>
    </row>
    <row r="80" spans="2:6" x14ac:dyDescent="0.2">
      <c r="B80" s="21" t="s">
        <v>51</v>
      </c>
      <c r="C80" s="8" t="s">
        <v>32</v>
      </c>
      <c r="D80" s="7">
        <v>4</v>
      </c>
      <c r="E80" s="22">
        <f>Pfaffl!Y86</f>
        <v>1.1511994616771462</v>
      </c>
      <c r="F80" s="21" t="s">
        <v>60</v>
      </c>
    </row>
    <row r="81" spans="2:6" x14ac:dyDescent="0.2">
      <c r="B81" s="21" t="s">
        <v>51</v>
      </c>
      <c r="C81" s="8" t="s">
        <v>32</v>
      </c>
      <c r="D81" s="7">
        <v>4</v>
      </c>
      <c r="E81" s="22">
        <f>Pfaffl!Y87</f>
        <v>1.262879689945926</v>
      </c>
      <c r="F81" s="21" t="s">
        <v>60</v>
      </c>
    </row>
    <row r="82" spans="2:6" x14ac:dyDescent="0.2">
      <c r="B82" s="21" t="s">
        <v>51</v>
      </c>
      <c r="C82" s="8" t="s">
        <v>31</v>
      </c>
      <c r="D82" s="7">
        <v>4</v>
      </c>
      <c r="E82" s="22">
        <f>Pfaffl!Y88</f>
        <v>1.1943225361131158</v>
      </c>
      <c r="F82" s="21" t="s">
        <v>60</v>
      </c>
    </row>
    <row r="83" spans="2:6" x14ac:dyDescent="0.2">
      <c r="B83" s="21" t="s">
        <v>51</v>
      </c>
      <c r="C83" s="8" t="s">
        <v>31</v>
      </c>
      <c r="D83" s="7">
        <v>4</v>
      </c>
      <c r="E83" s="22">
        <f>Pfaffl!Y89</f>
        <v>1.3699444230937672</v>
      </c>
      <c r="F83" s="21" t="s">
        <v>60</v>
      </c>
    </row>
    <row r="84" spans="2:6" x14ac:dyDescent="0.2">
      <c r="B84" s="21" t="s">
        <v>51</v>
      </c>
      <c r="C84" s="8" t="s">
        <v>31</v>
      </c>
      <c r="D84" s="7">
        <v>4</v>
      </c>
      <c r="E84" s="22">
        <f>Pfaffl!Y90</f>
        <v>1.4328076368641978</v>
      </c>
      <c r="F84" s="21" t="s">
        <v>60</v>
      </c>
    </row>
    <row r="85" spans="2:6" x14ac:dyDescent="0.2">
      <c r="B85" s="21" t="s">
        <v>51</v>
      </c>
      <c r="C85" s="8" t="s">
        <v>31</v>
      </c>
      <c r="D85" s="7">
        <v>4</v>
      </c>
      <c r="E85" s="22">
        <f>Pfaffl!Y91</f>
        <v>1.4126406429502973</v>
      </c>
      <c r="F85" s="21" t="s">
        <v>60</v>
      </c>
    </row>
    <row r="86" spans="2:6" x14ac:dyDescent="0.2">
      <c r="B86" s="21" t="s">
        <v>51</v>
      </c>
      <c r="C86" s="8" t="s">
        <v>31</v>
      </c>
      <c r="D86" s="7">
        <v>4</v>
      </c>
      <c r="E86" s="22">
        <f>Pfaffl!Y92</f>
        <v>0.69453976332019696</v>
      </c>
      <c r="F86" s="21" t="s">
        <v>60</v>
      </c>
    </row>
    <row r="87" spans="2:6" x14ac:dyDescent="0.2">
      <c r="B87" s="21" t="s">
        <v>51</v>
      </c>
      <c r="C87" s="8" t="s">
        <v>31</v>
      </c>
      <c r="D87" s="7">
        <v>4</v>
      </c>
      <c r="E87" s="22">
        <f>Pfaffl!Y93</f>
        <v>1.073370563877033</v>
      </c>
      <c r="F87" s="21" t="s">
        <v>60</v>
      </c>
    </row>
    <row r="88" spans="2:6" x14ac:dyDescent="0.2">
      <c r="B88" s="21" t="s">
        <v>51</v>
      </c>
      <c r="C88" s="8" t="s">
        <v>30</v>
      </c>
      <c r="D88" s="7">
        <v>4</v>
      </c>
      <c r="E88" s="22">
        <f>Pfaffl!Y94</f>
        <v>1.0316719321255414</v>
      </c>
      <c r="F88" s="21" t="s">
        <v>60</v>
      </c>
    </row>
    <row r="89" spans="2:6" x14ac:dyDescent="0.2">
      <c r="B89" s="21" t="s">
        <v>51</v>
      </c>
      <c r="C89" s="8" t="s">
        <v>30</v>
      </c>
      <c r="D89" s="7">
        <v>4</v>
      </c>
      <c r="E89" s="22">
        <f>Pfaffl!Y95</f>
        <v>1.134349044104874</v>
      </c>
      <c r="F89" s="21" t="s">
        <v>60</v>
      </c>
    </row>
    <row r="90" spans="2:6" x14ac:dyDescent="0.2">
      <c r="B90" s="21" t="s">
        <v>51</v>
      </c>
      <c r="C90" s="8" t="s">
        <v>30</v>
      </c>
      <c r="D90" s="7">
        <v>4</v>
      </c>
      <c r="E90" s="22">
        <f>Pfaffl!Y96</f>
        <v>0.78614372754502904</v>
      </c>
      <c r="F90" s="21" t="s">
        <v>60</v>
      </c>
    </row>
    <row r="91" spans="2:6" x14ac:dyDescent="0.2">
      <c r="B91" s="21" t="s">
        <v>51</v>
      </c>
      <c r="C91" s="8" t="s">
        <v>30</v>
      </c>
      <c r="D91" s="7">
        <v>4</v>
      </c>
      <c r="E91" s="22">
        <f>Pfaffl!Y97</f>
        <v>1.6366859025998988</v>
      </c>
      <c r="F91" s="21" t="s">
        <v>60</v>
      </c>
    </row>
    <row r="92" spans="2:6" x14ac:dyDescent="0.2">
      <c r="B92" s="21" t="s">
        <v>51</v>
      </c>
      <c r="C92" s="8" t="s">
        <v>30</v>
      </c>
      <c r="D92" s="7">
        <v>4</v>
      </c>
      <c r="E92" s="22">
        <f>Pfaffl!Y98</f>
        <v>1.085399253876743</v>
      </c>
      <c r="F92" s="21" t="s">
        <v>60</v>
      </c>
    </row>
    <row r="93" spans="2:6" x14ac:dyDescent="0.2">
      <c r="B93" s="21" t="s">
        <v>51</v>
      </c>
      <c r="C93" s="8" t="s">
        <v>30</v>
      </c>
      <c r="D93" s="7">
        <v>4</v>
      </c>
      <c r="E93" s="22">
        <f>Pfaffl!Y99</f>
        <v>1.3917993554397472</v>
      </c>
      <c r="F93" s="21" t="s">
        <v>60</v>
      </c>
    </row>
    <row r="94" spans="2:6" x14ac:dyDescent="0.2">
      <c r="B94" s="21" t="s">
        <v>51</v>
      </c>
      <c r="C94" s="8" t="s">
        <v>34</v>
      </c>
      <c r="D94" s="7">
        <v>9</v>
      </c>
      <c r="E94" s="22">
        <f>Pfaffl!Y100</f>
        <v>0.72114220032790632</v>
      </c>
      <c r="F94" s="21" t="s">
        <v>60</v>
      </c>
    </row>
    <row r="95" spans="2:6" x14ac:dyDescent="0.2">
      <c r="B95" s="21" t="s">
        <v>51</v>
      </c>
      <c r="C95" s="8" t="s">
        <v>34</v>
      </c>
      <c r="D95" s="7">
        <v>9</v>
      </c>
      <c r="E95" s="22">
        <f>Pfaffl!Y101</f>
        <v>1.2509705080087477</v>
      </c>
      <c r="F95" s="21" t="s">
        <v>60</v>
      </c>
    </row>
    <row r="96" spans="2:6" x14ac:dyDescent="0.2">
      <c r="B96" s="21" t="s">
        <v>51</v>
      </c>
      <c r="C96" s="8" t="s">
        <v>34</v>
      </c>
      <c r="D96" s="7">
        <v>9</v>
      </c>
      <c r="E96" s="22">
        <f>Pfaffl!Y102</f>
        <v>1.1190744078863797</v>
      </c>
      <c r="F96" s="21" t="s">
        <v>60</v>
      </c>
    </row>
    <row r="97" spans="2:6" x14ac:dyDescent="0.2">
      <c r="B97" s="21" t="s">
        <v>51</v>
      </c>
      <c r="C97" s="8" t="s">
        <v>34</v>
      </c>
      <c r="D97" s="7">
        <v>9</v>
      </c>
      <c r="E97" s="22">
        <f>Pfaffl!Y103</f>
        <v>1.2676339728972126</v>
      </c>
      <c r="F97" s="21" t="s">
        <v>60</v>
      </c>
    </row>
    <row r="98" spans="2:6" x14ac:dyDescent="0.2">
      <c r="B98" s="21" t="s">
        <v>51</v>
      </c>
      <c r="C98" s="8" t="s">
        <v>34</v>
      </c>
      <c r="D98" s="7">
        <v>9</v>
      </c>
      <c r="E98" s="22">
        <f>Pfaffl!Y104</f>
        <v>1.0535111477772472</v>
      </c>
      <c r="F98" s="21" t="s">
        <v>60</v>
      </c>
    </row>
    <row r="99" spans="2:6" x14ac:dyDescent="0.2">
      <c r="B99" s="21" t="s">
        <v>51</v>
      </c>
      <c r="C99" s="8" t="s">
        <v>34</v>
      </c>
      <c r="D99" s="7">
        <v>9</v>
      </c>
      <c r="E99" s="22">
        <f>Pfaffl!Y105</f>
        <v>0.74172010106717545</v>
      </c>
      <c r="F99" s="21" t="s">
        <v>60</v>
      </c>
    </row>
    <row r="100" spans="2:6" x14ac:dyDescent="0.2">
      <c r="B100" s="21" t="s">
        <v>51</v>
      </c>
      <c r="C100" s="8" t="s">
        <v>33</v>
      </c>
      <c r="D100" s="7">
        <v>9</v>
      </c>
      <c r="E100" s="22">
        <f>Pfaffl!Y106</f>
        <v>1.6375304471327896</v>
      </c>
      <c r="F100" s="21" t="s">
        <v>60</v>
      </c>
    </row>
    <row r="101" spans="2:6" x14ac:dyDescent="0.2">
      <c r="B101" s="21" t="s">
        <v>51</v>
      </c>
      <c r="C101" s="8" t="s">
        <v>33</v>
      </c>
      <c r="D101" s="7">
        <v>9</v>
      </c>
      <c r="E101" s="22">
        <f>Pfaffl!Y107</f>
        <v>1.757063005874931</v>
      </c>
      <c r="F101" s="21" t="s">
        <v>60</v>
      </c>
    </row>
    <row r="102" spans="2:6" x14ac:dyDescent="0.2">
      <c r="B102" s="21" t="s">
        <v>51</v>
      </c>
      <c r="C102" s="8" t="s">
        <v>33</v>
      </c>
      <c r="D102" s="7">
        <v>9</v>
      </c>
      <c r="E102" s="22">
        <f>Pfaffl!Y108</f>
        <v>1.5882784915337851</v>
      </c>
      <c r="F102" s="21" t="s">
        <v>60</v>
      </c>
    </row>
    <row r="103" spans="2:6" x14ac:dyDescent="0.2">
      <c r="B103" s="21" t="s">
        <v>51</v>
      </c>
      <c r="C103" s="8" t="s">
        <v>33</v>
      </c>
      <c r="D103" s="7">
        <v>9</v>
      </c>
      <c r="E103" s="22">
        <f>Pfaffl!Y109</f>
        <v>1.5155816187559685</v>
      </c>
      <c r="F103" s="21" t="s">
        <v>60</v>
      </c>
    </row>
    <row r="104" spans="2:6" x14ac:dyDescent="0.2">
      <c r="B104" s="21" t="s">
        <v>51</v>
      </c>
      <c r="C104" s="8" t="s">
        <v>33</v>
      </c>
      <c r="D104" s="7">
        <v>9</v>
      </c>
      <c r="E104" s="22">
        <f>Pfaffl!Y110</f>
        <v>1.2188058006842761</v>
      </c>
      <c r="F104" s="21" t="s">
        <v>60</v>
      </c>
    </row>
    <row r="105" spans="2:6" x14ac:dyDescent="0.2">
      <c r="B105" s="21" t="s">
        <v>51</v>
      </c>
      <c r="C105" s="8" t="s">
        <v>33</v>
      </c>
      <c r="D105" s="7">
        <v>9</v>
      </c>
      <c r="E105" s="22">
        <f>Pfaffl!Y111</f>
        <v>0.90032750151905605</v>
      </c>
      <c r="F105" s="21" t="s">
        <v>60</v>
      </c>
    </row>
    <row r="106" spans="2:6" x14ac:dyDescent="0.2">
      <c r="B106" s="21" t="s">
        <v>51</v>
      </c>
      <c r="C106" s="8" t="s">
        <v>32</v>
      </c>
      <c r="D106" s="7">
        <v>9</v>
      </c>
      <c r="E106" s="22">
        <f>Pfaffl!Y112</f>
        <v>0.92633737015612183</v>
      </c>
      <c r="F106" s="21" t="s">
        <v>60</v>
      </c>
    </row>
    <row r="107" spans="2:6" x14ac:dyDescent="0.2">
      <c r="B107" s="21" t="s">
        <v>51</v>
      </c>
      <c r="C107" s="8" t="s">
        <v>32</v>
      </c>
      <c r="D107" s="7">
        <v>9</v>
      </c>
      <c r="E107" s="22">
        <f>Pfaffl!Y113</f>
        <v>0.81003458213321256</v>
      </c>
      <c r="F107" s="21" t="s">
        <v>60</v>
      </c>
    </row>
    <row r="108" spans="2:6" x14ac:dyDescent="0.2">
      <c r="B108" s="21" t="s">
        <v>51</v>
      </c>
      <c r="C108" s="8" t="s">
        <v>32</v>
      </c>
      <c r="D108" s="7">
        <v>9</v>
      </c>
      <c r="E108" s="22">
        <f>Pfaffl!Y114</f>
        <v>0.74885004102662633</v>
      </c>
      <c r="F108" s="21" t="s">
        <v>60</v>
      </c>
    </row>
    <row r="109" spans="2:6" x14ac:dyDescent="0.2">
      <c r="B109" s="21" t="s">
        <v>51</v>
      </c>
      <c r="C109" s="8" t="s">
        <v>32</v>
      </c>
      <c r="D109" s="7">
        <v>9</v>
      </c>
      <c r="E109" s="22">
        <f>Pfaffl!Y115</f>
        <v>0.91203887065036082</v>
      </c>
      <c r="F109" s="21" t="s">
        <v>60</v>
      </c>
    </row>
    <row r="110" spans="2:6" x14ac:dyDescent="0.2">
      <c r="B110" s="21" t="s">
        <v>51</v>
      </c>
      <c r="C110" s="8" t="s">
        <v>32</v>
      </c>
      <c r="D110" s="7">
        <v>9</v>
      </c>
      <c r="E110" s="22">
        <f>Pfaffl!Y116</f>
        <v>0.69658347950818189</v>
      </c>
      <c r="F110" s="21" t="s">
        <v>60</v>
      </c>
    </row>
    <row r="111" spans="2:6" x14ac:dyDescent="0.2">
      <c r="B111" s="21" t="s">
        <v>51</v>
      </c>
      <c r="C111" s="8" t="s">
        <v>32</v>
      </c>
      <c r="D111" s="7">
        <v>9</v>
      </c>
      <c r="E111" s="22">
        <f>Pfaffl!Y117</f>
        <v>0.97419691944582509</v>
      </c>
      <c r="F111" s="21" t="s">
        <v>60</v>
      </c>
    </row>
    <row r="112" spans="2:6" x14ac:dyDescent="0.2">
      <c r="B112" s="21" t="s">
        <v>51</v>
      </c>
      <c r="C112" s="8" t="s">
        <v>31</v>
      </c>
      <c r="D112" s="7">
        <v>9</v>
      </c>
      <c r="E112" s="22">
        <f>Pfaffl!Y118</f>
        <v>0.81641493699991496</v>
      </c>
      <c r="F112" s="21" t="s">
        <v>60</v>
      </c>
    </row>
    <row r="113" spans="2:6" x14ac:dyDescent="0.2">
      <c r="B113" s="21" t="s">
        <v>51</v>
      </c>
      <c r="C113" s="8" t="s">
        <v>31</v>
      </c>
      <c r="D113" s="7">
        <v>9</v>
      </c>
      <c r="E113" s="22">
        <f>Pfaffl!Y119</f>
        <v>0.91322958520023101</v>
      </c>
      <c r="F113" s="21" t="s">
        <v>60</v>
      </c>
    </row>
    <row r="114" spans="2:6" x14ac:dyDescent="0.2">
      <c r="B114" s="21" t="s">
        <v>51</v>
      </c>
      <c r="C114" s="8" t="s">
        <v>31</v>
      </c>
      <c r="D114" s="7">
        <v>9</v>
      </c>
      <c r="E114" s="22">
        <f>Pfaffl!Y120</f>
        <v>0.82788805683751021</v>
      </c>
      <c r="F114" s="21" t="s">
        <v>60</v>
      </c>
    </row>
    <row r="115" spans="2:6" x14ac:dyDescent="0.2">
      <c r="B115" s="21" t="s">
        <v>51</v>
      </c>
      <c r="C115" s="8" t="s">
        <v>31</v>
      </c>
      <c r="D115" s="7">
        <v>9</v>
      </c>
      <c r="E115" s="22">
        <f>Pfaffl!Y121</f>
        <v>0.53531833991024147</v>
      </c>
      <c r="F115" s="21" t="s">
        <v>60</v>
      </c>
    </row>
    <row r="116" spans="2:6" x14ac:dyDescent="0.2">
      <c r="B116" s="21" t="s">
        <v>51</v>
      </c>
      <c r="C116" s="8" t="s">
        <v>31</v>
      </c>
      <c r="D116" s="7">
        <v>9</v>
      </c>
      <c r="E116" s="22">
        <f>Pfaffl!Y122</f>
        <v>0.52918862774379105</v>
      </c>
      <c r="F116" s="21" t="s">
        <v>60</v>
      </c>
    </row>
    <row r="117" spans="2:6" x14ac:dyDescent="0.2">
      <c r="B117" s="21" t="s">
        <v>51</v>
      </c>
      <c r="C117" s="8" t="s">
        <v>31</v>
      </c>
      <c r="D117" s="7">
        <v>9</v>
      </c>
      <c r="E117" s="22">
        <f>Pfaffl!Y123</f>
        <v>0.50104420917165837</v>
      </c>
      <c r="F117" s="21" t="s">
        <v>60</v>
      </c>
    </row>
    <row r="118" spans="2:6" x14ac:dyDescent="0.2">
      <c r="B118" s="21" t="s">
        <v>51</v>
      </c>
      <c r="C118" s="8" t="s">
        <v>30</v>
      </c>
      <c r="D118" s="7">
        <v>9</v>
      </c>
      <c r="E118" s="22">
        <f>Pfaffl!Y124</f>
        <v>1.2009808277348275</v>
      </c>
      <c r="F118" s="21" t="s">
        <v>60</v>
      </c>
    </row>
    <row r="119" spans="2:6" x14ac:dyDescent="0.2">
      <c r="B119" s="21" t="s">
        <v>51</v>
      </c>
      <c r="C119" s="8" t="s">
        <v>30</v>
      </c>
      <c r="D119" s="7">
        <v>9</v>
      </c>
      <c r="E119" s="22">
        <f>Pfaffl!Y125</f>
        <v>1.0003984595448048</v>
      </c>
      <c r="F119" s="21" t="s">
        <v>60</v>
      </c>
    </row>
    <row r="120" spans="2:6" x14ac:dyDescent="0.2">
      <c r="B120" s="21" t="s">
        <v>51</v>
      </c>
      <c r="C120" s="8" t="s">
        <v>30</v>
      </c>
      <c r="D120" s="7">
        <v>9</v>
      </c>
      <c r="E120" s="22">
        <f>Pfaffl!Y126</f>
        <v>0.74827565800538454</v>
      </c>
      <c r="F120" s="21" t="s">
        <v>60</v>
      </c>
    </row>
    <row r="121" spans="2:6" x14ac:dyDescent="0.2">
      <c r="B121" s="21" t="s">
        <v>51</v>
      </c>
      <c r="C121" s="8" t="s">
        <v>30</v>
      </c>
      <c r="D121" s="7">
        <v>9</v>
      </c>
      <c r="E121" s="22">
        <f>Pfaffl!Y127</f>
        <v>0.56477229583141608</v>
      </c>
      <c r="F121" s="21" t="s">
        <v>60</v>
      </c>
    </row>
    <row r="122" spans="2:6" x14ac:dyDescent="0.2">
      <c r="B122" s="21" t="s">
        <v>51</v>
      </c>
      <c r="C122" s="8" t="s">
        <v>30</v>
      </c>
      <c r="D122" s="7">
        <v>9</v>
      </c>
      <c r="E122" s="22">
        <f>Pfaffl!Y128</f>
        <v>1.112636249744152</v>
      </c>
      <c r="F122" s="21" t="s">
        <v>60</v>
      </c>
    </row>
    <row r="123" spans="2:6" x14ac:dyDescent="0.2">
      <c r="B123" s="21" t="s">
        <v>51</v>
      </c>
      <c r="C123" s="8" t="s">
        <v>30</v>
      </c>
      <c r="D123" s="7">
        <v>9</v>
      </c>
      <c r="E123" s="22">
        <f>Pfaffl!Y129</f>
        <v>1.0485113769736292</v>
      </c>
      <c r="F123" s="21" t="s">
        <v>60</v>
      </c>
    </row>
    <row r="124" spans="2:6" x14ac:dyDescent="0.2">
      <c r="B124" s="21" t="s">
        <v>51</v>
      </c>
      <c r="C124" s="8" t="s">
        <v>34</v>
      </c>
      <c r="D124" s="7">
        <v>16</v>
      </c>
      <c r="E124" s="22">
        <f>Pfaffl!Y130</f>
        <v>0.95982988022065885</v>
      </c>
      <c r="F124" s="21" t="s">
        <v>60</v>
      </c>
    </row>
    <row r="125" spans="2:6" x14ac:dyDescent="0.2">
      <c r="B125" s="21" t="s">
        <v>51</v>
      </c>
      <c r="C125" s="8" t="s">
        <v>34</v>
      </c>
      <c r="D125" s="7">
        <v>16</v>
      </c>
      <c r="E125" s="22">
        <f>Pfaffl!Y131</f>
        <v>1.3504789076898092</v>
      </c>
      <c r="F125" s="21" t="s">
        <v>60</v>
      </c>
    </row>
    <row r="126" spans="2:6" x14ac:dyDescent="0.2">
      <c r="B126" s="21" t="s">
        <v>51</v>
      </c>
      <c r="C126" s="8" t="s">
        <v>34</v>
      </c>
      <c r="D126" s="7">
        <v>16</v>
      </c>
      <c r="E126" s="22">
        <f>Pfaffl!Y132</f>
        <v>0.78099709404186179</v>
      </c>
      <c r="F126" s="21" t="s">
        <v>60</v>
      </c>
    </row>
    <row r="127" spans="2:6" x14ac:dyDescent="0.2">
      <c r="B127" s="21" t="s">
        <v>51</v>
      </c>
      <c r="C127" s="8" t="s">
        <v>34</v>
      </c>
      <c r="D127" s="7">
        <v>16</v>
      </c>
      <c r="E127" s="22">
        <f>Pfaffl!Y133</f>
        <v>0.92381573070508727</v>
      </c>
      <c r="F127" s="21" t="s">
        <v>60</v>
      </c>
    </row>
    <row r="128" spans="2:6" x14ac:dyDescent="0.2">
      <c r="B128" s="21" t="s">
        <v>51</v>
      </c>
      <c r="C128" s="8" t="s">
        <v>34</v>
      </c>
      <c r="D128" s="7">
        <v>16</v>
      </c>
      <c r="E128" s="22">
        <f>Pfaffl!Y134</f>
        <v>0.98768467021783846</v>
      </c>
      <c r="F128" s="21" t="s">
        <v>60</v>
      </c>
    </row>
    <row r="129" spans="2:6" x14ac:dyDescent="0.2">
      <c r="B129" s="21" t="s">
        <v>51</v>
      </c>
      <c r="C129" s="8" t="s">
        <v>34</v>
      </c>
      <c r="D129" s="7">
        <v>16</v>
      </c>
      <c r="E129" s="22">
        <f>Pfaffl!Y135</f>
        <v>1.0825920772161803</v>
      </c>
      <c r="F129" s="21" t="s">
        <v>60</v>
      </c>
    </row>
    <row r="130" spans="2:6" x14ac:dyDescent="0.2">
      <c r="B130" s="21" t="s">
        <v>51</v>
      </c>
      <c r="C130" s="8" t="s">
        <v>33</v>
      </c>
      <c r="D130" s="7">
        <v>16</v>
      </c>
      <c r="E130" s="22">
        <f>Pfaffl!Y136</f>
        <v>1.3525689393998526</v>
      </c>
      <c r="F130" s="21" t="s">
        <v>60</v>
      </c>
    </row>
    <row r="131" spans="2:6" x14ac:dyDescent="0.2">
      <c r="B131" s="21" t="s">
        <v>51</v>
      </c>
      <c r="C131" s="8" t="s">
        <v>33</v>
      </c>
      <c r="D131" s="7">
        <v>16</v>
      </c>
      <c r="E131" s="22">
        <f>Pfaffl!Y137</f>
        <v>1.3358842607079857</v>
      </c>
      <c r="F131" s="21" t="s">
        <v>60</v>
      </c>
    </row>
    <row r="132" spans="2:6" x14ac:dyDescent="0.2">
      <c r="B132" s="21" t="s">
        <v>51</v>
      </c>
      <c r="C132" s="8" t="s">
        <v>33</v>
      </c>
      <c r="D132" s="7">
        <v>16</v>
      </c>
      <c r="E132" s="22">
        <f>Pfaffl!Y138</f>
        <v>0.93442647711153559</v>
      </c>
      <c r="F132" s="21" t="s">
        <v>60</v>
      </c>
    </row>
    <row r="133" spans="2:6" x14ac:dyDescent="0.2">
      <c r="B133" s="21" t="s">
        <v>51</v>
      </c>
      <c r="C133" s="8" t="s">
        <v>33</v>
      </c>
      <c r="D133" s="7">
        <v>16</v>
      </c>
      <c r="E133" s="22">
        <f>Pfaffl!Y139</f>
        <v>0.70324527093304479</v>
      </c>
      <c r="F133" s="21" t="s">
        <v>60</v>
      </c>
    </row>
    <row r="134" spans="2:6" x14ac:dyDescent="0.2">
      <c r="B134" s="21" t="s">
        <v>51</v>
      </c>
      <c r="C134" s="8" t="s">
        <v>33</v>
      </c>
      <c r="D134" s="7">
        <v>16</v>
      </c>
      <c r="E134" s="22">
        <f>Pfaffl!Y140</f>
        <v>0.72112008149742801</v>
      </c>
      <c r="F134" s="21" t="s">
        <v>60</v>
      </c>
    </row>
    <row r="135" spans="2:6" x14ac:dyDescent="0.2">
      <c r="B135" s="21" t="s">
        <v>51</v>
      </c>
      <c r="C135" s="8" t="s">
        <v>33</v>
      </c>
      <c r="D135" s="7">
        <v>16</v>
      </c>
      <c r="E135" s="22">
        <f>Pfaffl!Y141</f>
        <v>0.92225474891516135</v>
      </c>
      <c r="F135" s="21" t="s">
        <v>60</v>
      </c>
    </row>
    <row r="136" spans="2:6" x14ac:dyDescent="0.2">
      <c r="B136" s="21" t="s">
        <v>51</v>
      </c>
      <c r="C136" s="8" t="s">
        <v>32</v>
      </c>
      <c r="D136" s="7">
        <v>16</v>
      </c>
      <c r="E136" s="22">
        <f>Pfaffl!Y142</f>
        <v>0.45557741579770994</v>
      </c>
      <c r="F136" s="21" t="s">
        <v>60</v>
      </c>
    </row>
    <row r="137" spans="2:6" x14ac:dyDescent="0.2">
      <c r="B137" s="21" t="s">
        <v>51</v>
      </c>
      <c r="C137" s="8" t="s">
        <v>32</v>
      </c>
      <c r="D137" s="7">
        <v>16</v>
      </c>
      <c r="E137" s="22">
        <f>Pfaffl!Y143</f>
        <v>0.42934919533745375</v>
      </c>
      <c r="F137" s="21" t="s">
        <v>60</v>
      </c>
    </row>
    <row r="138" spans="2:6" x14ac:dyDescent="0.2">
      <c r="B138" s="21" t="s">
        <v>51</v>
      </c>
      <c r="C138" s="8" t="s">
        <v>32</v>
      </c>
      <c r="D138" s="7">
        <v>16</v>
      </c>
      <c r="E138" s="22">
        <f>Pfaffl!Y144</f>
        <v>0.54222790529192799</v>
      </c>
      <c r="F138" s="21" t="s">
        <v>60</v>
      </c>
    </row>
    <row r="139" spans="2:6" x14ac:dyDescent="0.2">
      <c r="B139" s="21" t="s">
        <v>51</v>
      </c>
      <c r="C139" s="8" t="s">
        <v>32</v>
      </c>
      <c r="D139" s="7">
        <v>16</v>
      </c>
      <c r="E139" s="22">
        <f>Pfaffl!Y145</f>
        <v>0.61218778084509173</v>
      </c>
      <c r="F139" s="21" t="s">
        <v>60</v>
      </c>
    </row>
    <row r="140" spans="2:6" x14ac:dyDescent="0.2">
      <c r="B140" s="21" t="s">
        <v>51</v>
      </c>
      <c r="C140" s="8" t="s">
        <v>32</v>
      </c>
      <c r="D140" s="7">
        <v>16</v>
      </c>
      <c r="E140" s="22">
        <f>Pfaffl!Y146</f>
        <v>0.759250586573332</v>
      </c>
      <c r="F140" s="21" t="s">
        <v>60</v>
      </c>
    </row>
    <row r="141" spans="2:6" x14ac:dyDescent="0.2">
      <c r="B141" s="21" t="s">
        <v>51</v>
      </c>
      <c r="C141" s="8" t="s">
        <v>32</v>
      </c>
      <c r="D141" s="7">
        <v>16</v>
      </c>
      <c r="E141" s="22">
        <f>Pfaffl!Y147</f>
        <v>0.92378737337258399</v>
      </c>
      <c r="F141" s="21" t="s">
        <v>60</v>
      </c>
    </row>
    <row r="142" spans="2:6" x14ac:dyDescent="0.2">
      <c r="B142" s="21" t="s">
        <v>51</v>
      </c>
      <c r="C142" s="8" t="s">
        <v>31</v>
      </c>
      <c r="D142" s="7">
        <v>16</v>
      </c>
      <c r="E142" s="22">
        <f>Pfaffl!Y148</f>
        <v>1.4274688330268901</v>
      </c>
      <c r="F142" s="21" t="s">
        <v>60</v>
      </c>
    </row>
    <row r="143" spans="2:6" x14ac:dyDescent="0.2">
      <c r="B143" s="21" t="s">
        <v>51</v>
      </c>
      <c r="C143" s="8" t="s">
        <v>31</v>
      </c>
      <c r="D143" s="7">
        <v>16</v>
      </c>
      <c r="E143" s="22">
        <f>Pfaffl!Y149</f>
        <v>1.2324264254555701</v>
      </c>
      <c r="F143" s="21" t="s">
        <v>60</v>
      </c>
    </row>
    <row r="144" spans="2:6" x14ac:dyDescent="0.2">
      <c r="B144" s="21" t="s">
        <v>51</v>
      </c>
      <c r="C144" s="8" t="s">
        <v>31</v>
      </c>
      <c r="D144" s="7">
        <v>16</v>
      </c>
      <c r="E144" s="22">
        <f>Pfaffl!Y150</f>
        <v>1.1022964531197161</v>
      </c>
      <c r="F144" s="21" t="s">
        <v>60</v>
      </c>
    </row>
    <row r="145" spans="2:6" x14ac:dyDescent="0.2">
      <c r="B145" s="21" t="s">
        <v>51</v>
      </c>
      <c r="C145" s="8" t="s">
        <v>31</v>
      </c>
      <c r="D145" s="7">
        <v>16</v>
      </c>
      <c r="E145" s="22">
        <f>Pfaffl!Y151</f>
        <v>0.78828391482015303</v>
      </c>
      <c r="F145" s="21" t="s">
        <v>60</v>
      </c>
    </row>
    <row r="146" spans="2:6" x14ac:dyDescent="0.2">
      <c r="B146" s="21" t="s">
        <v>51</v>
      </c>
      <c r="C146" s="8" t="s">
        <v>31</v>
      </c>
      <c r="D146" s="7">
        <v>16</v>
      </c>
      <c r="E146" s="22">
        <f>Pfaffl!Y152</f>
        <v>1.2031804793008718</v>
      </c>
      <c r="F146" s="21" t="s">
        <v>60</v>
      </c>
    </row>
    <row r="147" spans="2:6" x14ac:dyDescent="0.2">
      <c r="B147" s="21" t="s">
        <v>51</v>
      </c>
      <c r="C147" s="8" t="s">
        <v>31</v>
      </c>
      <c r="D147" s="7">
        <v>16</v>
      </c>
      <c r="E147" s="22">
        <f>Pfaffl!Y153</f>
        <v>1.1882854242025891</v>
      </c>
      <c r="F147" s="21" t="s">
        <v>60</v>
      </c>
    </row>
    <row r="148" spans="2:6" x14ac:dyDescent="0.2">
      <c r="B148" s="21" t="s">
        <v>51</v>
      </c>
      <c r="C148" s="8" t="s">
        <v>30</v>
      </c>
      <c r="D148" s="7">
        <v>16</v>
      </c>
      <c r="E148" s="22">
        <f>Pfaffl!Y154</f>
        <v>0.67263613308451964</v>
      </c>
      <c r="F148" s="21" t="s">
        <v>60</v>
      </c>
    </row>
    <row r="149" spans="2:6" x14ac:dyDescent="0.2">
      <c r="B149" s="21" t="s">
        <v>51</v>
      </c>
      <c r="C149" s="8" t="s">
        <v>30</v>
      </c>
      <c r="D149" s="7">
        <v>16</v>
      </c>
      <c r="E149" s="22">
        <f>Pfaffl!Y155</f>
        <v>1.0459284502198214</v>
      </c>
      <c r="F149" s="21" t="s">
        <v>60</v>
      </c>
    </row>
    <row r="150" spans="2:6" x14ac:dyDescent="0.2">
      <c r="B150" s="21" t="s">
        <v>51</v>
      </c>
      <c r="C150" s="8" t="s">
        <v>30</v>
      </c>
      <c r="D150" s="7">
        <v>16</v>
      </c>
      <c r="E150" s="22">
        <f>Pfaffl!Y156</f>
        <v>1.1120139950374683</v>
      </c>
      <c r="F150" s="21" t="s">
        <v>60</v>
      </c>
    </row>
    <row r="151" spans="2:6" x14ac:dyDescent="0.2">
      <c r="B151" s="21" t="s">
        <v>51</v>
      </c>
      <c r="C151" s="8" t="s">
        <v>30</v>
      </c>
      <c r="D151" s="7">
        <v>16</v>
      </c>
      <c r="E151" s="22">
        <f>Pfaffl!Y157</f>
        <v>1.1886438377100199</v>
      </c>
      <c r="F151" s="21" t="s">
        <v>60</v>
      </c>
    </row>
    <row r="152" spans="2:6" x14ac:dyDescent="0.2">
      <c r="B152" s="21" t="s">
        <v>51</v>
      </c>
      <c r="C152" s="8" t="s">
        <v>30</v>
      </c>
      <c r="D152" s="7">
        <v>16</v>
      </c>
      <c r="E152" s="22">
        <f>Pfaffl!Y158</f>
        <v>0.9015053566163197</v>
      </c>
      <c r="F152" s="21" t="s">
        <v>60</v>
      </c>
    </row>
    <row r="153" spans="2:6" x14ac:dyDescent="0.2">
      <c r="B153" s="21" t="s">
        <v>51</v>
      </c>
      <c r="C153" s="8" t="s">
        <v>30</v>
      </c>
      <c r="D153" s="7">
        <v>16</v>
      </c>
      <c r="E153" s="22">
        <f>Pfaffl!Y159</f>
        <v>0.69700076960604873</v>
      </c>
      <c r="F153" s="21" t="s">
        <v>60</v>
      </c>
    </row>
    <row r="154" spans="2:6" x14ac:dyDescent="0.2">
      <c r="B154" s="21" t="s">
        <v>51</v>
      </c>
      <c r="C154" s="8" t="s">
        <v>34</v>
      </c>
      <c r="D154" s="7">
        <v>32</v>
      </c>
      <c r="E154" s="22">
        <f>Pfaffl!Y160</f>
        <v>1.1708812043928345</v>
      </c>
      <c r="F154" s="21" t="s">
        <v>60</v>
      </c>
    </row>
    <row r="155" spans="2:6" x14ac:dyDescent="0.2">
      <c r="B155" s="21" t="s">
        <v>51</v>
      </c>
      <c r="C155" s="8" t="s">
        <v>34</v>
      </c>
      <c r="D155" s="7">
        <v>32</v>
      </c>
      <c r="E155" s="22">
        <f>Pfaffl!Y161</f>
        <v>0.74951187922756057</v>
      </c>
      <c r="F155" s="21" t="s">
        <v>60</v>
      </c>
    </row>
    <row r="156" spans="2:6" x14ac:dyDescent="0.2">
      <c r="B156" s="21" t="s">
        <v>51</v>
      </c>
      <c r="C156" s="8" t="s">
        <v>34</v>
      </c>
      <c r="D156" s="7">
        <v>32</v>
      </c>
      <c r="E156" s="22">
        <f>Pfaffl!Y162</f>
        <v>1.0290239983094043</v>
      </c>
      <c r="F156" s="21" t="s">
        <v>60</v>
      </c>
    </row>
    <row r="157" spans="2:6" x14ac:dyDescent="0.2">
      <c r="B157" s="21" t="s">
        <v>51</v>
      </c>
      <c r="C157" s="8" t="s">
        <v>34</v>
      </c>
      <c r="D157" s="7">
        <v>32</v>
      </c>
      <c r="E157" s="22">
        <f>Pfaffl!Y163</f>
        <v>1.2244542916967684</v>
      </c>
      <c r="F157" s="21" t="s">
        <v>60</v>
      </c>
    </row>
    <row r="158" spans="2:6" x14ac:dyDescent="0.2">
      <c r="B158" s="21" t="s">
        <v>51</v>
      </c>
      <c r="C158" s="8" t="s">
        <v>34</v>
      </c>
      <c r="D158" s="7">
        <v>32</v>
      </c>
      <c r="E158" s="22">
        <f>Pfaffl!Y164</f>
        <v>1.2183096847125061</v>
      </c>
      <c r="F158" s="21" t="s">
        <v>60</v>
      </c>
    </row>
    <row r="159" spans="2:6" x14ac:dyDescent="0.2">
      <c r="B159" s="21" t="s">
        <v>51</v>
      </c>
      <c r="C159" s="8" t="s">
        <v>34</v>
      </c>
      <c r="D159" s="7">
        <v>32</v>
      </c>
      <c r="E159" s="22">
        <f>Pfaffl!Y165</f>
        <v>0.7423058230513524</v>
      </c>
      <c r="F159" s="21" t="s">
        <v>60</v>
      </c>
    </row>
    <row r="160" spans="2:6" x14ac:dyDescent="0.2">
      <c r="B160" s="21" t="s">
        <v>51</v>
      </c>
      <c r="C160" s="8" t="s">
        <v>33</v>
      </c>
      <c r="D160" s="7">
        <v>32</v>
      </c>
      <c r="E160" s="22">
        <f>Pfaffl!Y166</f>
        <v>1.5527530094420945</v>
      </c>
      <c r="F160" s="21" t="s">
        <v>60</v>
      </c>
    </row>
    <row r="161" spans="2:6" x14ac:dyDescent="0.2">
      <c r="B161" s="21" t="s">
        <v>51</v>
      </c>
      <c r="C161" s="8" t="s">
        <v>33</v>
      </c>
      <c r="D161" s="7">
        <v>32</v>
      </c>
      <c r="E161" s="22">
        <f>Pfaffl!Y167</f>
        <v>1.2667365802953388</v>
      </c>
      <c r="F161" s="21" t="s">
        <v>60</v>
      </c>
    </row>
    <row r="162" spans="2:6" x14ac:dyDescent="0.2">
      <c r="B162" s="21" t="s">
        <v>51</v>
      </c>
      <c r="C162" s="8" t="s">
        <v>33</v>
      </c>
      <c r="D162" s="7">
        <v>32</v>
      </c>
      <c r="E162" s="22">
        <f>Pfaffl!Y168</f>
        <v>0.74442117419975418</v>
      </c>
      <c r="F162" s="21" t="s">
        <v>60</v>
      </c>
    </row>
    <row r="163" spans="2:6" x14ac:dyDescent="0.2">
      <c r="B163" s="21" t="s">
        <v>51</v>
      </c>
      <c r="C163" s="8" t="s">
        <v>33</v>
      </c>
      <c r="D163" s="7">
        <v>32</v>
      </c>
      <c r="E163" s="22">
        <f>Pfaffl!Y169</f>
        <v>0.92947194664284405</v>
      </c>
      <c r="F163" s="21" t="s">
        <v>60</v>
      </c>
    </row>
    <row r="164" spans="2:6" x14ac:dyDescent="0.2">
      <c r="B164" s="21" t="s">
        <v>51</v>
      </c>
      <c r="C164" s="8" t="s">
        <v>33</v>
      </c>
      <c r="D164" s="7">
        <v>32</v>
      </c>
      <c r="E164" s="22">
        <f>Pfaffl!Y170</f>
        <v>1.2465423372090105</v>
      </c>
      <c r="F164" s="21" t="s">
        <v>60</v>
      </c>
    </row>
    <row r="165" spans="2:6" x14ac:dyDescent="0.2">
      <c r="B165" s="21" t="s">
        <v>51</v>
      </c>
      <c r="C165" s="8" t="s">
        <v>33</v>
      </c>
      <c r="D165" s="7">
        <v>32</v>
      </c>
      <c r="E165" s="22">
        <f>Pfaffl!Y171</f>
        <v>1.4843426098944903</v>
      </c>
      <c r="F165" s="21" t="s">
        <v>60</v>
      </c>
    </row>
    <row r="166" spans="2:6" x14ac:dyDescent="0.2">
      <c r="B166" s="21" t="s">
        <v>51</v>
      </c>
      <c r="C166" s="8" t="s">
        <v>32</v>
      </c>
      <c r="D166" s="7">
        <v>32</v>
      </c>
      <c r="E166" s="22">
        <f>Pfaffl!Y172</f>
        <v>1.2849223144491613</v>
      </c>
      <c r="F166" s="21" t="s">
        <v>60</v>
      </c>
    </row>
    <row r="167" spans="2:6" x14ac:dyDescent="0.2">
      <c r="B167" s="21" t="s">
        <v>51</v>
      </c>
      <c r="C167" s="8" t="s">
        <v>32</v>
      </c>
      <c r="D167" s="7">
        <v>32</v>
      </c>
      <c r="E167" s="22">
        <f>Pfaffl!Y173</f>
        <v>0.93917875309327437</v>
      </c>
      <c r="F167" s="21" t="s">
        <v>60</v>
      </c>
    </row>
    <row r="168" spans="2:6" x14ac:dyDescent="0.2">
      <c r="B168" s="21" t="s">
        <v>51</v>
      </c>
      <c r="C168" s="8" t="s">
        <v>32</v>
      </c>
      <c r="D168" s="7">
        <v>32</v>
      </c>
      <c r="E168" s="22">
        <f>Pfaffl!Y174</f>
        <v>0.6505907848732192</v>
      </c>
      <c r="F168" s="21" t="s">
        <v>60</v>
      </c>
    </row>
    <row r="169" spans="2:6" x14ac:dyDescent="0.2">
      <c r="B169" s="21" t="s">
        <v>51</v>
      </c>
      <c r="C169" s="8" t="s">
        <v>32</v>
      </c>
      <c r="D169" s="7">
        <v>32</v>
      </c>
      <c r="E169" s="22">
        <f>Pfaffl!Y175</f>
        <v>0.83602396611719232</v>
      </c>
      <c r="F169" s="21" t="s">
        <v>60</v>
      </c>
    </row>
    <row r="170" spans="2:6" x14ac:dyDescent="0.2">
      <c r="B170" s="21" t="s">
        <v>51</v>
      </c>
      <c r="C170" s="8" t="s">
        <v>32</v>
      </c>
      <c r="D170" s="7">
        <v>32</v>
      </c>
      <c r="E170" s="22">
        <f>Pfaffl!Y176</f>
        <v>1.2100546998182937</v>
      </c>
      <c r="F170" s="21" t="s">
        <v>60</v>
      </c>
    </row>
    <row r="171" spans="2:6" x14ac:dyDescent="0.2">
      <c r="B171" s="21" t="s">
        <v>51</v>
      </c>
      <c r="C171" s="8" t="s">
        <v>32</v>
      </c>
      <c r="D171" s="7">
        <v>32</v>
      </c>
      <c r="E171" s="22">
        <f>Pfaffl!Y177</f>
        <v>0.9560893262759439</v>
      </c>
      <c r="F171" s="21" t="s">
        <v>60</v>
      </c>
    </row>
    <row r="172" spans="2:6" x14ac:dyDescent="0.2">
      <c r="B172" s="21" t="s">
        <v>51</v>
      </c>
      <c r="C172" s="8" t="s">
        <v>31</v>
      </c>
      <c r="D172" s="7">
        <v>32</v>
      </c>
      <c r="E172" s="22">
        <f>Pfaffl!Y178</f>
        <v>2.1561613743078003</v>
      </c>
      <c r="F172" s="21" t="s">
        <v>60</v>
      </c>
    </row>
    <row r="173" spans="2:6" x14ac:dyDescent="0.2">
      <c r="B173" s="21" t="s">
        <v>51</v>
      </c>
      <c r="C173" s="8" t="s">
        <v>31</v>
      </c>
      <c r="D173" s="7">
        <v>32</v>
      </c>
      <c r="E173" s="22">
        <f>Pfaffl!Y179</f>
        <v>1.7094390816972012</v>
      </c>
      <c r="F173" s="21" t="s">
        <v>60</v>
      </c>
    </row>
    <row r="174" spans="2:6" x14ac:dyDescent="0.2">
      <c r="B174" s="21" t="s">
        <v>51</v>
      </c>
      <c r="C174" s="8" t="s">
        <v>31</v>
      </c>
      <c r="D174" s="7">
        <v>32</v>
      </c>
      <c r="E174" s="22">
        <f>Pfaffl!Y180</f>
        <v>3.0903589943338803</v>
      </c>
      <c r="F174" s="21" t="s">
        <v>60</v>
      </c>
    </row>
    <row r="175" spans="2:6" x14ac:dyDescent="0.2">
      <c r="B175" s="21" t="s">
        <v>51</v>
      </c>
      <c r="C175" s="8" t="s">
        <v>31</v>
      </c>
      <c r="D175" s="7">
        <v>32</v>
      </c>
      <c r="E175" s="22">
        <f>Pfaffl!Y181</f>
        <v>1.7524379074858023</v>
      </c>
      <c r="F175" s="21" t="s">
        <v>60</v>
      </c>
    </row>
    <row r="176" spans="2:6" x14ac:dyDescent="0.2">
      <c r="B176" s="21" t="s">
        <v>51</v>
      </c>
      <c r="C176" s="8" t="s">
        <v>31</v>
      </c>
      <c r="D176" s="7">
        <v>32</v>
      </c>
      <c r="E176" s="22">
        <f>Pfaffl!Y182</f>
        <v>0.70859876965224933</v>
      </c>
      <c r="F176" s="21" t="s">
        <v>60</v>
      </c>
    </row>
    <row r="177" spans="2:6" x14ac:dyDescent="0.2">
      <c r="B177" s="21" t="s">
        <v>51</v>
      </c>
      <c r="C177" s="8" t="s">
        <v>31</v>
      </c>
      <c r="D177" s="7">
        <v>32</v>
      </c>
      <c r="E177" s="22">
        <f>Pfaffl!Y183</f>
        <v>1.4223381123844236</v>
      </c>
      <c r="F177" s="21" t="s">
        <v>60</v>
      </c>
    </row>
    <row r="178" spans="2:6" x14ac:dyDescent="0.2">
      <c r="B178" s="21" t="s">
        <v>51</v>
      </c>
      <c r="C178" s="8" t="s">
        <v>30</v>
      </c>
      <c r="D178" s="7">
        <v>32</v>
      </c>
      <c r="E178" s="22">
        <f>Pfaffl!Y184</f>
        <v>2.3614842216422551</v>
      </c>
      <c r="F178" s="21" t="s">
        <v>60</v>
      </c>
    </row>
    <row r="179" spans="2:6" x14ac:dyDescent="0.2">
      <c r="B179" s="21" t="s">
        <v>51</v>
      </c>
      <c r="C179" s="8" t="s">
        <v>30</v>
      </c>
      <c r="D179" s="7">
        <v>32</v>
      </c>
      <c r="E179" s="22">
        <f>Pfaffl!Y185</f>
        <v>1.5147851162404873</v>
      </c>
      <c r="F179" s="21" t="s">
        <v>60</v>
      </c>
    </row>
    <row r="180" spans="2:6" x14ac:dyDescent="0.2">
      <c r="B180" s="21" t="s">
        <v>51</v>
      </c>
      <c r="C180" s="8" t="s">
        <v>30</v>
      </c>
      <c r="D180" s="7">
        <v>32</v>
      </c>
      <c r="E180" s="22">
        <f>Pfaffl!Y186</f>
        <v>1.5928791622321616</v>
      </c>
      <c r="F180" s="21" t="s">
        <v>60</v>
      </c>
    </row>
    <row r="181" spans="2:6" x14ac:dyDescent="0.2">
      <c r="B181" s="21" t="s">
        <v>51</v>
      </c>
      <c r="C181" s="8" t="s">
        <v>30</v>
      </c>
      <c r="D181" s="7">
        <v>32</v>
      </c>
      <c r="E181" s="22">
        <f>Pfaffl!Y187</f>
        <v>0.84297479545428045</v>
      </c>
      <c r="F181" s="21" t="s">
        <v>60</v>
      </c>
    </row>
    <row r="182" spans="2:6" x14ac:dyDescent="0.2">
      <c r="B182" s="21" t="s">
        <v>51</v>
      </c>
      <c r="C182" s="8" t="s">
        <v>30</v>
      </c>
      <c r="D182" s="7">
        <v>32</v>
      </c>
      <c r="E182" s="22">
        <f>Pfaffl!Y188</f>
        <v>1.2327270263607284</v>
      </c>
      <c r="F182" s="21" t="s">
        <v>60</v>
      </c>
    </row>
    <row r="183" spans="2:6" x14ac:dyDescent="0.2">
      <c r="B183" s="21" t="s">
        <v>51</v>
      </c>
      <c r="C183" s="8" t="s">
        <v>30</v>
      </c>
      <c r="D183" s="7">
        <v>32</v>
      </c>
      <c r="E183" s="22">
        <f>Pfaffl!Y189</f>
        <v>1.3513018961529073</v>
      </c>
      <c r="F183" s="21" t="s">
        <v>60</v>
      </c>
    </row>
    <row r="184" spans="2:6" x14ac:dyDescent="0.2">
      <c r="B184" s="21" t="s">
        <v>51</v>
      </c>
      <c r="C184" s="8" t="s">
        <v>34</v>
      </c>
      <c r="D184" s="7">
        <v>45</v>
      </c>
      <c r="E184" s="22">
        <f>Pfaffl!Y190</f>
        <v>1.2481530671142402</v>
      </c>
      <c r="F184" s="21" t="s">
        <v>60</v>
      </c>
    </row>
    <row r="185" spans="2:6" x14ac:dyDescent="0.2">
      <c r="B185" s="21" t="s">
        <v>51</v>
      </c>
      <c r="C185" s="8" t="s">
        <v>34</v>
      </c>
      <c r="D185" s="7">
        <v>45</v>
      </c>
      <c r="E185" s="22">
        <f>Pfaffl!Y191</f>
        <v>1.2301999788859785</v>
      </c>
      <c r="F185" s="21" t="s">
        <v>60</v>
      </c>
    </row>
    <row r="186" spans="2:6" x14ac:dyDescent="0.2">
      <c r="B186" s="21" t="s">
        <v>51</v>
      </c>
      <c r="C186" s="8" t="s">
        <v>34</v>
      </c>
      <c r="D186" s="7">
        <v>45</v>
      </c>
      <c r="E186" s="22">
        <f>Pfaffl!Y192</f>
        <v>0.72479383362738536</v>
      </c>
      <c r="F186" s="21" t="s">
        <v>60</v>
      </c>
    </row>
    <row r="187" spans="2:6" x14ac:dyDescent="0.2">
      <c r="B187" s="21" t="s">
        <v>51</v>
      </c>
      <c r="C187" s="8" t="s">
        <v>34</v>
      </c>
      <c r="D187" s="7">
        <v>45</v>
      </c>
      <c r="E187" s="22">
        <f>Pfaffl!Y193</f>
        <v>0.91452048084686555</v>
      </c>
      <c r="F187" s="21" t="s">
        <v>60</v>
      </c>
    </row>
    <row r="188" spans="2:6" x14ac:dyDescent="0.2">
      <c r="B188" s="21" t="s">
        <v>51</v>
      </c>
      <c r="C188" s="8" t="s">
        <v>34</v>
      </c>
      <c r="D188" s="7">
        <v>45</v>
      </c>
      <c r="E188" s="22">
        <f>Pfaffl!Y194</f>
        <v>1.1582047348523747</v>
      </c>
      <c r="F188" s="21" t="s">
        <v>60</v>
      </c>
    </row>
    <row r="189" spans="2:6" x14ac:dyDescent="0.2">
      <c r="B189" s="21" t="s">
        <v>51</v>
      </c>
      <c r="C189" s="8" t="s">
        <v>34</v>
      </c>
      <c r="D189" s="7">
        <v>45</v>
      </c>
      <c r="E189" s="22">
        <f>Pfaffl!Y195</f>
        <v>0.8483267752903586</v>
      </c>
      <c r="F189" s="21" t="s">
        <v>60</v>
      </c>
    </row>
    <row r="190" spans="2:6" x14ac:dyDescent="0.2">
      <c r="B190" s="21" t="s">
        <v>51</v>
      </c>
      <c r="C190" s="8" t="s">
        <v>33</v>
      </c>
      <c r="D190" s="7">
        <v>45</v>
      </c>
      <c r="E190" s="22">
        <f>Pfaffl!Y196</f>
        <v>1.0825959124601745</v>
      </c>
      <c r="F190" s="21" t="s">
        <v>60</v>
      </c>
    </row>
    <row r="191" spans="2:6" x14ac:dyDescent="0.2">
      <c r="B191" s="21" t="s">
        <v>51</v>
      </c>
      <c r="C191" s="8" t="s">
        <v>33</v>
      </c>
      <c r="D191" s="7">
        <v>45</v>
      </c>
      <c r="E191" s="22">
        <f>Pfaffl!Y197</f>
        <v>1.6592063567204693</v>
      </c>
      <c r="F191" s="21" t="s">
        <v>60</v>
      </c>
    </row>
    <row r="192" spans="2:6" x14ac:dyDescent="0.2">
      <c r="B192" s="21" t="s">
        <v>51</v>
      </c>
      <c r="C192" s="8" t="s">
        <v>33</v>
      </c>
      <c r="D192" s="7">
        <v>45</v>
      </c>
      <c r="E192" s="22">
        <f>Pfaffl!Y198</f>
        <v>1.1787371174694001</v>
      </c>
      <c r="F192" s="21" t="s">
        <v>60</v>
      </c>
    </row>
    <row r="193" spans="2:6" x14ac:dyDescent="0.2">
      <c r="B193" s="21" t="s">
        <v>51</v>
      </c>
      <c r="C193" s="8" t="s">
        <v>33</v>
      </c>
      <c r="D193" s="7">
        <v>45</v>
      </c>
      <c r="E193" s="22">
        <f>Pfaffl!Y199</f>
        <v>1.0989085883476535</v>
      </c>
      <c r="F193" s="21" t="s">
        <v>60</v>
      </c>
    </row>
    <row r="194" spans="2:6" x14ac:dyDescent="0.2">
      <c r="B194" s="21" t="s">
        <v>51</v>
      </c>
      <c r="C194" s="8" t="s">
        <v>33</v>
      </c>
      <c r="D194" s="7">
        <v>45</v>
      </c>
      <c r="E194" s="22">
        <f>Pfaffl!Y200</f>
        <v>1.269490088382591</v>
      </c>
      <c r="F194" s="21" t="s">
        <v>60</v>
      </c>
    </row>
    <row r="195" spans="2:6" x14ac:dyDescent="0.2">
      <c r="B195" s="21" t="s">
        <v>51</v>
      </c>
      <c r="C195" s="8" t="s">
        <v>33</v>
      </c>
      <c r="D195" s="7">
        <v>45</v>
      </c>
      <c r="E195" s="22">
        <f>Pfaffl!Y201</f>
        <v>0.90750904964525458</v>
      </c>
      <c r="F195" s="21" t="s">
        <v>60</v>
      </c>
    </row>
    <row r="196" spans="2:6" x14ac:dyDescent="0.2">
      <c r="B196" s="21" t="s">
        <v>51</v>
      </c>
      <c r="C196" s="8" t="s">
        <v>32</v>
      </c>
      <c r="D196" s="7">
        <v>45</v>
      </c>
      <c r="E196" s="22">
        <f>Pfaffl!Y202</f>
        <v>1.0385626895339453</v>
      </c>
      <c r="F196" s="21" t="s">
        <v>60</v>
      </c>
    </row>
    <row r="197" spans="2:6" x14ac:dyDescent="0.2">
      <c r="B197" s="21" t="s">
        <v>51</v>
      </c>
      <c r="C197" s="8" t="s">
        <v>32</v>
      </c>
      <c r="D197" s="7">
        <v>45</v>
      </c>
      <c r="E197" s="22">
        <f>Pfaffl!Y203</f>
        <v>0.57118876312883649</v>
      </c>
      <c r="F197" s="21" t="s">
        <v>60</v>
      </c>
    </row>
    <row r="198" spans="2:6" x14ac:dyDescent="0.2">
      <c r="B198" s="21" t="s">
        <v>51</v>
      </c>
      <c r="C198" s="8" t="s">
        <v>32</v>
      </c>
      <c r="D198" s="7">
        <v>45</v>
      </c>
      <c r="E198" s="22">
        <f>Pfaffl!Y204</f>
        <v>0.40896086333475667</v>
      </c>
      <c r="F198" s="21" t="s">
        <v>60</v>
      </c>
    </row>
    <row r="199" spans="2:6" x14ac:dyDescent="0.2">
      <c r="B199" s="21" t="s">
        <v>51</v>
      </c>
      <c r="C199" s="8" t="s">
        <v>32</v>
      </c>
      <c r="D199" s="7">
        <v>45</v>
      </c>
      <c r="E199" s="22">
        <f>Pfaffl!Y205</f>
        <v>0.45652943508998522</v>
      </c>
      <c r="F199" s="21" t="s">
        <v>60</v>
      </c>
    </row>
    <row r="200" spans="2:6" x14ac:dyDescent="0.2">
      <c r="B200" s="21" t="s">
        <v>51</v>
      </c>
      <c r="C200" s="8" t="s">
        <v>32</v>
      </c>
      <c r="D200" s="7">
        <v>45</v>
      </c>
      <c r="E200" s="22">
        <f>Pfaffl!Y206</f>
        <v>0.79816731678161013</v>
      </c>
      <c r="F200" s="21" t="s">
        <v>60</v>
      </c>
    </row>
    <row r="201" spans="2:6" x14ac:dyDescent="0.2">
      <c r="B201" s="21" t="s">
        <v>51</v>
      </c>
      <c r="C201" s="8" t="s">
        <v>32</v>
      </c>
      <c r="D201" s="7">
        <v>45</v>
      </c>
      <c r="E201" s="22">
        <f>Pfaffl!Y207</f>
        <v>1.4670780670110113</v>
      </c>
      <c r="F201" s="21" t="s">
        <v>60</v>
      </c>
    </row>
    <row r="202" spans="2:6" x14ac:dyDescent="0.2">
      <c r="B202" s="21" t="s">
        <v>51</v>
      </c>
      <c r="C202" s="8" t="s">
        <v>31</v>
      </c>
      <c r="D202" s="7">
        <v>45</v>
      </c>
      <c r="E202" s="22">
        <f>Pfaffl!Y208</f>
        <v>2.2581059148087688</v>
      </c>
      <c r="F202" s="21" t="s">
        <v>60</v>
      </c>
    </row>
    <row r="203" spans="2:6" x14ac:dyDescent="0.2">
      <c r="B203" s="21" t="s">
        <v>51</v>
      </c>
      <c r="C203" s="8" t="s">
        <v>31</v>
      </c>
      <c r="D203" s="7">
        <v>45</v>
      </c>
      <c r="E203" s="22">
        <f>Pfaffl!Y209</f>
        <v>1.3662875786855342</v>
      </c>
      <c r="F203" s="21" t="s">
        <v>60</v>
      </c>
    </row>
    <row r="204" spans="2:6" x14ac:dyDescent="0.2">
      <c r="B204" s="21" t="s">
        <v>51</v>
      </c>
      <c r="C204" s="8" t="s">
        <v>31</v>
      </c>
      <c r="D204" s="7">
        <v>45</v>
      </c>
      <c r="E204" s="22">
        <f>Pfaffl!Y210</f>
        <v>0.8075251928948376</v>
      </c>
      <c r="F204" s="21" t="s">
        <v>60</v>
      </c>
    </row>
    <row r="205" spans="2:6" x14ac:dyDescent="0.2">
      <c r="B205" s="21" t="s">
        <v>51</v>
      </c>
      <c r="C205" s="8" t="s">
        <v>31</v>
      </c>
      <c r="D205" s="7">
        <v>45</v>
      </c>
      <c r="E205" s="22">
        <f>Pfaffl!Y211</f>
        <v>0.86626969569680679</v>
      </c>
      <c r="F205" s="21" t="s">
        <v>60</v>
      </c>
    </row>
    <row r="206" spans="2:6" x14ac:dyDescent="0.2">
      <c r="B206" s="21" t="s">
        <v>51</v>
      </c>
      <c r="C206" s="8" t="s">
        <v>31</v>
      </c>
      <c r="D206" s="7">
        <v>45</v>
      </c>
      <c r="E206" s="22">
        <f>Pfaffl!Y212</f>
        <v>1.5344726309859122</v>
      </c>
      <c r="F206" s="21" t="s">
        <v>60</v>
      </c>
    </row>
    <row r="207" spans="2:6" x14ac:dyDescent="0.2">
      <c r="B207" s="21" t="s">
        <v>51</v>
      </c>
      <c r="C207" s="8" t="s">
        <v>31</v>
      </c>
      <c r="D207" s="7">
        <v>45</v>
      </c>
      <c r="E207" s="22">
        <f>Pfaffl!Y213</f>
        <v>1.3595712910838988</v>
      </c>
      <c r="F207" s="21" t="s">
        <v>60</v>
      </c>
    </row>
    <row r="208" spans="2:6" x14ac:dyDescent="0.2">
      <c r="B208" s="21" t="s">
        <v>51</v>
      </c>
      <c r="C208" s="8" t="s">
        <v>30</v>
      </c>
      <c r="D208" s="7">
        <v>45</v>
      </c>
      <c r="E208" s="22">
        <f>Pfaffl!Y214</f>
        <v>1.2953808697414282</v>
      </c>
      <c r="F208" s="21" t="s">
        <v>60</v>
      </c>
    </row>
    <row r="209" spans="2:6" x14ac:dyDescent="0.2">
      <c r="B209" s="21" t="s">
        <v>51</v>
      </c>
      <c r="C209" s="8" t="s">
        <v>30</v>
      </c>
      <c r="D209" s="7">
        <v>45</v>
      </c>
      <c r="E209" s="22">
        <f>Pfaffl!Y215</f>
        <v>1.0361891600243947</v>
      </c>
      <c r="F209" s="21" t="s">
        <v>60</v>
      </c>
    </row>
    <row r="210" spans="2:6" x14ac:dyDescent="0.2">
      <c r="B210" s="21" t="s">
        <v>51</v>
      </c>
      <c r="C210" s="8" t="s">
        <v>30</v>
      </c>
      <c r="D210" s="7">
        <v>45</v>
      </c>
      <c r="E210" s="22">
        <f>Pfaffl!Y216</f>
        <v>1.202191025321349</v>
      </c>
      <c r="F210" s="21" t="s">
        <v>60</v>
      </c>
    </row>
    <row r="211" spans="2:6" x14ac:dyDescent="0.2">
      <c r="B211" s="21" t="s">
        <v>51</v>
      </c>
      <c r="C211" s="8" t="s">
        <v>30</v>
      </c>
      <c r="D211" s="7">
        <v>45</v>
      </c>
      <c r="E211" s="22">
        <f>Pfaffl!Y217</f>
        <v>1.0840531880290363</v>
      </c>
      <c r="F211" s="21" t="s">
        <v>60</v>
      </c>
    </row>
    <row r="212" spans="2:6" x14ac:dyDescent="0.2">
      <c r="B212" s="21" t="s">
        <v>51</v>
      </c>
      <c r="C212" s="8" t="s">
        <v>30</v>
      </c>
      <c r="D212" s="7">
        <v>45</v>
      </c>
      <c r="E212" s="22">
        <f>Pfaffl!Y218</f>
        <v>1.4504391039047115</v>
      </c>
      <c r="F212" s="21" t="s">
        <v>60</v>
      </c>
    </row>
    <row r="213" spans="2:6" x14ac:dyDescent="0.2">
      <c r="B213" s="21" t="s">
        <v>51</v>
      </c>
      <c r="C213" s="8" t="s">
        <v>30</v>
      </c>
      <c r="D213" s="7">
        <v>45</v>
      </c>
      <c r="E213" s="22">
        <f>Pfaffl!Y219</f>
        <v>1.0754836467932749</v>
      </c>
      <c r="F213" s="21" t="s">
        <v>60</v>
      </c>
    </row>
    <row r="214" spans="2:6" x14ac:dyDescent="0.2">
      <c r="B214" s="21" t="s">
        <v>50</v>
      </c>
      <c r="C214" s="8" t="s">
        <v>34</v>
      </c>
      <c r="D214" s="9">
        <v>1</v>
      </c>
      <c r="E214" s="22">
        <f>Pfaffl!AJ10</f>
        <v>1.3616376132302774</v>
      </c>
      <c r="F214" s="21" t="s">
        <v>60</v>
      </c>
    </row>
    <row r="215" spans="2:6" x14ac:dyDescent="0.2">
      <c r="B215" s="21" t="s">
        <v>50</v>
      </c>
      <c r="C215" s="8" t="s">
        <v>34</v>
      </c>
      <c r="D215" s="9">
        <v>1</v>
      </c>
      <c r="E215" s="22">
        <f>Pfaffl!AJ11</f>
        <v>1.0284792514561576</v>
      </c>
      <c r="F215" s="21" t="s">
        <v>60</v>
      </c>
    </row>
    <row r="216" spans="2:6" x14ac:dyDescent="0.2">
      <c r="B216" s="21" t="s">
        <v>50</v>
      </c>
      <c r="C216" s="8" t="s">
        <v>34</v>
      </c>
      <c r="D216" s="9">
        <v>1</v>
      </c>
      <c r="E216" s="22">
        <f>Pfaffl!AJ12</f>
        <v>1.6559600433319313</v>
      </c>
      <c r="F216" s="21" t="s">
        <v>60</v>
      </c>
    </row>
    <row r="217" spans="2:6" x14ac:dyDescent="0.2">
      <c r="B217" s="21" t="s">
        <v>50</v>
      </c>
      <c r="C217" s="8" t="s">
        <v>34</v>
      </c>
      <c r="D217" s="9">
        <v>1</v>
      </c>
      <c r="E217" s="22">
        <f>Pfaffl!AJ13</f>
        <v>0.43071695783044028</v>
      </c>
      <c r="F217" s="21" t="s">
        <v>60</v>
      </c>
    </row>
    <row r="218" spans="2:6" x14ac:dyDescent="0.2">
      <c r="B218" s="21" t="s">
        <v>50</v>
      </c>
      <c r="C218" s="8" t="s">
        <v>34</v>
      </c>
      <c r="D218" s="9">
        <v>1</v>
      </c>
      <c r="E218" s="22">
        <f>Pfaffl!AJ14</f>
        <v>1.0870108318928426</v>
      </c>
      <c r="F218" s="21" t="s">
        <v>60</v>
      </c>
    </row>
    <row r="219" spans="2:6" x14ac:dyDescent="0.2">
      <c r="B219" s="21" t="s">
        <v>50</v>
      </c>
      <c r="C219" s="8" t="s">
        <v>34</v>
      </c>
      <c r="D219" s="9">
        <v>1</v>
      </c>
      <c r="E219" s="22">
        <f>Pfaffl!AJ15</f>
        <v>0.92101611613829237</v>
      </c>
      <c r="F219" s="21" t="s">
        <v>60</v>
      </c>
    </row>
    <row r="220" spans="2:6" x14ac:dyDescent="0.2">
      <c r="B220" s="21" t="s">
        <v>50</v>
      </c>
      <c r="C220" s="8" t="s">
        <v>33</v>
      </c>
      <c r="D220" s="9">
        <v>1</v>
      </c>
      <c r="E220" s="22">
        <f>Pfaffl!AJ16</f>
        <v>0.24539268164879385</v>
      </c>
      <c r="F220" s="21" t="s">
        <v>60</v>
      </c>
    </row>
    <row r="221" spans="2:6" x14ac:dyDescent="0.2">
      <c r="B221" s="21" t="s">
        <v>50</v>
      </c>
      <c r="C221" s="8" t="s">
        <v>33</v>
      </c>
      <c r="D221" s="9">
        <v>1</v>
      </c>
      <c r="E221" s="22">
        <f>Pfaffl!AJ17</f>
        <v>0.40202947959162161</v>
      </c>
      <c r="F221" s="21" t="s">
        <v>60</v>
      </c>
    </row>
    <row r="222" spans="2:6" x14ac:dyDescent="0.2">
      <c r="B222" s="21" t="s">
        <v>50</v>
      </c>
      <c r="C222" s="8" t="s">
        <v>33</v>
      </c>
      <c r="D222" s="9">
        <v>1</v>
      </c>
      <c r="E222" s="22">
        <f>Pfaffl!AJ18</f>
        <v>1.0765464397740454</v>
      </c>
      <c r="F222" s="21" t="s">
        <v>60</v>
      </c>
    </row>
    <row r="223" spans="2:6" x14ac:dyDescent="0.2">
      <c r="B223" s="21" t="s">
        <v>50</v>
      </c>
      <c r="C223" s="8" t="s">
        <v>33</v>
      </c>
      <c r="D223" s="9">
        <v>1</v>
      </c>
      <c r="E223" s="22">
        <f>Pfaffl!AJ19</f>
        <v>0.72442628518728158</v>
      </c>
      <c r="F223" s="21" t="s">
        <v>60</v>
      </c>
    </row>
    <row r="224" spans="2:6" x14ac:dyDescent="0.2">
      <c r="B224" s="21" t="s">
        <v>50</v>
      </c>
      <c r="C224" s="8" t="s">
        <v>33</v>
      </c>
      <c r="D224" s="9">
        <v>1</v>
      </c>
      <c r="E224" s="22">
        <f>Pfaffl!AJ20</f>
        <v>0.465128644062827</v>
      </c>
      <c r="F224" s="21" t="s">
        <v>60</v>
      </c>
    </row>
    <row r="225" spans="2:6" x14ac:dyDescent="0.2">
      <c r="B225" s="21" t="s">
        <v>50</v>
      </c>
      <c r="C225" s="8" t="s">
        <v>33</v>
      </c>
      <c r="D225" s="9">
        <v>1</v>
      </c>
      <c r="E225" s="22">
        <f>Pfaffl!AJ21</f>
        <v>1.050122993172538</v>
      </c>
      <c r="F225" s="21" t="s">
        <v>60</v>
      </c>
    </row>
    <row r="226" spans="2:6" x14ac:dyDescent="0.2">
      <c r="B226" s="21" t="s">
        <v>50</v>
      </c>
      <c r="C226" s="8" t="s">
        <v>32</v>
      </c>
      <c r="D226" s="9">
        <v>1</v>
      </c>
      <c r="E226" s="22">
        <f>Pfaffl!AJ22</f>
        <v>1.8397834981774228</v>
      </c>
      <c r="F226" s="21" t="s">
        <v>60</v>
      </c>
    </row>
    <row r="227" spans="2:6" x14ac:dyDescent="0.2">
      <c r="B227" s="21" t="s">
        <v>50</v>
      </c>
      <c r="C227" s="8" t="s">
        <v>32</v>
      </c>
      <c r="D227" s="9">
        <v>1</v>
      </c>
      <c r="E227" s="22">
        <f>Pfaffl!AJ23</f>
        <v>1.1647876161157509</v>
      </c>
      <c r="F227" s="21" t="s">
        <v>60</v>
      </c>
    </row>
    <row r="228" spans="2:6" x14ac:dyDescent="0.2">
      <c r="B228" s="21" t="s">
        <v>50</v>
      </c>
      <c r="C228" s="8" t="s">
        <v>32</v>
      </c>
      <c r="D228" s="9">
        <v>1</v>
      </c>
      <c r="E228" s="22">
        <f>Pfaffl!AJ24</f>
        <v>0.72131726092199444</v>
      </c>
      <c r="F228" s="21" t="s">
        <v>60</v>
      </c>
    </row>
    <row r="229" spans="2:6" x14ac:dyDescent="0.2">
      <c r="B229" s="21" t="s">
        <v>50</v>
      </c>
      <c r="C229" s="8" t="s">
        <v>32</v>
      </c>
      <c r="D229" s="9">
        <v>1</v>
      </c>
      <c r="E229" s="22">
        <f>Pfaffl!AJ25</f>
        <v>1.4881637576631876</v>
      </c>
      <c r="F229" s="21" t="s">
        <v>60</v>
      </c>
    </row>
    <row r="230" spans="2:6" x14ac:dyDescent="0.2">
      <c r="B230" s="21" t="s">
        <v>50</v>
      </c>
      <c r="C230" s="8" t="s">
        <v>32</v>
      </c>
      <c r="D230" s="9">
        <v>1</v>
      </c>
      <c r="E230" s="22">
        <f>Pfaffl!AJ26</f>
        <v>0.5080893334222929</v>
      </c>
      <c r="F230" s="21" t="s">
        <v>60</v>
      </c>
    </row>
    <row r="231" spans="2:6" x14ac:dyDescent="0.2">
      <c r="B231" s="21" t="s">
        <v>50</v>
      </c>
      <c r="C231" s="8" t="s">
        <v>32</v>
      </c>
      <c r="D231" s="9">
        <v>1</v>
      </c>
      <c r="E231" s="22">
        <f>Pfaffl!AJ27</f>
        <v>1.5372098714060527</v>
      </c>
      <c r="F231" s="21" t="s">
        <v>60</v>
      </c>
    </row>
    <row r="232" spans="2:6" x14ac:dyDescent="0.2">
      <c r="B232" s="21" t="s">
        <v>50</v>
      </c>
      <c r="C232" s="8" t="s">
        <v>31</v>
      </c>
      <c r="D232" s="9">
        <v>1</v>
      </c>
      <c r="E232" s="22">
        <f>Pfaffl!AJ28</f>
        <v>1.3010646207520409</v>
      </c>
      <c r="F232" s="21" t="s">
        <v>60</v>
      </c>
    </row>
    <row r="233" spans="2:6" x14ac:dyDescent="0.2">
      <c r="B233" s="21" t="s">
        <v>50</v>
      </c>
      <c r="C233" s="8" t="s">
        <v>31</v>
      </c>
      <c r="D233" s="9">
        <v>1</v>
      </c>
      <c r="E233" s="22">
        <f>Pfaffl!AJ29</f>
        <v>0.88274429888006278</v>
      </c>
      <c r="F233" s="21" t="s">
        <v>60</v>
      </c>
    </row>
    <row r="234" spans="2:6" x14ac:dyDescent="0.2">
      <c r="B234" s="21" t="s">
        <v>50</v>
      </c>
      <c r="C234" s="8" t="s">
        <v>31</v>
      </c>
      <c r="D234" s="9">
        <v>1</v>
      </c>
      <c r="E234" s="22">
        <f>Pfaffl!AJ30</f>
        <v>1.2614059105332034</v>
      </c>
      <c r="F234" s="21" t="s">
        <v>60</v>
      </c>
    </row>
    <row r="235" spans="2:6" x14ac:dyDescent="0.2">
      <c r="B235" s="21" t="s">
        <v>50</v>
      </c>
      <c r="C235" s="8" t="s">
        <v>31</v>
      </c>
      <c r="D235" s="9">
        <v>1</v>
      </c>
      <c r="E235" s="22">
        <f>Pfaffl!AJ31</f>
        <v>0.6398225271362723</v>
      </c>
      <c r="F235" s="21" t="s">
        <v>60</v>
      </c>
    </row>
    <row r="236" spans="2:6" x14ac:dyDescent="0.2">
      <c r="B236" s="21" t="s">
        <v>50</v>
      </c>
      <c r="C236" s="8" t="s">
        <v>31</v>
      </c>
      <c r="D236" s="9">
        <v>1</v>
      </c>
      <c r="E236" s="22">
        <f>Pfaffl!AJ32</f>
        <v>0.98112915897538155</v>
      </c>
      <c r="F236" s="21" t="s">
        <v>60</v>
      </c>
    </row>
    <row r="237" spans="2:6" x14ac:dyDescent="0.2">
      <c r="B237" s="21" t="s">
        <v>50</v>
      </c>
      <c r="C237" s="8" t="s">
        <v>31</v>
      </c>
      <c r="D237" s="9">
        <v>1</v>
      </c>
      <c r="E237" s="22">
        <f>Pfaffl!AJ33</f>
        <v>1.3162501095580807</v>
      </c>
      <c r="F237" s="21" t="s">
        <v>60</v>
      </c>
    </row>
    <row r="238" spans="2:6" x14ac:dyDescent="0.2">
      <c r="B238" s="21" t="s">
        <v>50</v>
      </c>
      <c r="C238" s="8" t="s">
        <v>30</v>
      </c>
      <c r="D238" s="9">
        <v>1</v>
      </c>
      <c r="E238" s="22">
        <f>Pfaffl!AJ34</f>
        <v>1.548294847137907</v>
      </c>
      <c r="F238" s="21" t="s">
        <v>60</v>
      </c>
    </row>
    <row r="239" spans="2:6" x14ac:dyDescent="0.2">
      <c r="B239" s="21" t="s">
        <v>50</v>
      </c>
      <c r="C239" s="8" t="s">
        <v>30</v>
      </c>
      <c r="D239" s="9">
        <v>1</v>
      </c>
      <c r="E239" s="22">
        <f>Pfaffl!AJ35</f>
        <v>0.50108700145224783</v>
      </c>
      <c r="F239" s="21" t="s">
        <v>60</v>
      </c>
    </row>
    <row r="240" spans="2:6" x14ac:dyDescent="0.2">
      <c r="B240" s="21" t="s">
        <v>50</v>
      </c>
      <c r="C240" s="8" t="s">
        <v>30</v>
      </c>
      <c r="D240" s="9">
        <v>1</v>
      </c>
      <c r="E240" s="22">
        <f>Pfaffl!AJ36</f>
        <v>0.83386731824499527</v>
      </c>
      <c r="F240" s="21" t="s">
        <v>60</v>
      </c>
    </row>
    <row r="241" spans="2:6" x14ac:dyDescent="0.2">
      <c r="B241" s="21" t="s">
        <v>50</v>
      </c>
      <c r="C241" s="8" t="s">
        <v>30</v>
      </c>
      <c r="D241" s="9">
        <v>1</v>
      </c>
      <c r="E241" s="22">
        <f>Pfaffl!AJ37</f>
        <v>0.72623926713908205</v>
      </c>
      <c r="F241" s="21" t="s">
        <v>60</v>
      </c>
    </row>
    <row r="242" spans="2:6" x14ac:dyDescent="0.2">
      <c r="B242" s="21" t="s">
        <v>50</v>
      </c>
      <c r="C242" s="8" t="s">
        <v>30</v>
      </c>
      <c r="D242" s="9">
        <v>1</v>
      </c>
      <c r="E242" s="22">
        <f>Pfaffl!AJ38</f>
        <v>0.46283467519205768</v>
      </c>
      <c r="F242" s="21" t="s">
        <v>60</v>
      </c>
    </row>
    <row r="243" spans="2:6" x14ac:dyDescent="0.2">
      <c r="B243" s="21" t="s">
        <v>50</v>
      </c>
      <c r="C243" s="8" t="s">
        <v>30</v>
      </c>
      <c r="D243" s="9">
        <v>1</v>
      </c>
      <c r="E243" s="22">
        <f>Pfaffl!AJ39</f>
        <v>0.37846020301886502</v>
      </c>
      <c r="F243" s="21" t="s">
        <v>60</v>
      </c>
    </row>
    <row r="244" spans="2:6" x14ac:dyDescent="0.2">
      <c r="B244" s="21" t="s">
        <v>50</v>
      </c>
      <c r="C244" s="8" t="s">
        <v>34</v>
      </c>
      <c r="D244" s="7">
        <v>2</v>
      </c>
      <c r="E244" s="22">
        <f>Pfaffl!AJ40</f>
        <v>1.1025561045282866</v>
      </c>
      <c r="F244" s="21" t="s">
        <v>60</v>
      </c>
    </row>
    <row r="245" spans="2:6" x14ac:dyDescent="0.2">
      <c r="B245" s="21" t="s">
        <v>50</v>
      </c>
      <c r="C245" s="8" t="s">
        <v>34</v>
      </c>
      <c r="D245" s="7">
        <v>2</v>
      </c>
      <c r="E245" s="22">
        <f>Pfaffl!AJ41</f>
        <v>0.80794288219079646</v>
      </c>
      <c r="F245" s="21" t="s">
        <v>60</v>
      </c>
    </row>
    <row r="246" spans="2:6" x14ac:dyDescent="0.2">
      <c r="B246" s="21" t="s">
        <v>50</v>
      </c>
      <c r="C246" s="8" t="s">
        <v>34</v>
      </c>
      <c r="D246" s="7">
        <v>2</v>
      </c>
      <c r="E246" s="22">
        <f>Pfaffl!AJ42</f>
        <v>0.7588927946943036</v>
      </c>
      <c r="F246" s="21" t="s">
        <v>60</v>
      </c>
    </row>
    <row r="247" spans="2:6" x14ac:dyDescent="0.2">
      <c r="B247" s="21" t="s">
        <v>50</v>
      </c>
      <c r="C247" s="8" t="s">
        <v>34</v>
      </c>
      <c r="D247" s="7">
        <v>2</v>
      </c>
      <c r="E247" s="22">
        <f>Pfaffl!AJ43</f>
        <v>1.356298242229983</v>
      </c>
      <c r="F247" s="21" t="s">
        <v>60</v>
      </c>
    </row>
    <row r="248" spans="2:6" x14ac:dyDescent="0.2">
      <c r="B248" s="21" t="s">
        <v>50</v>
      </c>
      <c r="C248" s="8" t="s">
        <v>34</v>
      </c>
      <c r="D248" s="7">
        <v>2</v>
      </c>
      <c r="E248" s="22">
        <f>Pfaffl!AJ44</f>
        <v>1.0072040157521307</v>
      </c>
      <c r="F248" s="21" t="s">
        <v>60</v>
      </c>
    </row>
    <row r="249" spans="2:6" x14ac:dyDescent="0.2">
      <c r="B249" s="21" t="s">
        <v>50</v>
      </c>
      <c r="C249" s="8" t="s">
        <v>34</v>
      </c>
      <c r="D249" s="7">
        <v>2</v>
      </c>
      <c r="E249" s="22">
        <f>Pfaffl!AJ45</f>
        <v>1.0828431800142284</v>
      </c>
      <c r="F249" s="21" t="s">
        <v>60</v>
      </c>
    </row>
    <row r="250" spans="2:6" x14ac:dyDescent="0.2">
      <c r="B250" s="21" t="s">
        <v>50</v>
      </c>
      <c r="C250" s="8" t="s">
        <v>33</v>
      </c>
      <c r="D250" s="7">
        <v>2</v>
      </c>
      <c r="E250" s="22">
        <f>Pfaffl!AJ46</f>
        <v>0.59361426930284922</v>
      </c>
      <c r="F250" s="21" t="s">
        <v>60</v>
      </c>
    </row>
    <row r="251" spans="2:6" x14ac:dyDescent="0.2">
      <c r="B251" s="21" t="s">
        <v>50</v>
      </c>
      <c r="C251" s="8" t="s">
        <v>33</v>
      </c>
      <c r="D251" s="7">
        <v>2</v>
      </c>
      <c r="E251" s="22">
        <f>Pfaffl!AJ47</f>
        <v>0.82674440277100991</v>
      </c>
      <c r="F251" s="21" t="s">
        <v>60</v>
      </c>
    </row>
    <row r="252" spans="2:6" x14ac:dyDescent="0.2">
      <c r="B252" s="21" t="s">
        <v>50</v>
      </c>
      <c r="C252" s="8" t="s">
        <v>33</v>
      </c>
      <c r="D252" s="7">
        <v>2</v>
      </c>
      <c r="E252" s="22">
        <f>Pfaffl!AJ48</f>
        <v>0.5985107686280442</v>
      </c>
      <c r="F252" s="21" t="s">
        <v>60</v>
      </c>
    </row>
    <row r="253" spans="2:6" x14ac:dyDescent="0.2">
      <c r="B253" s="21" t="s">
        <v>50</v>
      </c>
      <c r="C253" s="8" t="s">
        <v>33</v>
      </c>
      <c r="D253" s="7">
        <v>2</v>
      </c>
      <c r="E253" s="22">
        <f>Pfaffl!AJ49</f>
        <v>0.41413694886595109</v>
      </c>
      <c r="F253" s="21" t="s">
        <v>60</v>
      </c>
    </row>
    <row r="254" spans="2:6" x14ac:dyDescent="0.2">
      <c r="B254" s="21" t="s">
        <v>50</v>
      </c>
      <c r="C254" s="8" t="s">
        <v>33</v>
      </c>
      <c r="D254" s="7">
        <v>2</v>
      </c>
      <c r="E254" s="22">
        <f>Pfaffl!AJ50</f>
        <v>0.36315794043943234</v>
      </c>
      <c r="F254" s="21" t="s">
        <v>60</v>
      </c>
    </row>
    <row r="255" spans="2:6" x14ac:dyDescent="0.2">
      <c r="B255" s="21" t="s">
        <v>50</v>
      </c>
      <c r="C255" s="8" t="s">
        <v>33</v>
      </c>
      <c r="D255" s="7">
        <v>2</v>
      </c>
      <c r="E255" s="22">
        <f>Pfaffl!AJ51</f>
        <v>0.42812253481804857</v>
      </c>
      <c r="F255" s="21" t="s">
        <v>60</v>
      </c>
    </row>
    <row r="256" spans="2:6" x14ac:dyDescent="0.2">
      <c r="B256" s="21" t="s">
        <v>50</v>
      </c>
      <c r="C256" s="8" t="s">
        <v>32</v>
      </c>
      <c r="D256" s="7">
        <v>2</v>
      </c>
      <c r="E256" s="22">
        <f>Pfaffl!AJ52</f>
        <v>0.45000198465030228</v>
      </c>
      <c r="F256" s="21" t="s">
        <v>60</v>
      </c>
    </row>
    <row r="257" spans="2:6" x14ac:dyDescent="0.2">
      <c r="B257" s="21" t="s">
        <v>50</v>
      </c>
      <c r="C257" s="8" t="s">
        <v>32</v>
      </c>
      <c r="D257" s="7">
        <v>2</v>
      </c>
      <c r="E257" s="22">
        <f>Pfaffl!AJ53</f>
        <v>0.72500596681808704</v>
      </c>
      <c r="F257" s="21" t="s">
        <v>60</v>
      </c>
    </row>
    <row r="258" spans="2:6" x14ac:dyDescent="0.2">
      <c r="B258" s="21" t="s">
        <v>50</v>
      </c>
      <c r="C258" s="8" t="s">
        <v>32</v>
      </c>
      <c r="D258" s="7">
        <v>2</v>
      </c>
      <c r="E258" s="22">
        <f>Pfaffl!AJ54</f>
        <v>0.50351987047497204</v>
      </c>
      <c r="F258" s="21" t="s">
        <v>60</v>
      </c>
    </row>
    <row r="259" spans="2:6" x14ac:dyDescent="0.2">
      <c r="B259" s="21" t="s">
        <v>50</v>
      </c>
      <c r="C259" s="8" t="s">
        <v>32</v>
      </c>
      <c r="D259" s="7">
        <v>2</v>
      </c>
      <c r="E259" s="22">
        <f>Pfaffl!AJ55</f>
        <v>0.70842928990147847</v>
      </c>
      <c r="F259" s="21" t="s">
        <v>60</v>
      </c>
    </row>
    <row r="260" spans="2:6" x14ac:dyDescent="0.2">
      <c r="B260" s="21" t="s">
        <v>50</v>
      </c>
      <c r="C260" s="8" t="s">
        <v>32</v>
      </c>
      <c r="D260" s="7">
        <v>2</v>
      </c>
      <c r="E260" s="22">
        <f>Pfaffl!AJ56</f>
        <v>0.53971598769401075</v>
      </c>
      <c r="F260" s="21" t="s">
        <v>60</v>
      </c>
    </row>
    <row r="261" spans="2:6" x14ac:dyDescent="0.2">
      <c r="B261" s="21" t="s">
        <v>50</v>
      </c>
      <c r="C261" s="8" t="s">
        <v>32</v>
      </c>
      <c r="D261" s="7">
        <v>2</v>
      </c>
      <c r="E261" s="22">
        <f>Pfaffl!AJ57</f>
        <v>0.55415447964216524</v>
      </c>
      <c r="F261" s="21" t="s">
        <v>60</v>
      </c>
    </row>
    <row r="262" spans="2:6" x14ac:dyDescent="0.2">
      <c r="B262" s="21" t="s">
        <v>50</v>
      </c>
      <c r="C262" s="8" t="s">
        <v>31</v>
      </c>
      <c r="D262" s="7">
        <v>2</v>
      </c>
      <c r="E262" s="22">
        <f>Pfaffl!AJ58</f>
        <v>0.43359793452237116</v>
      </c>
      <c r="F262" s="21" t="s">
        <v>60</v>
      </c>
    </row>
    <row r="263" spans="2:6" x14ac:dyDescent="0.2">
      <c r="B263" s="21" t="s">
        <v>50</v>
      </c>
      <c r="C263" s="8" t="s">
        <v>31</v>
      </c>
      <c r="D263" s="7">
        <v>2</v>
      </c>
      <c r="E263" s="22">
        <f>Pfaffl!AJ59</f>
        <v>0.23191493318846762</v>
      </c>
      <c r="F263" s="21" t="s">
        <v>60</v>
      </c>
    </row>
    <row r="264" spans="2:6" x14ac:dyDescent="0.2">
      <c r="B264" s="21" t="s">
        <v>50</v>
      </c>
      <c r="C264" s="8" t="s">
        <v>31</v>
      </c>
      <c r="D264" s="7">
        <v>2</v>
      </c>
      <c r="E264" s="22">
        <f>Pfaffl!AJ60</f>
        <v>0.49765887751144983</v>
      </c>
      <c r="F264" s="21" t="s">
        <v>60</v>
      </c>
    </row>
    <row r="265" spans="2:6" x14ac:dyDescent="0.2">
      <c r="B265" s="21" t="s">
        <v>50</v>
      </c>
      <c r="C265" s="8" t="s">
        <v>31</v>
      </c>
      <c r="D265" s="7">
        <v>2</v>
      </c>
      <c r="E265" s="22">
        <f>Pfaffl!AJ61</f>
        <v>0.72828045299763877</v>
      </c>
      <c r="F265" s="21" t="s">
        <v>60</v>
      </c>
    </row>
    <row r="266" spans="2:6" x14ac:dyDescent="0.2">
      <c r="B266" s="21" t="s">
        <v>50</v>
      </c>
      <c r="C266" s="8" t="s">
        <v>31</v>
      </c>
      <c r="D266" s="7">
        <v>2</v>
      </c>
      <c r="E266" s="22">
        <f>Pfaffl!AJ62</f>
        <v>0.45764535914534432</v>
      </c>
      <c r="F266" s="21" t="s">
        <v>60</v>
      </c>
    </row>
    <row r="267" spans="2:6" x14ac:dyDescent="0.2">
      <c r="B267" s="21" t="s">
        <v>50</v>
      </c>
      <c r="C267" s="8" t="s">
        <v>31</v>
      </c>
      <c r="D267" s="7">
        <v>2</v>
      </c>
      <c r="E267" s="22">
        <f>Pfaffl!AJ63</f>
        <v>0.79741934778735868</v>
      </c>
      <c r="F267" s="21" t="s">
        <v>60</v>
      </c>
    </row>
    <row r="268" spans="2:6" x14ac:dyDescent="0.2">
      <c r="B268" s="21" t="s">
        <v>50</v>
      </c>
      <c r="C268" s="8" t="s">
        <v>30</v>
      </c>
      <c r="D268" s="7">
        <v>2</v>
      </c>
      <c r="E268" s="22">
        <f>Pfaffl!AJ64</f>
        <v>0.19505903898893617</v>
      </c>
      <c r="F268" s="21" t="s">
        <v>60</v>
      </c>
    </row>
    <row r="269" spans="2:6" x14ac:dyDescent="0.2">
      <c r="B269" s="21" t="s">
        <v>50</v>
      </c>
      <c r="C269" s="8" t="s">
        <v>30</v>
      </c>
      <c r="D269" s="7">
        <v>2</v>
      </c>
      <c r="E269" s="22">
        <f>Pfaffl!AJ65</f>
        <v>0.30607772931158594</v>
      </c>
      <c r="F269" s="21" t="s">
        <v>60</v>
      </c>
    </row>
    <row r="270" spans="2:6" x14ac:dyDescent="0.2">
      <c r="B270" s="21" t="s">
        <v>50</v>
      </c>
      <c r="C270" s="8" t="s">
        <v>30</v>
      </c>
      <c r="D270" s="7">
        <v>2</v>
      </c>
      <c r="E270" s="22">
        <f>Pfaffl!AJ66</f>
        <v>0.27869893405020457</v>
      </c>
      <c r="F270" s="21" t="s">
        <v>60</v>
      </c>
    </row>
    <row r="271" spans="2:6" x14ac:dyDescent="0.2">
      <c r="B271" s="21" t="s">
        <v>50</v>
      </c>
      <c r="C271" s="8" t="s">
        <v>30</v>
      </c>
      <c r="D271" s="7">
        <v>2</v>
      </c>
      <c r="E271" s="22">
        <f>Pfaffl!AJ67</f>
        <v>0.22525324715402695</v>
      </c>
      <c r="F271" s="21" t="s">
        <v>60</v>
      </c>
    </row>
    <row r="272" spans="2:6" x14ac:dyDescent="0.2">
      <c r="B272" s="21" t="s">
        <v>50</v>
      </c>
      <c r="C272" s="8" t="s">
        <v>30</v>
      </c>
      <c r="D272" s="7">
        <v>2</v>
      </c>
      <c r="E272" s="22">
        <f>Pfaffl!AJ68</f>
        <v>0.48968049515439738</v>
      </c>
      <c r="F272" s="21" t="s">
        <v>60</v>
      </c>
    </row>
    <row r="273" spans="2:6" x14ac:dyDescent="0.2">
      <c r="B273" s="21" t="s">
        <v>50</v>
      </c>
      <c r="C273" s="8" t="s">
        <v>30</v>
      </c>
      <c r="D273" s="7">
        <v>2</v>
      </c>
      <c r="E273" s="22">
        <f>Pfaffl!AJ69</f>
        <v>0.41799388636721485</v>
      </c>
      <c r="F273" s="21" t="s">
        <v>60</v>
      </c>
    </row>
    <row r="274" spans="2:6" x14ac:dyDescent="0.2">
      <c r="B274" s="21" t="s">
        <v>50</v>
      </c>
      <c r="C274" s="8" t="s">
        <v>34</v>
      </c>
      <c r="D274" s="7">
        <v>4</v>
      </c>
      <c r="E274" s="22">
        <f>Pfaffl!AJ70</f>
        <v>1.1718360455997876</v>
      </c>
      <c r="F274" s="21" t="s">
        <v>60</v>
      </c>
    </row>
    <row r="275" spans="2:6" x14ac:dyDescent="0.2">
      <c r="B275" s="21" t="s">
        <v>50</v>
      </c>
      <c r="C275" s="8" t="s">
        <v>34</v>
      </c>
      <c r="D275" s="7">
        <v>4</v>
      </c>
      <c r="E275" s="22">
        <f>Pfaffl!AJ71</f>
        <v>0.82275768670437222</v>
      </c>
      <c r="F275" s="21" t="s">
        <v>60</v>
      </c>
    </row>
    <row r="276" spans="2:6" x14ac:dyDescent="0.2">
      <c r="B276" s="21" t="s">
        <v>50</v>
      </c>
      <c r="C276" s="8" t="s">
        <v>34</v>
      </c>
      <c r="D276" s="7">
        <v>4</v>
      </c>
      <c r="E276" s="22">
        <f>Pfaffl!AJ72</f>
        <v>1.18574989946746</v>
      </c>
      <c r="F276" s="21" t="s">
        <v>60</v>
      </c>
    </row>
    <row r="277" spans="2:6" x14ac:dyDescent="0.2">
      <c r="B277" s="21" t="s">
        <v>50</v>
      </c>
      <c r="C277" s="8" t="s">
        <v>34</v>
      </c>
      <c r="D277" s="7">
        <v>4</v>
      </c>
      <c r="E277" s="22">
        <f>Pfaffl!AJ73</f>
        <v>0.93126792918567391</v>
      </c>
      <c r="F277" s="21" t="s">
        <v>60</v>
      </c>
    </row>
    <row r="278" spans="2:6" x14ac:dyDescent="0.2">
      <c r="B278" s="21" t="s">
        <v>50</v>
      </c>
      <c r="C278" s="8" t="s">
        <v>34</v>
      </c>
      <c r="D278" s="7">
        <v>4</v>
      </c>
      <c r="E278" s="22">
        <f>Pfaffl!AJ74</f>
        <v>0.94546157413617093</v>
      </c>
      <c r="F278" s="21" t="s">
        <v>60</v>
      </c>
    </row>
    <row r="279" spans="2:6" x14ac:dyDescent="0.2">
      <c r="B279" s="21" t="s">
        <v>50</v>
      </c>
      <c r="C279" s="8" t="s">
        <v>34</v>
      </c>
      <c r="D279" s="7">
        <v>4</v>
      </c>
      <c r="E279" s="22">
        <f>Pfaffl!AJ75</f>
        <v>0.99345813987917941</v>
      </c>
      <c r="F279" s="21" t="s">
        <v>60</v>
      </c>
    </row>
    <row r="280" spans="2:6" x14ac:dyDescent="0.2">
      <c r="B280" s="21" t="s">
        <v>50</v>
      </c>
      <c r="C280" s="8" t="s">
        <v>33</v>
      </c>
      <c r="D280" s="7">
        <v>4</v>
      </c>
      <c r="E280" s="22">
        <f>Pfaffl!AJ76</f>
        <v>0.9688360774301128</v>
      </c>
      <c r="F280" s="21" t="s">
        <v>60</v>
      </c>
    </row>
    <row r="281" spans="2:6" x14ac:dyDescent="0.2">
      <c r="B281" s="21" t="s">
        <v>50</v>
      </c>
      <c r="C281" s="8" t="s">
        <v>33</v>
      </c>
      <c r="D281" s="7">
        <v>4</v>
      </c>
      <c r="E281" s="22">
        <f>Pfaffl!AJ77</f>
        <v>0.70434550711505628</v>
      </c>
      <c r="F281" s="21" t="s">
        <v>60</v>
      </c>
    </row>
    <row r="282" spans="2:6" x14ac:dyDescent="0.2">
      <c r="B282" s="21" t="s">
        <v>50</v>
      </c>
      <c r="C282" s="8" t="s">
        <v>33</v>
      </c>
      <c r="D282" s="7">
        <v>4</v>
      </c>
      <c r="E282" s="22">
        <f>Pfaffl!AJ78</f>
        <v>1.4862153665221596</v>
      </c>
      <c r="F282" s="21" t="s">
        <v>60</v>
      </c>
    </row>
    <row r="283" spans="2:6" x14ac:dyDescent="0.2">
      <c r="B283" s="21" t="s">
        <v>50</v>
      </c>
      <c r="C283" s="8" t="s">
        <v>33</v>
      </c>
      <c r="D283" s="7">
        <v>4</v>
      </c>
      <c r="E283" s="22">
        <f>Pfaffl!AJ79</f>
        <v>1.5266756546303601</v>
      </c>
      <c r="F283" s="21" t="s">
        <v>60</v>
      </c>
    </row>
    <row r="284" spans="2:6" x14ac:dyDescent="0.2">
      <c r="B284" s="21" t="s">
        <v>50</v>
      </c>
      <c r="C284" s="8" t="s">
        <v>33</v>
      </c>
      <c r="D284" s="7">
        <v>4</v>
      </c>
      <c r="E284" s="22">
        <f>Pfaffl!AJ80</f>
        <v>0.58824804811164488</v>
      </c>
      <c r="F284" s="21" t="s">
        <v>60</v>
      </c>
    </row>
    <row r="285" spans="2:6" x14ac:dyDescent="0.2">
      <c r="B285" s="21" t="s">
        <v>50</v>
      </c>
      <c r="C285" s="8" t="s">
        <v>33</v>
      </c>
      <c r="D285" s="7">
        <v>4</v>
      </c>
      <c r="E285" s="22">
        <f>Pfaffl!AJ81</f>
        <v>1.6288536298245255</v>
      </c>
      <c r="F285" s="21" t="s">
        <v>60</v>
      </c>
    </row>
    <row r="286" spans="2:6" x14ac:dyDescent="0.2">
      <c r="B286" s="21" t="s">
        <v>50</v>
      </c>
      <c r="C286" s="8" t="s">
        <v>32</v>
      </c>
      <c r="D286" s="7">
        <v>4</v>
      </c>
      <c r="E286" s="22">
        <f>Pfaffl!AJ82</f>
        <v>1.2396819688604126</v>
      </c>
      <c r="F286" s="21" t="s">
        <v>60</v>
      </c>
    </row>
    <row r="287" spans="2:6" x14ac:dyDescent="0.2">
      <c r="B287" s="21" t="s">
        <v>50</v>
      </c>
      <c r="C287" s="8" t="s">
        <v>32</v>
      </c>
      <c r="D287" s="7">
        <v>4</v>
      </c>
      <c r="E287" s="22">
        <f>Pfaffl!AJ83</f>
        <v>0.89362991308401496</v>
      </c>
      <c r="F287" s="21" t="s">
        <v>60</v>
      </c>
    </row>
    <row r="288" spans="2:6" x14ac:dyDescent="0.2">
      <c r="B288" s="21" t="s">
        <v>50</v>
      </c>
      <c r="C288" s="8" t="s">
        <v>32</v>
      </c>
      <c r="D288" s="7">
        <v>4</v>
      </c>
      <c r="E288" s="22">
        <f>Pfaffl!AJ84</f>
        <v>0.77473732338763623</v>
      </c>
      <c r="F288" s="21" t="s">
        <v>60</v>
      </c>
    </row>
    <row r="289" spans="2:6" x14ac:dyDescent="0.2">
      <c r="B289" s="21" t="s">
        <v>50</v>
      </c>
      <c r="C289" s="8" t="s">
        <v>32</v>
      </c>
      <c r="D289" s="7">
        <v>4</v>
      </c>
      <c r="E289" s="22">
        <f>Pfaffl!AJ85</f>
        <v>0.7749026900291297</v>
      </c>
      <c r="F289" s="21" t="s">
        <v>60</v>
      </c>
    </row>
    <row r="290" spans="2:6" x14ac:dyDescent="0.2">
      <c r="B290" s="21" t="s">
        <v>50</v>
      </c>
      <c r="C290" s="8" t="s">
        <v>32</v>
      </c>
      <c r="D290" s="7">
        <v>4</v>
      </c>
      <c r="E290" s="22">
        <f>Pfaffl!AJ86</f>
        <v>1.1638576224847861</v>
      </c>
      <c r="F290" s="21" t="s">
        <v>60</v>
      </c>
    </row>
    <row r="291" spans="2:6" x14ac:dyDescent="0.2">
      <c r="B291" s="21" t="s">
        <v>50</v>
      </c>
      <c r="C291" s="8" t="s">
        <v>32</v>
      </c>
      <c r="D291" s="7">
        <v>4</v>
      </c>
      <c r="E291" s="22">
        <f>Pfaffl!AJ87</f>
        <v>1.0207265006879895</v>
      </c>
      <c r="F291" s="21" t="s">
        <v>60</v>
      </c>
    </row>
    <row r="292" spans="2:6" x14ac:dyDescent="0.2">
      <c r="B292" s="21" t="s">
        <v>50</v>
      </c>
      <c r="C292" s="8" t="s">
        <v>31</v>
      </c>
      <c r="D292" s="7">
        <v>4</v>
      </c>
      <c r="E292" s="22">
        <f>Pfaffl!AJ88</f>
        <v>0.28892928729675238</v>
      </c>
      <c r="F292" s="21" t="s">
        <v>60</v>
      </c>
    </row>
    <row r="293" spans="2:6" x14ac:dyDescent="0.2">
      <c r="B293" s="21" t="s">
        <v>50</v>
      </c>
      <c r="C293" s="8" t="s">
        <v>31</v>
      </c>
      <c r="D293" s="7">
        <v>4</v>
      </c>
      <c r="E293" s="22">
        <f>Pfaffl!AJ89</f>
        <v>0.31834392456760274</v>
      </c>
      <c r="F293" s="21" t="s">
        <v>60</v>
      </c>
    </row>
    <row r="294" spans="2:6" x14ac:dyDescent="0.2">
      <c r="B294" s="21" t="s">
        <v>50</v>
      </c>
      <c r="C294" s="8" t="s">
        <v>31</v>
      </c>
      <c r="D294" s="7">
        <v>4</v>
      </c>
      <c r="E294" s="22">
        <f>Pfaffl!AJ90</f>
        <v>1.0184232025666078</v>
      </c>
      <c r="F294" s="21" t="s">
        <v>60</v>
      </c>
    </row>
    <row r="295" spans="2:6" x14ac:dyDescent="0.2">
      <c r="B295" s="21" t="s">
        <v>50</v>
      </c>
      <c r="C295" s="8" t="s">
        <v>31</v>
      </c>
      <c r="D295" s="7">
        <v>4</v>
      </c>
      <c r="E295" s="22">
        <f>Pfaffl!AJ91</f>
        <v>0.70046872271443839</v>
      </c>
      <c r="F295" s="21" t="s">
        <v>60</v>
      </c>
    </row>
    <row r="296" spans="2:6" x14ac:dyDescent="0.2">
      <c r="B296" s="21" t="s">
        <v>50</v>
      </c>
      <c r="C296" s="8" t="s">
        <v>31</v>
      </c>
      <c r="D296" s="7">
        <v>4</v>
      </c>
      <c r="E296" s="22">
        <f>Pfaffl!AJ92</f>
        <v>0.42994339591024694</v>
      </c>
      <c r="F296" s="21" t="s">
        <v>60</v>
      </c>
    </row>
    <row r="297" spans="2:6" x14ac:dyDescent="0.2">
      <c r="B297" s="21" t="s">
        <v>50</v>
      </c>
      <c r="C297" s="8" t="s">
        <v>31</v>
      </c>
      <c r="D297" s="7">
        <v>4</v>
      </c>
      <c r="E297" s="22">
        <f>Pfaffl!AJ93</f>
        <v>0.69755989899188453</v>
      </c>
      <c r="F297" s="21" t="s">
        <v>60</v>
      </c>
    </row>
    <row r="298" spans="2:6" x14ac:dyDescent="0.2">
      <c r="B298" s="21" t="s">
        <v>50</v>
      </c>
      <c r="C298" s="8" t="s">
        <v>30</v>
      </c>
      <c r="D298" s="7">
        <v>4</v>
      </c>
      <c r="E298" s="22">
        <f>Pfaffl!AJ94</f>
        <v>0.42243748071422449</v>
      </c>
      <c r="F298" s="21" t="s">
        <v>60</v>
      </c>
    </row>
    <row r="299" spans="2:6" x14ac:dyDescent="0.2">
      <c r="B299" s="21" t="s">
        <v>50</v>
      </c>
      <c r="C299" s="8" t="s">
        <v>30</v>
      </c>
      <c r="D299" s="7">
        <v>4</v>
      </c>
      <c r="E299" s="22">
        <f>Pfaffl!AJ95</f>
        <v>0.78737311405996335</v>
      </c>
      <c r="F299" s="21" t="s">
        <v>60</v>
      </c>
    </row>
    <row r="300" spans="2:6" x14ac:dyDescent="0.2">
      <c r="B300" s="21" t="s">
        <v>50</v>
      </c>
      <c r="C300" s="8" t="s">
        <v>30</v>
      </c>
      <c r="D300" s="7">
        <v>4</v>
      </c>
      <c r="E300" s="22">
        <f>Pfaffl!AJ96</f>
        <v>0.2569200096089827</v>
      </c>
      <c r="F300" s="21" t="s">
        <v>60</v>
      </c>
    </row>
    <row r="301" spans="2:6" x14ac:dyDescent="0.2">
      <c r="B301" s="21" t="s">
        <v>50</v>
      </c>
      <c r="C301" s="8" t="s">
        <v>30</v>
      </c>
      <c r="D301" s="7">
        <v>4</v>
      </c>
      <c r="E301" s="22">
        <f>Pfaffl!AJ97</f>
        <v>0.71859833676299367</v>
      </c>
      <c r="F301" s="21" t="s">
        <v>60</v>
      </c>
    </row>
    <row r="302" spans="2:6" x14ac:dyDescent="0.2">
      <c r="B302" s="21" t="s">
        <v>50</v>
      </c>
      <c r="C302" s="8" t="s">
        <v>30</v>
      </c>
      <c r="D302" s="7">
        <v>4</v>
      </c>
      <c r="E302" s="22">
        <f>Pfaffl!AJ98</f>
        <v>0.657453261809687</v>
      </c>
      <c r="F302" s="21" t="s">
        <v>60</v>
      </c>
    </row>
    <row r="303" spans="2:6" x14ac:dyDescent="0.2">
      <c r="B303" s="21" t="s">
        <v>50</v>
      </c>
      <c r="C303" s="8" t="s">
        <v>30</v>
      </c>
      <c r="D303" s="7">
        <v>4</v>
      </c>
      <c r="E303" s="22">
        <f>Pfaffl!AJ99</f>
        <v>0.62500202538812988</v>
      </c>
      <c r="F303" s="21" t="s">
        <v>60</v>
      </c>
    </row>
    <row r="304" spans="2:6" x14ac:dyDescent="0.2">
      <c r="B304" s="21" t="s">
        <v>50</v>
      </c>
      <c r="C304" s="8" t="s">
        <v>34</v>
      </c>
      <c r="D304" s="7">
        <v>9</v>
      </c>
      <c r="E304" s="22">
        <f>Pfaffl!AJ100</f>
        <v>0.77306057672597261</v>
      </c>
      <c r="F304" s="21" t="s">
        <v>60</v>
      </c>
    </row>
    <row r="305" spans="2:6" x14ac:dyDescent="0.2">
      <c r="B305" s="21" t="s">
        <v>50</v>
      </c>
      <c r="C305" s="8" t="s">
        <v>34</v>
      </c>
      <c r="D305" s="7">
        <v>9</v>
      </c>
      <c r="E305" s="22">
        <f>Pfaffl!AJ101</f>
        <v>1.7936057209018372</v>
      </c>
      <c r="F305" s="21" t="s">
        <v>60</v>
      </c>
    </row>
    <row r="306" spans="2:6" x14ac:dyDescent="0.2">
      <c r="B306" s="21" t="s">
        <v>50</v>
      </c>
      <c r="C306" s="8" t="s">
        <v>34</v>
      </c>
      <c r="D306" s="7">
        <v>9</v>
      </c>
      <c r="E306" s="22">
        <f>Pfaffl!AJ102</f>
        <v>0.81897117528421981</v>
      </c>
      <c r="F306" s="21" t="s">
        <v>60</v>
      </c>
    </row>
    <row r="307" spans="2:6" x14ac:dyDescent="0.2">
      <c r="B307" s="21" t="s">
        <v>50</v>
      </c>
      <c r="C307" s="8" t="s">
        <v>34</v>
      </c>
      <c r="D307" s="7">
        <v>9</v>
      </c>
      <c r="E307" s="22">
        <f>Pfaffl!AJ103</f>
        <v>0.90220955668373959</v>
      </c>
      <c r="F307" s="21" t="s">
        <v>60</v>
      </c>
    </row>
    <row r="308" spans="2:6" x14ac:dyDescent="0.2">
      <c r="B308" s="21" t="s">
        <v>50</v>
      </c>
      <c r="C308" s="8" t="s">
        <v>34</v>
      </c>
      <c r="D308" s="7">
        <v>9</v>
      </c>
      <c r="E308" s="22">
        <f>Pfaffl!AJ104</f>
        <v>1.2536190573803865</v>
      </c>
      <c r="F308" s="21" t="s">
        <v>60</v>
      </c>
    </row>
    <row r="309" spans="2:6" x14ac:dyDescent="0.2">
      <c r="B309" s="21" t="s">
        <v>50</v>
      </c>
      <c r="C309" s="8" t="s">
        <v>34</v>
      </c>
      <c r="D309" s="7">
        <v>9</v>
      </c>
      <c r="E309" s="22">
        <f>Pfaffl!AJ105</f>
        <v>0.77860621845688949</v>
      </c>
      <c r="F309" s="21" t="s">
        <v>60</v>
      </c>
    </row>
    <row r="310" spans="2:6" x14ac:dyDescent="0.2">
      <c r="B310" s="21" t="s">
        <v>50</v>
      </c>
      <c r="C310" s="8" t="s">
        <v>33</v>
      </c>
      <c r="D310" s="7">
        <v>9</v>
      </c>
      <c r="E310" s="22">
        <f>Pfaffl!AJ106</f>
        <v>2.0543002495686804</v>
      </c>
      <c r="F310" s="21" t="s">
        <v>60</v>
      </c>
    </row>
    <row r="311" spans="2:6" x14ac:dyDescent="0.2">
      <c r="B311" s="21" t="s">
        <v>50</v>
      </c>
      <c r="C311" s="8" t="s">
        <v>33</v>
      </c>
      <c r="D311" s="7">
        <v>9</v>
      </c>
      <c r="E311" s="22">
        <f>Pfaffl!AJ107</f>
        <v>2.2169301972580397</v>
      </c>
      <c r="F311" s="21" t="s">
        <v>60</v>
      </c>
    </row>
    <row r="312" spans="2:6" x14ac:dyDescent="0.2">
      <c r="B312" s="21" t="s">
        <v>50</v>
      </c>
      <c r="C312" s="8" t="s">
        <v>33</v>
      </c>
      <c r="D312" s="7">
        <v>9</v>
      </c>
      <c r="E312" s="22">
        <f>Pfaffl!AJ108</f>
        <v>2.3337412763921761</v>
      </c>
      <c r="F312" s="21" t="s">
        <v>60</v>
      </c>
    </row>
    <row r="313" spans="2:6" x14ac:dyDescent="0.2">
      <c r="B313" s="21" t="s">
        <v>50</v>
      </c>
      <c r="C313" s="8" t="s">
        <v>33</v>
      </c>
      <c r="D313" s="7">
        <v>9</v>
      </c>
      <c r="E313" s="22">
        <f>Pfaffl!AJ109</f>
        <v>1.8445020524756437</v>
      </c>
      <c r="F313" s="21" t="s">
        <v>60</v>
      </c>
    </row>
    <row r="314" spans="2:6" x14ac:dyDescent="0.2">
      <c r="B314" s="21" t="s">
        <v>50</v>
      </c>
      <c r="C314" s="8" t="s">
        <v>33</v>
      </c>
      <c r="D314" s="7">
        <v>9</v>
      </c>
      <c r="E314" s="22">
        <f>Pfaffl!AJ110</f>
        <v>1.6026130341003877</v>
      </c>
      <c r="F314" s="21" t="s">
        <v>60</v>
      </c>
    </row>
    <row r="315" spans="2:6" x14ac:dyDescent="0.2">
      <c r="B315" s="21" t="s">
        <v>50</v>
      </c>
      <c r="C315" s="8" t="s">
        <v>33</v>
      </c>
      <c r="D315" s="7">
        <v>9</v>
      </c>
      <c r="E315" s="22">
        <f>Pfaffl!AJ111</f>
        <v>1.4936623182218922</v>
      </c>
      <c r="F315" s="21" t="s">
        <v>60</v>
      </c>
    </row>
    <row r="316" spans="2:6" x14ac:dyDescent="0.2">
      <c r="B316" s="21" t="s">
        <v>50</v>
      </c>
      <c r="C316" s="8" t="s">
        <v>32</v>
      </c>
      <c r="D316" s="7">
        <v>9</v>
      </c>
      <c r="E316" s="22">
        <f>Pfaffl!AJ112</f>
        <v>0.86179997289091381</v>
      </c>
      <c r="F316" s="21" t="s">
        <v>60</v>
      </c>
    </row>
    <row r="317" spans="2:6" x14ac:dyDescent="0.2">
      <c r="B317" s="21" t="s">
        <v>50</v>
      </c>
      <c r="C317" s="8" t="s">
        <v>32</v>
      </c>
      <c r="D317" s="7">
        <v>9</v>
      </c>
      <c r="E317" s="22">
        <f>Pfaffl!AJ113</f>
        <v>1.0046648618687062</v>
      </c>
      <c r="F317" s="21" t="s">
        <v>60</v>
      </c>
    </row>
    <row r="318" spans="2:6" x14ac:dyDescent="0.2">
      <c r="B318" s="21" t="s">
        <v>50</v>
      </c>
      <c r="C318" s="8" t="s">
        <v>32</v>
      </c>
      <c r="D318" s="7">
        <v>9</v>
      </c>
      <c r="E318" s="22">
        <f>Pfaffl!AJ114</f>
        <v>1.0325011536191331</v>
      </c>
      <c r="F318" s="21" t="s">
        <v>60</v>
      </c>
    </row>
    <row r="319" spans="2:6" x14ac:dyDescent="0.2">
      <c r="B319" s="21" t="s">
        <v>50</v>
      </c>
      <c r="C319" s="8" t="s">
        <v>32</v>
      </c>
      <c r="D319" s="7">
        <v>9</v>
      </c>
      <c r="E319" s="22">
        <f>Pfaffl!AJ115</f>
        <v>1.3606278823324638</v>
      </c>
      <c r="F319" s="21" t="s">
        <v>60</v>
      </c>
    </row>
    <row r="320" spans="2:6" x14ac:dyDescent="0.2">
      <c r="B320" s="21" t="s">
        <v>50</v>
      </c>
      <c r="C320" s="8" t="s">
        <v>32</v>
      </c>
      <c r="D320" s="7">
        <v>9</v>
      </c>
      <c r="E320" s="22">
        <f>Pfaffl!AJ116</f>
        <v>1.3148665992949387</v>
      </c>
      <c r="F320" s="21" t="s">
        <v>60</v>
      </c>
    </row>
    <row r="321" spans="2:6" x14ac:dyDescent="0.2">
      <c r="B321" s="21" t="s">
        <v>50</v>
      </c>
      <c r="C321" s="8" t="s">
        <v>32</v>
      </c>
      <c r="D321" s="7">
        <v>9</v>
      </c>
      <c r="E321" s="22">
        <f>Pfaffl!AJ117</f>
        <v>2.7816525697095682</v>
      </c>
      <c r="F321" s="21" t="s">
        <v>60</v>
      </c>
    </row>
    <row r="322" spans="2:6" x14ac:dyDescent="0.2">
      <c r="B322" s="21" t="s">
        <v>50</v>
      </c>
      <c r="C322" s="8" t="s">
        <v>31</v>
      </c>
      <c r="D322" s="7">
        <v>9</v>
      </c>
      <c r="E322" s="22">
        <f>Pfaffl!AJ118</f>
        <v>1.1266816245162865</v>
      </c>
      <c r="F322" s="21" t="s">
        <v>60</v>
      </c>
    </row>
    <row r="323" spans="2:6" x14ac:dyDescent="0.2">
      <c r="B323" s="21" t="s">
        <v>50</v>
      </c>
      <c r="C323" s="8" t="s">
        <v>31</v>
      </c>
      <c r="D323" s="7">
        <v>9</v>
      </c>
      <c r="E323" s="22">
        <f>Pfaffl!AJ119</f>
        <v>1.6616662767572736</v>
      </c>
      <c r="F323" s="21" t="s">
        <v>60</v>
      </c>
    </row>
    <row r="324" spans="2:6" x14ac:dyDescent="0.2">
      <c r="B324" s="21" t="s">
        <v>50</v>
      </c>
      <c r="C324" s="8" t="s">
        <v>31</v>
      </c>
      <c r="D324" s="7">
        <v>9</v>
      </c>
      <c r="E324" s="22">
        <f>Pfaffl!AJ120</f>
        <v>0.707998108384984</v>
      </c>
      <c r="F324" s="21" t="s">
        <v>60</v>
      </c>
    </row>
    <row r="325" spans="2:6" x14ac:dyDescent="0.2">
      <c r="B325" s="21" t="s">
        <v>50</v>
      </c>
      <c r="C325" s="8" t="s">
        <v>31</v>
      </c>
      <c r="D325" s="7">
        <v>9</v>
      </c>
      <c r="E325" s="22">
        <f>Pfaffl!AJ121</f>
        <v>1.2634171239770811</v>
      </c>
      <c r="F325" s="21" t="s">
        <v>60</v>
      </c>
    </row>
    <row r="326" spans="2:6" x14ac:dyDescent="0.2">
      <c r="B326" s="21" t="s">
        <v>50</v>
      </c>
      <c r="C326" s="8" t="s">
        <v>31</v>
      </c>
      <c r="D326" s="7">
        <v>9</v>
      </c>
      <c r="E326" s="22">
        <f>Pfaffl!AJ122</f>
        <v>1.1462090255706312</v>
      </c>
      <c r="F326" s="21" t="s">
        <v>60</v>
      </c>
    </row>
    <row r="327" spans="2:6" x14ac:dyDescent="0.2">
      <c r="B327" s="21" t="s">
        <v>50</v>
      </c>
      <c r="C327" s="8" t="s">
        <v>31</v>
      </c>
      <c r="D327" s="7">
        <v>9</v>
      </c>
      <c r="E327" s="22">
        <f>Pfaffl!AJ123</f>
        <v>0.99723338633500092</v>
      </c>
      <c r="F327" s="21" t="s">
        <v>60</v>
      </c>
    </row>
    <row r="328" spans="2:6" x14ac:dyDescent="0.2">
      <c r="B328" s="21" t="s">
        <v>50</v>
      </c>
      <c r="C328" s="8" t="s">
        <v>30</v>
      </c>
      <c r="D328" s="7">
        <v>9</v>
      </c>
      <c r="E328" s="22">
        <f>Pfaffl!AJ124</f>
        <v>1.7514971079876012</v>
      </c>
      <c r="F328" s="21" t="s">
        <v>60</v>
      </c>
    </row>
    <row r="329" spans="2:6" x14ac:dyDescent="0.2">
      <c r="B329" s="21" t="s">
        <v>50</v>
      </c>
      <c r="C329" s="8" t="s">
        <v>30</v>
      </c>
      <c r="D329" s="7">
        <v>9</v>
      </c>
      <c r="E329" s="22">
        <f>Pfaffl!AJ125</f>
        <v>1.7521570661916879</v>
      </c>
      <c r="F329" s="21" t="s">
        <v>60</v>
      </c>
    </row>
    <row r="330" spans="2:6" x14ac:dyDescent="0.2">
      <c r="B330" s="21" t="s">
        <v>50</v>
      </c>
      <c r="C330" s="8" t="s">
        <v>30</v>
      </c>
      <c r="D330" s="7">
        <v>9</v>
      </c>
      <c r="E330" s="22">
        <f>Pfaffl!AJ126</f>
        <v>0.64383419151807841</v>
      </c>
      <c r="F330" s="21" t="s">
        <v>60</v>
      </c>
    </row>
    <row r="331" spans="2:6" x14ac:dyDescent="0.2">
      <c r="B331" s="21" t="s">
        <v>50</v>
      </c>
      <c r="C331" s="8" t="s">
        <v>30</v>
      </c>
      <c r="D331" s="7">
        <v>9</v>
      </c>
      <c r="E331" s="22">
        <f>Pfaffl!AJ127</f>
        <v>1.0856603528688757</v>
      </c>
      <c r="F331" s="21" t="s">
        <v>60</v>
      </c>
    </row>
    <row r="332" spans="2:6" x14ac:dyDescent="0.2">
      <c r="B332" s="21" t="s">
        <v>50</v>
      </c>
      <c r="C332" s="8" t="s">
        <v>30</v>
      </c>
      <c r="D332" s="7">
        <v>9</v>
      </c>
      <c r="E332" s="22">
        <f>Pfaffl!AJ128</f>
        <v>1.0172708770600509</v>
      </c>
      <c r="F332" s="21" t="s">
        <v>60</v>
      </c>
    </row>
    <row r="333" spans="2:6" x14ac:dyDescent="0.2">
      <c r="B333" s="21" t="s">
        <v>50</v>
      </c>
      <c r="C333" s="8" t="s">
        <v>30</v>
      </c>
      <c r="D333" s="7">
        <v>9</v>
      </c>
      <c r="E333" s="22">
        <f>Pfaffl!AJ129</f>
        <v>0.92149695404326926</v>
      </c>
      <c r="F333" s="21" t="s">
        <v>60</v>
      </c>
    </row>
    <row r="334" spans="2:6" x14ac:dyDescent="0.2">
      <c r="B334" s="21" t="s">
        <v>50</v>
      </c>
      <c r="C334" s="8" t="s">
        <v>34</v>
      </c>
      <c r="D334" s="7">
        <v>16</v>
      </c>
      <c r="E334" s="22">
        <f>Pfaffl!AJ130</f>
        <v>0.86551331853953806</v>
      </c>
      <c r="F334" s="21" t="s">
        <v>60</v>
      </c>
    </row>
    <row r="335" spans="2:6" x14ac:dyDescent="0.2">
      <c r="B335" s="21" t="s">
        <v>50</v>
      </c>
      <c r="C335" s="8" t="s">
        <v>34</v>
      </c>
      <c r="D335" s="7">
        <v>16</v>
      </c>
      <c r="E335" s="22">
        <f>Pfaffl!AJ131</f>
        <v>0.82070331098502691</v>
      </c>
      <c r="F335" s="21" t="s">
        <v>60</v>
      </c>
    </row>
    <row r="336" spans="2:6" x14ac:dyDescent="0.2">
      <c r="B336" s="21" t="s">
        <v>50</v>
      </c>
      <c r="C336" s="8" t="s">
        <v>34</v>
      </c>
      <c r="D336" s="7">
        <v>16</v>
      </c>
      <c r="E336" s="22">
        <f>Pfaffl!AJ132</f>
        <v>0.98917835320190028</v>
      </c>
      <c r="F336" s="21" t="s">
        <v>60</v>
      </c>
    </row>
    <row r="337" spans="2:6" x14ac:dyDescent="0.2">
      <c r="B337" s="21" t="s">
        <v>50</v>
      </c>
      <c r="C337" s="8" t="s">
        <v>34</v>
      </c>
      <c r="D337" s="7">
        <v>16</v>
      </c>
      <c r="E337" s="22">
        <f>Pfaffl!AJ133</f>
        <v>0.75021290863670398</v>
      </c>
      <c r="F337" s="21" t="s">
        <v>60</v>
      </c>
    </row>
    <row r="338" spans="2:6" x14ac:dyDescent="0.2">
      <c r="B338" s="21" t="s">
        <v>50</v>
      </c>
      <c r="C338" s="8" t="s">
        <v>34</v>
      </c>
      <c r="D338" s="7">
        <v>16</v>
      </c>
      <c r="E338" s="22">
        <f>Pfaffl!AJ134</f>
        <v>1.2574929258709007</v>
      </c>
      <c r="F338" s="21" t="s">
        <v>60</v>
      </c>
    </row>
    <row r="339" spans="2:6" x14ac:dyDescent="0.2">
      <c r="B339" s="21" t="s">
        <v>50</v>
      </c>
      <c r="C339" s="8" t="s">
        <v>34</v>
      </c>
      <c r="D339" s="7">
        <v>16</v>
      </c>
      <c r="E339" s="22">
        <f>Pfaffl!AJ135</f>
        <v>1.5086044075893146</v>
      </c>
      <c r="F339" s="21" t="s">
        <v>60</v>
      </c>
    </row>
    <row r="340" spans="2:6" x14ac:dyDescent="0.2">
      <c r="B340" s="21" t="s">
        <v>50</v>
      </c>
      <c r="C340" s="8" t="s">
        <v>33</v>
      </c>
      <c r="D340" s="7">
        <v>16</v>
      </c>
      <c r="E340" s="22">
        <f>Pfaffl!AJ136</f>
        <v>1.0881808573350562</v>
      </c>
      <c r="F340" s="21" t="s">
        <v>60</v>
      </c>
    </row>
    <row r="341" spans="2:6" x14ac:dyDescent="0.2">
      <c r="B341" s="21" t="s">
        <v>50</v>
      </c>
      <c r="C341" s="8" t="s">
        <v>33</v>
      </c>
      <c r="D341" s="7">
        <v>16</v>
      </c>
      <c r="E341" s="22">
        <f>Pfaffl!AJ137</f>
        <v>1.2541201455925339</v>
      </c>
      <c r="F341" s="21" t="s">
        <v>60</v>
      </c>
    </row>
    <row r="342" spans="2:6" x14ac:dyDescent="0.2">
      <c r="B342" s="21" t="s">
        <v>50</v>
      </c>
      <c r="C342" s="8" t="s">
        <v>33</v>
      </c>
      <c r="D342" s="7">
        <v>16</v>
      </c>
      <c r="E342" s="22">
        <f>Pfaffl!AJ138</f>
        <v>0.93100875411182749</v>
      </c>
      <c r="F342" s="21" t="s">
        <v>60</v>
      </c>
    </row>
    <row r="343" spans="2:6" x14ac:dyDescent="0.2">
      <c r="B343" s="21" t="s">
        <v>50</v>
      </c>
      <c r="C343" s="8" t="s">
        <v>33</v>
      </c>
      <c r="D343" s="7">
        <v>16</v>
      </c>
      <c r="E343" s="22">
        <f>Pfaffl!AJ139</f>
        <v>0.58182394916832825</v>
      </c>
      <c r="F343" s="21" t="s">
        <v>60</v>
      </c>
    </row>
    <row r="344" spans="2:6" x14ac:dyDescent="0.2">
      <c r="B344" s="21" t="s">
        <v>50</v>
      </c>
      <c r="C344" s="8" t="s">
        <v>33</v>
      </c>
      <c r="D344" s="7">
        <v>16</v>
      </c>
      <c r="E344" s="22">
        <f>Pfaffl!AJ140</f>
        <v>0.69455448570975187</v>
      </c>
      <c r="F344" s="21" t="s">
        <v>60</v>
      </c>
    </row>
    <row r="345" spans="2:6" x14ac:dyDescent="0.2">
      <c r="B345" s="21" t="s">
        <v>50</v>
      </c>
      <c r="C345" s="8" t="s">
        <v>33</v>
      </c>
      <c r="D345" s="7">
        <v>16</v>
      </c>
      <c r="E345" s="22">
        <f>Pfaffl!AJ141</f>
        <v>0.75395585894865813</v>
      </c>
      <c r="F345" s="21" t="s">
        <v>60</v>
      </c>
    </row>
    <row r="346" spans="2:6" x14ac:dyDescent="0.2">
      <c r="B346" s="21" t="s">
        <v>50</v>
      </c>
      <c r="C346" s="8" t="s">
        <v>32</v>
      </c>
      <c r="D346" s="7">
        <v>16</v>
      </c>
      <c r="E346" s="22">
        <f>Pfaffl!AJ142</f>
        <v>0.72031433508705722</v>
      </c>
      <c r="F346" s="21" t="s">
        <v>60</v>
      </c>
    </row>
    <row r="347" spans="2:6" x14ac:dyDescent="0.2">
      <c r="B347" s="21" t="s">
        <v>50</v>
      </c>
      <c r="C347" s="8" t="s">
        <v>32</v>
      </c>
      <c r="D347" s="7">
        <v>16</v>
      </c>
      <c r="E347" s="22">
        <f>Pfaffl!AJ143</f>
        <v>0.89886894763217351</v>
      </c>
      <c r="F347" s="21" t="s">
        <v>60</v>
      </c>
    </row>
    <row r="348" spans="2:6" x14ac:dyDescent="0.2">
      <c r="B348" s="21" t="s">
        <v>50</v>
      </c>
      <c r="C348" s="8" t="s">
        <v>32</v>
      </c>
      <c r="D348" s="7">
        <v>16</v>
      </c>
      <c r="E348" s="22">
        <f>Pfaffl!AJ144</f>
        <v>1.0317673345661971</v>
      </c>
      <c r="F348" s="21" t="s">
        <v>60</v>
      </c>
    </row>
    <row r="349" spans="2:6" x14ac:dyDescent="0.2">
      <c r="B349" s="21" t="s">
        <v>50</v>
      </c>
      <c r="C349" s="8" t="s">
        <v>32</v>
      </c>
      <c r="D349" s="7">
        <v>16</v>
      </c>
      <c r="E349" s="22">
        <f>Pfaffl!AJ145</f>
        <v>1.2114573548267134</v>
      </c>
      <c r="F349" s="21" t="s">
        <v>60</v>
      </c>
    </row>
    <row r="350" spans="2:6" x14ac:dyDescent="0.2">
      <c r="B350" s="21" t="s">
        <v>50</v>
      </c>
      <c r="C350" s="8" t="s">
        <v>32</v>
      </c>
      <c r="D350" s="7">
        <v>16</v>
      </c>
      <c r="E350" s="22">
        <f>Pfaffl!AJ146</f>
        <v>1.2746458084774521</v>
      </c>
      <c r="F350" s="21" t="s">
        <v>60</v>
      </c>
    </row>
    <row r="351" spans="2:6" x14ac:dyDescent="0.2">
      <c r="B351" s="21" t="s">
        <v>50</v>
      </c>
      <c r="C351" s="8" t="s">
        <v>32</v>
      </c>
      <c r="D351" s="7">
        <v>16</v>
      </c>
      <c r="E351" s="22">
        <f>Pfaffl!AJ147</f>
        <v>1.0210434884411401</v>
      </c>
      <c r="F351" s="21" t="s">
        <v>60</v>
      </c>
    </row>
    <row r="352" spans="2:6" x14ac:dyDescent="0.2">
      <c r="B352" s="21" t="s">
        <v>50</v>
      </c>
      <c r="C352" s="8" t="s">
        <v>31</v>
      </c>
      <c r="D352" s="7">
        <v>16</v>
      </c>
      <c r="E352" s="22">
        <f>Pfaffl!AJ148</f>
        <v>0.95377135311395067</v>
      </c>
      <c r="F352" s="21" t="s">
        <v>60</v>
      </c>
    </row>
    <row r="353" spans="2:6" x14ac:dyDescent="0.2">
      <c r="B353" s="21" t="s">
        <v>50</v>
      </c>
      <c r="C353" s="8" t="s">
        <v>31</v>
      </c>
      <c r="D353" s="7">
        <v>16</v>
      </c>
      <c r="E353" s="22">
        <f>Pfaffl!AJ149</f>
        <v>0.88130887356042864</v>
      </c>
      <c r="F353" s="21" t="s">
        <v>60</v>
      </c>
    </row>
    <row r="354" spans="2:6" x14ac:dyDescent="0.2">
      <c r="B354" s="21" t="s">
        <v>50</v>
      </c>
      <c r="C354" s="8" t="s">
        <v>31</v>
      </c>
      <c r="D354" s="7">
        <v>16</v>
      </c>
      <c r="E354" s="22">
        <f>Pfaffl!AJ150</f>
        <v>0.64963008288332413</v>
      </c>
      <c r="F354" s="21" t="s">
        <v>60</v>
      </c>
    </row>
    <row r="355" spans="2:6" x14ac:dyDescent="0.2">
      <c r="B355" s="21" t="s">
        <v>50</v>
      </c>
      <c r="C355" s="8" t="s">
        <v>31</v>
      </c>
      <c r="D355" s="7">
        <v>16</v>
      </c>
      <c r="E355" s="22">
        <f>Pfaffl!AJ151</f>
        <v>0.86836859200441219</v>
      </c>
      <c r="F355" s="21" t="s">
        <v>60</v>
      </c>
    </row>
    <row r="356" spans="2:6" x14ac:dyDescent="0.2">
      <c r="B356" s="21" t="s">
        <v>50</v>
      </c>
      <c r="C356" s="8" t="s">
        <v>31</v>
      </c>
      <c r="D356" s="7">
        <v>16</v>
      </c>
      <c r="E356" s="22">
        <f>Pfaffl!AJ152</f>
        <v>0.68484345628104537</v>
      </c>
      <c r="F356" s="21" t="s">
        <v>60</v>
      </c>
    </row>
    <row r="357" spans="2:6" x14ac:dyDescent="0.2">
      <c r="B357" s="21" t="s">
        <v>50</v>
      </c>
      <c r="C357" s="8" t="s">
        <v>31</v>
      </c>
      <c r="D357" s="7">
        <v>16</v>
      </c>
      <c r="E357" s="22">
        <f>Pfaffl!AJ153</f>
        <v>0.92136479948651961</v>
      </c>
      <c r="F357" s="21" t="s">
        <v>60</v>
      </c>
    </row>
    <row r="358" spans="2:6" x14ac:dyDescent="0.2">
      <c r="B358" s="21" t="s">
        <v>50</v>
      </c>
      <c r="C358" s="8" t="s">
        <v>30</v>
      </c>
      <c r="D358" s="7">
        <v>16</v>
      </c>
      <c r="E358" s="22">
        <f>Pfaffl!AJ154</f>
        <v>0.58322442763340809</v>
      </c>
      <c r="F358" s="21" t="s">
        <v>60</v>
      </c>
    </row>
    <row r="359" spans="2:6" x14ac:dyDescent="0.2">
      <c r="B359" s="21" t="s">
        <v>50</v>
      </c>
      <c r="C359" s="8" t="s">
        <v>30</v>
      </c>
      <c r="D359" s="7">
        <v>16</v>
      </c>
      <c r="E359" s="22">
        <f>Pfaffl!AJ155</f>
        <v>1.2731376876418414</v>
      </c>
      <c r="F359" s="21" t="s">
        <v>60</v>
      </c>
    </row>
    <row r="360" spans="2:6" x14ac:dyDescent="0.2">
      <c r="B360" s="21" t="s">
        <v>50</v>
      </c>
      <c r="C360" s="8" t="s">
        <v>30</v>
      </c>
      <c r="D360" s="7">
        <v>16</v>
      </c>
      <c r="E360" s="22">
        <f>Pfaffl!AJ156</f>
        <v>1.1134342262488572</v>
      </c>
      <c r="F360" s="21" t="s">
        <v>60</v>
      </c>
    </row>
    <row r="361" spans="2:6" x14ac:dyDescent="0.2">
      <c r="B361" s="21" t="s">
        <v>50</v>
      </c>
      <c r="C361" s="8" t="s">
        <v>30</v>
      </c>
      <c r="D361" s="7">
        <v>16</v>
      </c>
      <c r="E361" s="22">
        <f>Pfaffl!AJ157</f>
        <v>0.90064610566725301</v>
      </c>
      <c r="F361" s="21" t="s">
        <v>60</v>
      </c>
    </row>
    <row r="362" spans="2:6" x14ac:dyDescent="0.2">
      <c r="B362" s="21" t="s">
        <v>50</v>
      </c>
      <c r="C362" s="8" t="s">
        <v>30</v>
      </c>
      <c r="D362" s="7">
        <v>16</v>
      </c>
      <c r="E362" s="22">
        <f>Pfaffl!AJ158</f>
        <v>0.76305845567264996</v>
      </c>
      <c r="F362" s="21" t="s">
        <v>60</v>
      </c>
    </row>
    <row r="363" spans="2:6" x14ac:dyDescent="0.2">
      <c r="B363" s="21" t="s">
        <v>50</v>
      </c>
      <c r="C363" s="8" t="s">
        <v>30</v>
      </c>
      <c r="D363" s="7">
        <v>16</v>
      </c>
      <c r="E363" s="22">
        <f>Pfaffl!AJ159</f>
        <v>0.65180250704921472</v>
      </c>
      <c r="F363" s="21" t="s">
        <v>60</v>
      </c>
    </row>
    <row r="364" spans="2:6" x14ac:dyDescent="0.2">
      <c r="B364" s="21" t="s">
        <v>50</v>
      </c>
      <c r="C364" s="8" t="s">
        <v>34</v>
      </c>
      <c r="D364" s="7">
        <v>32</v>
      </c>
      <c r="E364" s="22">
        <f>Pfaffl!AJ160</f>
        <v>0.793856995666125</v>
      </c>
      <c r="F364" s="21" t="s">
        <v>60</v>
      </c>
    </row>
    <row r="365" spans="2:6" x14ac:dyDescent="0.2">
      <c r="B365" s="21" t="s">
        <v>50</v>
      </c>
      <c r="C365" s="8" t="s">
        <v>34</v>
      </c>
      <c r="D365" s="7">
        <v>32</v>
      </c>
      <c r="E365" s="22">
        <f>Pfaffl!AJ161</f>
        <v>0.67153076205579276</v>
      </c>
      <c r="F365" s="21" t="s">
        <v>60</v>
      </c>
    </row>
    <row r="366" spans="2:6" x14ac:dyDescent="0.2">
      <c r="B366" s="21" t="s">
        <v>50</v>
      </c>
      <c r="C366" s="8" t="s">
        <v>34</v>
      </c>
      <c r="D366" s="7">
        <v>32</v>
      </c>
      <c r="E366" s="22">
        <f>Pfaffl!AJ162</f>
        <v>1.0314790333062023</v>
      </c>
      <c r="F366" s="21" t="s">
        <v>60</v>
      </c>
    </row>
    <row r="367" spans="2:6" x14ac:dyDescent="0.2">
      <c r="B367" s="21" t="s">
        <v>50</v>
      </c>
      <c r="C367" s="8" t="s">
        <v>34</v>
      </c>
      <c r="D367" s="7">
        <v>32</v>
      </c>
      <c r="E367" s="22">
        <f>Pfaffl!AJ163</f>
        <v>1.1286136764320576</v>
      </c>
      <c r="F367" s="21" t="s">
        <v>60</v>
      </c>
    </row>
    <row r="368" spans="2:6" x14ac:dyDescent="0.2">
      <c r="B368" s="21" t="s">
        <v>50</v>
      </c>
      <c r="C368" s="8" t="s">
        <v>34</v>
      </c>
      <c r="D368" s="7">
        <v>32</v>
      </c>
      <c r="E368" s="22">
        <f>Pfaffl!AJ164</f>
        <v>1.5483538725507433</v>
      </c>
      <c r="F368" s="21" t="s">
        <v>60</v>
      </c>
    </row>
    <row r="369" spans="2:6" x14ac:dyDescent="0.2">
      <c r="B369" s="21" t="s">
        <v>50</v>
      </c>
      <c r="C369" s="8" t="s">
        <v>34</v>
      </c>
      <c r="D369" s="7">
        <v>32</v>
      </c>
      <c r="E369" s="22">
        <f>Pfaffl!AJ165</f>
        <v>1.0406768023267225</v>
      </c>
      <c r="F369" s="21" t="s">
        <v>60</v>
      </c>
    </row>
    <row r="370" spans="2:6" x14ac:dyDescent="0.2">
      <c r="B370" s="21" t="s">
        <v>50</v>
      </c>
      <c r="C370" s="8" t="s">
        <v>33</v>
      </c>
      <c r="D370" s="7">
        <v>32</v>
      </c>
      <c r="E370" s="22">
        <f>Pfaffl!AJ166</f>
        <v>1.006862040865931</v>
      </c>
      <c r="F370" s="21" t="s">
        <v>60</v>
      </c>
    </row>
    <row r="371" spans="2:6" x14ac:dyDescent="0.2">
      <c r="B371" s="21" t="s">
        <v>50</v>
      </c>
      <c r="C371" s="8" t="s">
        <v>33</v>
      </c>
      <c r="D371" s="7">
        <v>32</v>
      </c>
      <c r="E371" s="22">
        <f>Pfaffl!AJ167</f>
        <v>1.3089209542073084</v>
      </c>
      <c r="F371" s="21" t="s">
        <v>60</v>
      </c>
    </row>
    <row r="372" spans="2:6" x14ac:dyDescent="0.2">
      <c r="B372" s="21" t="s">
        <v>50</v>
      </c>
      <c r="C372" s="8" t="s">
        <v>33</v>
      </c>
      <c r="D372" s="7">
        <v>32</v>
      </c>
      <c r="E372" s="22">
        <f>Pfaffl!AJ168</f>
        <v>0.71526899024727553</v>
      </c>
      <c r="F372" s="21" t="s">
        <v>60</v>
      </c>
    </row>
    <row r="373" spans="2:6" x14ac:dyDescent="0.2">
      <c r="B373" s="21" t="s">
        <v>50</v>
      </c>
      <c r="C373" s="8" t="s">
        <v>33</v>
      </c>
      <c r="D373" s="7">
        <v>32</v>
      </c>
      <c r="E373" s="22">
        <f>Pfaffl!AJ169</f>
        <v>1.3257381559825234</v>
      </c>
      <c r="F373" s="21" t="s">
        <v>60</v>
      </c>
    </row>
    <row r="374" spans="2:6" x14ac:dyDescent="0.2">
      <c r="B374" s="21" t="s">
        <v>50</v>
      </c>
      <c r="C374" s="8" t="s">
        <v>33</v>
      </c>
      <c r="D374" s="7">
        <v>32</v>
      </c>
      <c r="E374" s="22">
        <f>Pfaffl!AJ170</f>
        <v>1.1032969910487358</v>
      </c>
      <c r="F374" s="21" t="s">
        <v>60</v>
      </c>
    </row>
    <row r="375" spans="2:6" x14ac:dyDescent="0.2">
      <c r="B375" s="21" t="s">
        <v>50</v>
      </c>
      <c r="C375" s="8" t="s">
        <v>33</v>
      </c>
      <c r="D375" s="7">
        <v>32</v>
      </c>
      <c r="E375" s="22">
        <f>Pfaffl!AJ171</f>
        <v>1.1948236138519359</v>
      </c>
      <c r="F375" s="21" t="s">
        <v>60</v>
      </c>
    </row>
    <row r="376" spans="2:6" x14ac:dyDescent="0.2">
      <c r="B376" s="21" t="s">
        <v>50</v>
      </c>
      <c r="C376" s="8" t="s">
        <v>32</v>
      </c>
      <c r="D376" s="7">
        <v>32</v>
      </c>
      <c r="E376" s="22">
        <f>Pfaffl!AJ172</f>
        <v>1.0124889062020863</v>
      </c>
      <c r="F376" s="21" t="s">
        <v>60</v>
      </c>
    </row>
    <row r="377" spans="2:6" x14ac:dyDescent="0.2">
      <c r="B377" s="21" t="s">
        <v>50</v>
      </c>
      <c r="C377" s="8" t="s">
        <v>32</v>
      </c>
      <c r="D377" s="7">
        <v>32</v>
      </c>
      <c r="E377" s="22">
        <f>Pfaffl!AJ173</f>
        <v>0.93943779062849764</v>
      </c>
      <c r="F377" s="21" t="s">
        <v>60</v>
      </c>
    </row>
    <row r="378" spans="2:6" x14ac:dyDescent="0.2">
      <c r="B378" s="21" t="s">
        <v>50</v>
      </c>
      <c r="C378" s="8" t="s">
        <v>32</v>
      </c>
      <c r="D378" s="7">
        <v>32</v>
      </c>
      <c r="E378" s="22">
        <f>Pfaffl!AJ174</f>
        <v>1.7408200631453525</v>
      </c>
      <c r="F378" s="21" t="s">
        <v>60</v>
      </c>
    </row>
    <row r="379" spans="2:6" x14ac:dyDescent="0.2">
      <c r="B379" s="21" t="s">
        <v>50</v>
      </c>
      <c r="C379" s="8" t="s">
        <v>32</v>
      </c>
      <c r="D379" s="7">
        <v>32</v>
      </c>
      <c r="E379" s="22">
        <f>Pfaffl!AJ175</f>
        <v>0.82719018451122839</v>
      </c>
      <c r="F379" s="21" t="s">
        <v>60</v>
      </c>
    </row>
    <row r="380" spans="2:6" x14ac:dyDescent="0.2">
      <c r="B380" s="21" t="s">
        <v>50</v>
      </c>
      <c r="C380" s="8" t="s">
        <v>32</v>
      </c>
      <c r="D380" s="7">
        <v>32</v>
      </c>
      <c r="E380" s="22">
        <f>Pfaffl!AJ176</f>
        <v>1.1780356474676812</v>
      </c>
      <c r="F380" s="21" t="s">
        <v>60</v>
      </c>
    </row>
    <row r="381" spans="2:6" x14ac:dyDescent="0.2">
      <c r="B381" s="21" t="s">
        <v>50</v>
      </c>
      <c r="C381" s="8" t="s">
        <v>32</v>
      </c>
      <c r="D381" s="7">
        <v>32</v>
      </c>
      <c r="E381" s="22">
        <f>Pfaffl!AJ177</f>
        <v>0.98138102292906182</v>
      </c>
      <c r="F381" s="21" t="s">
        <v>60</v>
      </c>
    </row>
    <row r="382" spans="2:6" x14ac:dyDescent="0.2">
      <c r="B382" s="21" t="s">
        <v>50</v>
      </c>
      <c r="C382" s="8" t="s">
        <v>31</v>
      </c>
      <c r="D382" s="7">
        <v>32</v>
      </c>
      <c r="E382" s="22">
        <f>Pfaffl!AJ178</f>
        <v>1.6438239646782102</v>
      </c>
      <c r="F382" s="21" t="s">
        <v>60</v>
      </c>
    </row>
    <row r="383" spans="2:6" x14ac:dyDescent="0.2">
      <c r="B383" s="21" t="s">
        <v>50</v>
      </c>
      <c r="C383" s="8" t="s">
        <v>31</v>
      </c>
      <c r="D383" s="7">
        <v>32</v>
      </c>
      <c r="E383" s="22">
        <f>Pfaffl!AJ179</f>
        <v>0.99980301737383359</v>
      </c>
      <c r="F383" s="21" t="s">
        <v>60</v>
      </c>
    </row>
    <row r="384" spans="2:6" x14ac:dyDescent="0.2">
      <c r="B384" s="21" t="s">
        <v>50</v>
      </c>
      <c r="C384" s="8" t="s">
        <v>31</v>
      </c>
      <c r="D384" s="7">
        <v>32</v>
      </c>
      <c r="E384" s="22">
        <f>Pfaffl!AJ180</f>
        <v>1.4587529001865938</v>
      </c>
      <c r="F384" s="21" t="s">
        <v>60</v>
      </c>
    </row>
    <row r="385" spans="2:6" x14ac:dyDescent="0.2">
      <c r="B385" s="21" t="s">
        <v>50</v>
      </c>
      <c r="C385" s="8" t="s">
        <v>31</v>
      </c>
      <c r="D385" s="7">
        <v>32</v>
      </c>
      <c r="E385" s="22">
        <f>Pfaffl!AJ181</f>
        <v>1.2288726759260524</v>
      </c>
      <c r="F385" s="21" t="s">
        <v>60</v>
      </c>
    </row>
    <row r="386" spans="2:6" x14ac:dyDescent="0.2">
      <c r="B386" s="21" t="s">
        <v>50</v>
      </c>
      <c r="C386" s="8" t="s">
        <v>31</v>
      </c>
      <c r="D386" s="7">
        <v>32</v>
      </c>
      <c r="E386" s="22">
        <f>Pfaffl!AJ182</f>
        <v>0.71109407439201944</v>
      </c>
      <c r="F386" s="21" t="s">
        <v>60</v>
      </c>
    </row>
    <row r="387" spans="2:6" x14ac:dyDescent="0.2">
      <c r="B387" s="21" t="s">
        <v>50</v>
      </c>
      <c r="C387" s="8" t="s">
        <v>31</v>
      </c>
      <c r="D387" s="7">
        <v>32</v>
      </c>
      <c r="E387" s="22">
        <f>Pfaffl!AJ183</f>
        <v>1.8297324735413203</v>
      </c>
      <c r="F387" s="21" t="s">
        <v>60</v>
      </c>
    </row>
    <row r="388" spans="2:6" x14ac:dyDescent="0.2">
      <c r="B388" s="21" t="s">
        <v>50</v>
      </c>
      <c r="C388" s="8" t="s">
        <v>30</v>
      </c>
      <c r="D388" s="7">
        <v>32</v>
      </c>
      <c r="E388" s="22">
        <f>Pfaffl!AJ184</f>
        <v>1.3183144675330372</v>
      </c>
      <c r="F388" s="21" t="s">
        <v>60</v>
      </c>
    </row>
    <row r="389" spans="2:6" x14ac:dyDescent="0.2">
      <c r="B389" s="21" t="s">
        <v>50</v>
      </c>
      <c r="C389" s="8" t="s">
        <v>30</v>
      </c>
      <c r="D389" s="7">
        <v>32</v>
      </c>
      <c r="E389" s="22">
        <f>Pfaffl!AJ185</f>
        <v>0.75519565208962225</v>
      </c>
      <c r="F389" s="21" t="s">
        <v>60</v>
      </c>
    </row>
    <row r="390" spans="2:6" x14ac:dyDescent="0.2">
      <c r="B390" s="21" t="s">
        <v>50</v>
      </c>
      <c r="C390" s="8" t="s">
        <v>30</v>
      </c>
      <c r="D390" s="7">
        <v>32</v>
      </c>
      <c r="E390" s="22">
        <f>Pfaffl!AJ186</f>
        <v>0.90647296486176387</v>
      </c>
      <c r="F390" s="21" t="s">
        <v>60</v>
      </c>
    </row>
    <row r="391" spans="2:6" x14ac:dyDescent="0.2">
      <c r="B391" s="21" t="s">
        <v>50</v>
      </c>
      <c r="C391" s="8" t="s">
        <v>30</v>
      </c>
      <c r="D391" s="7">
        <v>32</v>
      </c>
      <c r="E391" s="22">
        <f>Pfaffl!AJ187</f>
        <v>0.70546837541387786</v>
      </c>
      <c r="F391" s="21" t="s">
        <v>60</v>
      </c>
    </row>
    <row r="392" spans="2:6" x14ac:dyDescent="0.2">
      <c r="B392" s="21" t="s">
        <v>50</v>
      </c>
      <c r="C392" s="8" t="s">
        <v>30</v>
      </c>
      <c r="D392" s="7">
        <v>32</v>
      </c>
      <c r="E392" s="22">
        <f>Pfaffl!AJ188</f>
        <v>1.2795161179886181</v>
      </c>
      <c r="F392" s="21" t="s">
        <v>60</v>
      </c>
    </row>
    <row r="393" spans="2:6" x14ac:dyDescent="0.2">
      <c r="B393" s="21" t="s">
        <v>50</v>
      </c>
      <c r="C393" s="8" t="s">
        <v>30</v>
      </c>
      <c r="D393" s="7">
        <v>32</v>
      </c>
      <c r="E393" s="22">
        <f>Pfaffl!AJ189</f>
        <v>0.65420397996482493</v>
      </c>
      <c r="F393" s="21" t="s">
        <v>60</v>
      </c>
    </row>
    <row r="394" spans="2:6" x14ac:dyDescent="0.2">
      <c r="B394" s="21" t="s">
        <v>50</v>
      </c>
      <c r="C394" s="8" t="s">
        <v>34</v>
      </c>
      <c r="D394" s="7">
        <v>45</v>
      </c>
      <c r="E394" s="22">
        <f>Pfaffl!AJ190</f>
        <v>1.2265515593424283</v>
      </c>
      <c r="F394" s="21" t="s">
        <v>60</v>
      </c>
    </row>
    <row r="395" spans="2:6" x14ac:dyDescent="0.2">
      <c r="B395" s="21" t="s">
        <v>50</v>
      </c>
      <c r="C395" s="8" t="s">
        <v>34</v>
      </c>
      <c r="D395" s="7">
        <v>45</v>
      </c>
      <c r="E395" s="22">
        <f>Pfaffl!AJ191</f>
        <v>1.9033879147705286</v>
      </c>
      <c r="F395" s="21" t="s">
        <v>60</v>
      </c>
    </row>
    <row r="396" spans="2:6" x14ac:dyDescent="0.2">
      <c r="B396" s="21" t="s">
        <v>50</v>
      </c>
      <c r="C396" s="8" t="s">
        <v>34</v>
      </c>
      <c r="D396" s="7">
        <v>45</v>
      </c>
      <c r="E396" s="22">
        <f>Pfaffl!AJ192</f>
        <v>1.099722666249602</v>
      </c>
      <c r="F396" s="21" t="s">
        <v>60</v>
      </c>
    </row>
    <row r="397" spans="2:6" x14ac:dyDescent="0.2">
      <c r="B397" s="21" t="s">
        <v>50</v>
      </c>
      <c r="C397" s="8" t="s">
        <v>34</v>
      </c>
      <c r="D397" s="7">
        <v>45</v>
      </c>
      <c r="E397" s="22">
        <f>Pfaffl!AJ193</f>
        <v>0.7464196510380533</v>
      </c>
      <c r="F397" s="21" t="s">
        <v>60</v>
      </c>
    </row>
    <row r="398" spans="2:6" x14ac:dyDescent="0.2">
      <c r="B398" s="21" t="s">
        <v>50</v>
      </c>
      <c r="C398" s="8" t="s">
        <v>34</v>
      </c>
      <c r="D398" s="7">
        <v>45</v>
      </c>
      <c r="E398" s="22">
        <f>Pfaffl!AJ194</f>
        <v>1.0609724376786835</v>
      </c>
      <c r="F398" s="21" t="s">
        <v>60</v>
      </c>
    </row>
    <row r="399" spans="2:6" x14ac:dyDescent="0.2">
      <c r="B399" s="21" t="s">
        <v>50</v>
      </c>
      <c r="C399" s="8" t="s">
        <v>34</v>
      </c>
      <c r="D399" s="7">
        <v>45</v>
      </c>
      <c r="E399" s="22">
        <f>Pfaffl!AJ195</f>
        <v>0.4918317271562514</v>
      </c>
      <c r="F399" s="21" t="s">
        <v>60</v>
      </c>
    </row>
    <row r="400" spans="2:6" x14ac:dyDescent="0.2">
      <c r="B400" s="21" t="s">
        <v>50</v>
      </c>
      <c r="C400" s="8" t="s">
        <v>33</v>
      </c>
      <c r="D400" s="7">
        <v>45</v>
      </c>
      <c r="E400" s="22">
        <f>Pfaffl!AJ196</f>
        <v>0.98068808209234781</v>
      </c>
      <c r="F400" s="21" t="s">
        <v>60</v>
      </c>
    </row>
    <row r="401" spans="2:6" x14ac:dyDescent="0.2">
      <c r="B401" s="21" t="s">
        <v>50</v>
      </c>
      <c r="C401" s="8" t="s">
        <v>33</v>
      </c>
      <c r="D401" s="7">
        <v>45</v>
      </c>
      <c r="E401" s="22">
        <f>Pfaffl!AJ197</f>
        <v>1.2617290037191229</v>
      </c>
      <c r="F401" s="21" t="s">
        <v>60</v>
      </c>
    </row>
    <row r="402" spans="2:6" x14ac:dyDescent="0.2">
      <c r="B402" s="21" t="s">
        <v>50</v>
      </c>
      <c r="C402" s="8" t="s">
        <v>33</v>
      </c>
      <c r="D402" s="7">
        <v>45</v>
      </c>
      <c r="E402" s="22">
        <f>Pfaffl!AJ198</f>
        <v>0.95815846899267798</v>
      </c>
      <c r="F402" s="21" t="s">
        <v>60</v>
      </c>
    </row>
    <row r="403" spans="2:6" x14ac:dyDescent="0.2">
      <c r="B403" s="21" t="s">
        <v>50</v>
      </c>
      <c r="C403" s="8" t="s">
        <v>33</v>
      </c>
      <c r="D403" s="7">
        <v>45</v>
      </c>
      <c r="E403" s="22">
        <f>Pfaffl!AJ199</f>
        <v>1.449958130811323</v>
      </c>
      <c r="F403" s="21" t="s">
        <v>60</v>
      </c>
    </row>
    <row r="404" spans="2:6" x14ac:dyDescent="0.2">
      <c r="B404" s="21" t="s">
        <v>50</v>
      </c>
      <c r="C404" s="8" t="s">
        <v>33</v>
      </c>
      <c r="D404" s="7">
        <v>45</v>
      </c>
      <c r="E404" s="22">
        <f>Pfaffl!AJ200</f>
        <v>2.8376694015916102</v>
      </c>
      <c r="F404" s="21" t="s">
        <v>60</v>
      </c>
    </row>
    <row r="405" spans="2:6" x14ac:dyDescent="0.2">
      <c r="B405" s="21" t="s">
        <v>50</v>
      </c>
      <c r="C405" s="8" t="s">
        <v>33</v>
      </c>
      <c r="D405" s="7">
        <v>45</v>
      </c>
      <c r="E405" s="22">
        <f>Pfaffl!AJ201</f>
        <v>2.5396555699382555</v>
      </c>
      <c r="F405" s="21" t="s">
        <v>60</v>
      </c>
    </row>
    <row r="406" spans="2:6" x14ac:dyDescent="0.2">
      <c r="B406" s="21" t="s">
        <v>50</v>
      </c>
      <c r="C406" s="8" t="s">
        <v>32</v>
      </c>
      <c r="D406" s="7">
        <v>45</v>
      </c>
      <c r="E406" s="22">
        <f>Pfaffl!AJ202</f>
        <v>0.75809876412294275</v>
      </c>
      <c r="F406" s="21" t="s">
        <v>60</v>
      </c>
    </row>
    <row r="407" spans="2:6" x14ac:dyDescent="0.2">
      <c r="B407" s="21" t="s">
        <v>50</v>
      </c>
      <c r="C407" s="8" t="s">
        <v>32</v>
      </c>
      <c r="D407" s="7">
        <v>45</v>
      </c>
      <c r="E407" s="22">
        <f>Pfaffl!AJ203</f>
        <v>0.3668751629287722</v>
      </c>
      <c r="F407" s="21" t="s">
        <v>60</v>
      </c>
    </row>
    <row r="408" spans="2:6" x14ac:dyDescent="0.2">
      <c r="B408" s="21" t="s">
        <v>50</v>
      </c>
      <c r="C408" s="8" t="s">
        <v>32</v>
      </c>
      <c r="D408" s="7">
        <v>45</v>
      </c>
      <c r="E408" s="22">
        <f>Pfaffl!AJ204</f>
        <v>0.3465732128569412</v>
      </c>
      <c r="F408" s="21" t="s">
        <v>60</v>
      </c>
    </row>
    <row r="409" spans="2:6" x14ac:dyDescent="0.2">
      <c r="B409" s="21" t="s">
        <v>50</v>
      </c>
      <c r="C409" s="8" t="s">
        <v>32</v>
      </c>
      <c r="D409" s="7">
        <v>45</v>
      </c>
      <c r="E409" s="22">
        <f>Pfaffl!AJ205</f>
        <v>0.44888676158426227</v>
      </c>
      <c r="F409" s="21" t="s">
        <v>60</v>
      </c>
    </row>
    <row r="410" spans="2:6" x14ac:dyDescent="0.2">
      <c r="B410" s="21" t="s">
        <v>50</v>
      </c>
      <c r="C410" s="8" t="s">
        <v>32</v>
      </c>
      <c r="D410" s="7">
        <v>45</v>
      </c>
      <c r="E410" s="22">
        <f>Pfaffl!AJ206</f>
        <v>0.52704425594029181</v>
      </c>
      <c r="F410" s="21" t="s">
        <v>60</v>
      </c>
    </row>
    <row r="411" spans="2:6" x14ac:dyDescent="0.2">
      <c r="B411" s="21" t="s">
        <v>50</v>
      </c>
      <c r="C411" s="8" t="s">
        <v>32</v>
      </c>
      <c r="D411" s="7">
        <v>45</v>
      </c>
      <c r="E411" s="22">
        <f>Pfaffl!AJ207</f>
        <v>0.65032122086847677</v>
      </c>
      <c r="F411" s="21" t="s">
        <v>60</v>
      </c>
    </row>
    <row r="412" spans="2:6" x14ac:dyDescent="0.2">
      <c r="B412" s="21" t="s">
        <v>50</v>
      </c>
      <c r="C412" s="8" t="s">
        <v>31</v>
      </c>
      <c r="D412" s="7">
        <v>45</v>
      </c>
      <c r="E412" s="22">
        <f>Pfaffl!AJ208</f>
        <v>1.2141348052735743</v>
      </c>
      <c r="F412" s="21" t="s">
        <v>60</v>
      </c>
    </row>
    <row r="413" spans="2:6" x14ac:dyDescent="0.2">
      <c r="B413" s="21" t="s">
        <v>50</v>
      </c>
      <c r="C413" s="8" t="s">
        <v>31</v>
      </c>
      <c r="D413" s="7">
        <v>45</v>
      </c>
      <c r="E413" s="22">
        <f>Pfaffl!AJ209</f>
        <v>1.2872055597506904</v>
      </c>
      <c r="F413" s="21" t="s">
        <v>60</v>
      </c>
    </row>
    <row r="414" spans="2:6" x14ac:dyDescent="0.2">
      <c r="B414" s="21" t="s">
        <v>50</v>
      </c>
      <c r="C414" s="8" t="s">
        <v>31</v>
      </c>
      <c r="D414" s="7">
        <v>45</v>
      </c>
      <c r="E414" s="22">
        <f>Pfaffl!AJ210</f>
        <v>1.2176227863921951</v>
      </c>
      <c r="F414" s="21" t="s">
        <v>60</v>
      </c>
    </row>
    <row r="415" spans="2:6" x14ac:dyDescent="0.2">
      <c r="B415" s="21" t="s">
        <v>50</v>
      </c>
      <c r="C415" s="8" t="s">
        <v>31</v>
      </c>
      <c r="D415" s="7">
        <v>45</v>
      </c>
      <c r="E415" s="22">
        <f>Pfaffl!AJ211</f>
        <v>0.90515333472941151</v>
      </c>
      <c r="F415" s="21" t="s">
        <v>60</v>
      </c>
    </row>
    <row r="416" spans="2:6" x14ac:dyDescent="0.2">
      <c r="B416" s="21" t="s">
        <v>50</v>
      </c>
      <c r="C416" s="8" t="s">
        <v>31</v>
      </c>
      <c r="D416" s="7">
        <v>45</v>
      </c>
      <c r="E416" s="22">
        <f>Pfaffl!AJ212</f>
        <v>1.2001697698001683</v>
      </c>
      <c r="F416" s="21" t="s">
        <v>60</v>
      </c>
    </row>
    <row r="417" spans="2:6" x14ac:dyDescent="0.2">
      <c r="B417" s="21" t="s">
        <v>50</v>
      </c>
      <c r="C417" s="8" t="s">
        <v>31</v>
      </c>
      <c r="D417" s="7">
        <v>45</v>
      </c>
      <c r="E417" s="22">
        <f>Pfaffl!AJ213</f>
        <v>1.0826403657804813</v>
      </c>
      <c r="F417" s="21" t="s">
        <v>60</v>
      </c>
    </row>
    <row r="418" spans="2:6" x14ac:dyDescent="0.2">
      <c r="B418" s="21" t="s">
        <v>50</v>
      </c>
      <c r="C418" s="8" t="s">
        <v>30</v>
      </c>
      <c r="D418" s="7">
        <v>45</v>
      </c>
      <c r="E418" s="22">
        <f>Pfaffl!AJ214</f>
        <v>1.2707062287743909</v>
      </c>
      <c r="F418" s="21" t="s">
        <v>60</v>
      </c>
    </row>
    <row r="419" spans="2:6" x14ac:dyDescent="0.2">
      <c r="B419" s="21" t="s">
        <v>50</v>
      </c>
      <c r="C419" s="8" t="s">
        <v>30</v>
      </c>
      <c r="D419" s="7">
        <v>45</v>
      </c>
      <c r="E419" s="22">
        <f>Pfaffl!AJ215</f>
        <v>1.9084354132759243</v>
      </c>
      <c r="F419" s="21" t="s">
        <v>60</v>
      </c>
    </row>
    <row r="420" spans="2:6" x14ac:dyDescent="0.2">
      <c r="B420" s="21" t="s">
        <v>50</v>
      </c>
      <c r="C420" s="8" t="s">
        <v>30</v>
      </c>
      <c r="D420" s="7">
        <v>45</v>
      </c>
      <c r="E420" s="22">
        <f>Pfaffl!AJ216</f>
        <v>1.6030505881722035</v>
      </c>
      <c r="F420" s="21" t="s">
        <v>60</v>
      </c>
    </row>
    <row r="421" spans="2:6" x14ac:dyDescent="0.2">
      <c r="B421" s="21" t="s">
        <v>50</v>
      </c>
      <c r="C421" s="8" t="s">
        <v>30</v>
      </c>
      <c r="D421" s="7">
        <v>45</v>
      </c>
      <c r="E421" s="22">
        <f>Pfaffl!AJ217</f>
        <v>1.782161785953523</v>
      </c>
      <c r="F421" s="21" t="s">
        <v>60</v>
      </c>
    </row>
    <row r="422" spans="2:6" x14ac:dyDescent="0.2">
      <c r="B422" s="21" t="s">
        <v>50</v>
      </c>
      <c r="C422" s="8" t="s">
        <v>30</v>
      </c>
      <c r="D422" s="7">
        <v>45</v>
      </c>
      <c r="E422" s="22">
        <f>Pfaffl!AJ218</f>
        <v>1.0816669967516568</v>
      </c>
      <c r="F422" s="21" t="s">
        <v>60</v>
      </c>
    </row>
    <row r="423" spans="2:6" x14ac:dyDescent="0.2">
      <c r="B423" s="21" t="s">
        <v>50</v>
      </c>
      <c r="C423" s="8" t="s">
        <v>30</v>
      </c>
      <c r="D423" s="7">
        <v>45</v>
      </c>
      <c r="E423" s="22">
        <f>Pfaffl!AJ219</f>
        <v>1.9337027779736471</v>
      </c>
      <c r="F423" s="21" t="s">
        <v>60</v>
      </c>
    </row>
    <row r="424" spans="2:6" x14ac:dyDescent="0.2">
      <c r="B424" s="21" t="s">
        <v>49</v>
      </c>
      <c r="C424" s="8" t="s">
        <v>34</v>
      </c>
      <c r="D424" s="21">
        <v>1</v>
      </c>
      <c r="E424" s="22">
        <f>Pfaffl!AU10</f>
        <v>2.0990594745159128</v>
      </c>
      <c r="F424" s="21" t="s">
        <v>60</v>
      </c>
    </row>
    <row r="425" spans="2:6" x14ac:dyDescent="0.2">
      <c r="B425" s="21" t="s">
        <v>49</v>
      </c>
      <c r="C425" s="8" t="s">
        <v>34</v>
      </c>
      <c r="D425" s="21">
        <v>1</v>
      </c>
      <c r="E425" s="22">
        <f>Pfaffl!AU11</f>
        <v>0.80434850568010441</v>
      </c>
      <c r="F425" s="21" t="s">
        <v>60</v>
      </c>
    </row>
    <row r="426" spans="2:6" x14ac:dyDescent="0.2">
      <c r="B426" s="21" t="s">
        <v>49</v>
      </c>
      <c r="C426" s="8" t="s">
        <v>34</v>
      </c>
      <c r="D426" s="21">
        <v>1</v>
      </c>
      <c r="E426" s="22">
        <f>Pfaffl!AU12</f>
        <v>1.3262061097808777</v>
      </c>
      <c r="F426" s="21" t="s">
        <v>60</v>
      </c>
    </row>
    <row r="427" spans="2:6" x14ac:dyDescent="0.2">
      <c r="B427" s="21" t="s">
        <v>49</v>
      </c>
      <c r="C427" s="8" t="s">
        <v>34</v>
      </c>
      <c r="D427" s="21">
        <v>1</v>
      </c>
      <c r="E427" s="22">
        <f>Pfaffl!AU13</f>
        <v>0.88397097232416022</v>
      </c>
      <c r="F427" s="21" t="s">
        <v>60</v>
      </c>
    </row>
    <row r="428" spans="2:6" x14ac:dyDescent="0.2">
      <c r="B428" s="21" t="s">
        <v>49</v>
      </c>
      <c r="C428" s="8" t="s">
        <v>34</v>
      </c>
      <c r="D428" s="21">
        <v>1</v>
      </c>
      <c r="E428" s="22">
        <f>Pfaffl!AU14</f>
        <v>0.54711199315131964</v>
      </c>
      <c r="F428" s="21" t="s">
        <v>60</v>
      </c>
    </row>
    <row r="429" spans="2:6" x14ac:dyDescent="0.2">
      <c r="B429" s="21" t="s">
        <v>49</v>
      </c>
      <c r="C429" s="8" t="s">
        <v>34</v>
      </c>
      <c r="D429" s="21">
        <v>1</v>
      </c>
      <c r="E429" s="22">
        <f>Pfaffl!AU15</f>
        <v>0.92343372896526577</v>
      </c>
      <c r="F429" s="21" t="s">
        <v>60</v>
      </c>
    </row>
    <row r="430" spans="2:6" x14ac:dyDescent="0.2">
      <c r="B430" s="21" t="s">
        <v>49</v>
      </c>
      <c r="C430" s="8" t="s">
        <v>33</v>
      </c>
      <c r="D430" s="21">
        <v>1</v>
      </c>
      <c r="E430" s="22">
        <f>Pfaffl!AU16</f>
        <v>0.23465681607249672</v>
      </c>
      <c r="F430" s="21" t="s">
        <v>60</v>
      </c>
    </row>
    <row r="431" spans="2:6" x14ac:dyDescent="0.2">
      <c r="B431" s="21" t="s">
        <v>49</v>
      </c>
      <c r="C431" s="8" t="s">
        <v>33</v>
      </c>
      <c r="D431" s="21">
        <v>1</v>
      </c>
      <c r="E431" s="22">
        <f>Pfaffl!AU17</f>
        <v>1.1311074991929466</v>
      </c>
      <c r="F431" s="21" t="s">
        <v>60</v>
      </c>
    </row>
    <row r="432" spans="2:6" x14ac:dyDescent="0.2">
      <c r="B432" s="21" t="s">
        <v>49</v>
      </c>
      <c r="C432" s="8" t="s">
        <v>33</v>
      </c>
      <c r="D432" s="21">
        <v>1</v>
      </c>
      <c r="E432" s="22">
        <f>Pfaffl!AU18</f>
        <v>0.93235711125822118</v>
      </c>
      <c r="F432" s="21" t="s">
        <v>60</v>
      </c>
    </row>
    <row r="433" spans="2:6" x14ac:dyDescent="0.2">
      <c r="B433" s="21" t="s">
        <v>49</v>
      </c>
      <c r="C433" s="8" t="s">
        <v>33</v>
      </c>
      <c r="D433" s="21">
        <v>1</v>
      </c>
      <c r="E433" s="22">
        <f>Pfaffl!AU19</f>
        <v>0.76126572378795754</v>
      </c>
      <c r="F433" s="21" t="s">
        <v>60</v>
      </c>
    </row>
    <row r="434" spans="2:6" x14ac:dyDescent="0.2">
      <c r="B434" s="21" t="s">
        <v>49</v>
      </c>
      <c r="C434" s="8" t="s">
        <v>33</v>
      </c>
      <c r="D434" s="21">
        <v>1</v>
      </c>
      <c r="E434" s="22">
        <f>Pfaffl!AU20</f>
        <v>0.40556978182223191</v>
      </c>
      <c r="F434" s="21" t="s">
        <v>60</v>
      </c>
    </row>
    <row r="435" spans="2:6" x14ac:dyDescent="0.2">
      <c r="B435" s="21" t="s">
        <v>49</v>
      </c>
      <c r="C435" s="8" t="s">
        <v>33</v>
      </c>
      <c r="D435" s="21">
        <v>1</v>
      </c>
      <c r="E435" s="22">
        <f>Pfaffl!AU21</f>
        <v>1.0484148724551481</v>
      </c>
      <c r="F435" s="21" t="s">
        <v>60</v>
      </c>
    </row>
    <row r="436" spans="2:6" x14ac:dyDescent="0.2">
      <c r="B436" s="21" t="s">
        <v>49</v>
      </c>
      <c r="C436" s="8" t="s">
        <v>32</v>
      </c>
      <c r="D436" s="21">
        <v>1</v>
      </c>
      <c r="E436" s="22">
        <f>Pfaffl!AU22</f>
        <v>3.2527441826654195</v>
      </c>
      <c r="F436" s="21" t="s">
        <v>60</v>
      </c>
    </row>
    <row r="437" spans="2:6" x14ac:dyDescent="0.2">
      <c r="B437" s="21" t="s">
        <v>49</v>
      </c>
      <c r="C437" s="8" t="s">
        <v>32</v>
      </c>
      <c r="D437" s="21">
        <v>1</v>
      </c>
      <c r="E437" s="22">
        <f>Pfaffl!AU23</f>
        <v>1.6039574028951404</v>
      </c>
      <c r="F437" s="21" t="s">
        <v>60</v>
      </c>
    </row>
    <row r="438" spans="2:6" x14ac:dyDescent="0.2">
      <c r="B438" s="21" t="s">
        <v>49</v>
      </c>
      <c r="C438" s="8" t="s">
        <v>32</v>
      </c>
      <c r="D438" s="21">
        <v>1</v>
      </c>
      <c r="E438" s="22">
        <f>Pfaffl!AU24</f>
        <v>1.4182155796658056</v>
      </c>
      <c r="F438" s="21" t="s">
        <v>60</v>
      </c>
    </row>
    <row r="439" spans="2:6" x14ac:dyDescent="0.2">
      <c r="B439" s="21" t="s">
        <v>49</v>
      </c>
      <c r="C439" s="8" t="s">
        <v>32</v>
      </c>
      <c r="D439" s="21">
        <v>1</v>
      </c>
      <c r="E439" s="22">
        <f>Pfaffl!AU25</f>
        <v>2.6876232843818757</v>
      </c>
      <c r="F439" s="21" t="s">
        <v>60</v>
      </c>
    </row>
    <row r="440" spans="2:6" x14ac:dyDescent="0.2">
      <c r="B440" s="21" t="s">
        <v>49</v>
      </c>
      <c r="C440" s="8" t="s">
        <v>32</v>
      </c>
      <c r="D440" s="21">
        <v>1</v>
      </c>
      <c r="E440" s="22">
        <f>Pfaffl!AU26</f>
        <v>1.3165503808174241</v>
      </c>
      <c r="F440" s="21" t="s">
        <v>60</v>
      </c>
    </row>
    <row r="441" spans="2:6" x14ac:dyDescent="0.2">
      <c r="B441" s="21" t="s">
        <v>49</v>
      </c>
      <c r="C441" s="8" t="s">
        <v>32</v>
      </c>
      <c r="D441" s="21">
        <v>1</v>
      </c>
      <c r="E441" s="22">
        <f>Pfaffl!AU27</f>
        <v>3.301038881912258</v>
      </c>
      <c r="F441" s="21" t="s">
        <v>60</v>
      </c>
    </row>
    <row r="442" spans="2:6" x14ac:dyDescent="0.2">
      <c r="B442" s="21" t="s">
        <v>49</v>
      </c>
      <c r="C442" s="8" t="s">
        <v>31</v>
      </c>
      <c r="D442" s="21">
        <v>1</v>
      </c>
      <c r="E442" s="22">
        <f>Pfaffl!AU28</f>
        <v>1.6001051079321842</v>
      </c>
      <c r="F442" s="21" t="s">
        <v>60</v>
      </c>
    </row>
    <row r="443" spans="2:6" x14ac:dyDescent="0.2">
      <c r="B443" s="21" t="s">
        <v>49</v>
      </c>
      <c r="C443" s="8" t="s">
        <v>31</v>
      </c>
      <c r="D443" s="21">
        <v>1</v>
      </c>
      <c r="E443" s="22">
        <f>Pfaffl!AU29</f>
        <v>1.3488408825316025</v>
      </c>
      <c r="F443" s="21" t="s">
        <v>60</v>
      </c>
    </row>
    <row r="444" spans="2:6" x14ac:dyDescent="0.2">
      <c r="B444" s="21" t="s">
        <v>49</v>
      </c>
      <c r="C444" s="8" t="s">
        <v>31</v>
      </c>
      <c r="D444" s="21">
        <v>1</v>
      </c>
      <c r="E444" s="22">
        <f>Pfaffl!AU30</f>
        <v>2.2292345006646448</v>
      </c>
      <c r="F444" s="21" t="s">
        <v>60</v>
      </c>
    </row>
    <row r="445" spans="2:6" x14ac:dyDescent="0.2">
      <c r="B445" s="21" t="s">
        <v>49</v>
      </c>
      <c r="C445" s="8" t="s">
        <v>31</v>
      </c>
      <c r="D445" s="21">
        <v>1</v>
      </c>
      <c r="E445" s="22">
        <f>Pfaffl!AU31</f>
        <v>1.8987530481269199</v>
      </c>
      <c r="F445" s="21" t="s">
        <v>60</v>
      </c>
    </row>
    <row r="446" spans="2:6" x14ac:dyDescent="0.2">
      <c r="B446" s="21" t="s">
        <v>49</v>
      </c>
      <c r="C446" s="8" t="s">
        <v>31</v>
      </c>
      <c r="D446" s="21">
        <v>1</v>
      </c>
      <c r="E446" s="22">
        <f>Pfaffl!AU32</f>
        <v>3.078599007893533</v>
      </c>
      <c r="F446" s="21" t="s">
        <v>60</v>
      </c>
    </row>
    <row r="447" spans="2:6" x14ac:dyDescent="0.2">
      <c r="B447" s="21" t="s">
        <v>49</v>
      </c>
      <c r="C447" s="8" t="s">
        <v>31</v>
      </c>
      <c r="D447" s="21">
        <v>1</v>
      </c>
      <c r="E447" s="22">
        <f>Pfaffl!AU33</f>
        <v>2.5967955071246105</v>
      </c>
      <c r="F447" s="21" t="s">
        <v>60</v>
      </c>
    </row>
    <row r="448" spans="2:6" x14ac:dyDescent="0.2">
      <c r="B448" s="21" t="s">
        <v>49</v>
      </c>
      <c r="C448" s="8" t="s">
        <v>30</v>
      </c>
      <c r="D448" s="21">
        <v>1</v>
      </c>
      <c r="E448" s="22">
        <f>Pfaffl!AU34</f>
        <v>2.9349131992062016</v>
      </c>
      <c r="F448" s="21" t="s">
        <v>60</v>
      </c>
    </row>
    <row r="449" spans="2:6" x14ac:dyDescent="0.2">
      <c r="B449" s="21" t="s">
        <v>49</v>
      </c>
      <c r="C449" s="8" t="s">
        <v>30</v>
      </c>
      <c r="D449" s="21">
        <v>1</v>
      </c>
      <c r="E449" s="22">
        <f>Pfaffl!AU35</f>
        <v>1.8587700097942101</v>
      </c>
      <c r="F449" s="21" t="s">
        <v>60</v>
      </c>
    </row>
    <row r="450" spans="2:6" x14ac:dyDescent="0.2">
      <c r="B450" s="21" t="s">
        <v>49</v>
      </c>
      <c r="C450" s="8" t="s">
        <v>30</v>
      </c>
      <c r="D450" s="21">
        <v>1</v>
      </c>
      <c r="E450" s="22">
        <f>Pfaffl!AU36</f>
        <v>2.3601236882335979</v>
      </c>
      <c r="F450" s="21" t="s">
        <v>60</v>
      </c>
    </row>
    <row r="451" spans="2:6" x14ac:dyDescent="0.2">
      <c r="B451" s="21" t="s">
        <v>49</v>
      </c>
      <c r="C451" s="8" t="s">
        <v>30</v>
      </c>
      <c r="D451" s="21">
        <v>1</v>
      </c>
      <c r="E451" s="22">
        <f>Pfaffl!AU37</f>
        <v>2.1476610625119696</v>
      </c>
      <c r="F451" s="21" t="s">
        <v>60</v>
      </c>
    </row>
    <row r="452" spans="2:6" x14ac:dyDescent="0.2">
      <c r="B452" s="21" t="s">
        <v>49</v>
      </c>
      <c r="C452" s="8" t="s">
        <v>30</v>
      </c>
      <c r="D452" s="21">
        <v>1</v>
      </c>
      <c r="E452" s="22">
        <f>Pfaffl!AU38</f>
        <v>3.8817333375862937</v>
      </c>
      <c r="F452" s="21" t="s">
        <v>60</v>
      </c>
    </row>
    <row r="453" spans="2:6" x14ac:dyDescent="0.2">
      <c r="B453" s="21" t="s">
        <v>49</v>
      </c>
      <c r="C453" s="8" t="s">
        <v>30</v>
      </c>
      <c r="D453" s="21">
        <v>1</v>
      </c>
      <c r="E453" s="22">
        <f>Pfaffl!AU39</f>
        <v>2.7099165862546375</v>
      </c>
      <c r="F453" s="21" t="s">
        <v>60</v>
      </c>
    </row>
    <row r="454" spans="2:6" x14ac:dyDescent="0.2">
      <c r="B454" s="21" t="s">
        <v>49</v>
      </c>
      <c r="C454" s="8" t="s">
        <v>34</v>
      </c>
      <c r="D454" s="21">
        <v>2</v>
      </c>
      <c r="E454" s="22">
        <f>Pfaffl!AU40</f>
        <v>0.85459051404592634</v>
      </c>
      <c r="F454" s="21" t="s">
        <v>60</v>
      </c>
    </row>
    <row r="455" spans="2:6" x14ac:dyDescent="0.2">
      <c r="B455" s="21" t="s">
        <v>49</v>
      </c>
      <c r="C455" s="8" t="s">
        <v>34</v>
      </c>
      <c r="D455" s="21">
        <v>2</v>
      </c>
      <c r="E455" s="22">
        <f>Pfaffl!AU41</f>
        <v>0.92512581619533529</v>
      </c>
      <c r="F455" s="21" t="s">
        <v>60</v>
      </c>
    </row>
    <row r="456" spans="2:6" x14ac:dyDescent="0.2">
      <c r="B456" s="21" t="s">
        <v>49</v>
      </c>
      <c r="C456" s="8" t="s">
        <v>34</v>
      </c>
      <c r="D456" s="21">
        <v>2</v>
      </c>
      <c r="E456" s="22">
        <f>Pfaffl!AU42</f>
        <v>0.59248740809060729</v>
      </c>
      <c r="F456" s="21" t="s">
        <v>60</v>
      </c>
    </row>
    <row r="457" spans="2:6" x14ac:dyDescent="0.2">
      <c r="B457" s="21" t="s">
        <v>49</v>
      </c>
      <c r="C457" s="8" t="s">
        <v>34</v>
      </c>
      <c r="D457" s="21">
        <v>2</v>
      </c>
      <c r="E457" s="22">
        <f>Pfaffl!AU43</f>
        <v>1.3494857352561764</v>
      </c>
      <c r="F457" s="21" t="s">
        <v>60</v>
      </c>
    </row>
    <row r="458" spans="2:6" x14ac:dyDescent="0.2">
      <c r="B458" s="21" t="s">
        <v>49</v>
      </c>
      <c r="C458" s="8" t="s">
        <v>34</v>
      </c>
      <c r="D458" s="21">
        <v>2</v>
      </c>
      <c r="E458" s="22">
        <f>Pfaffl!AU44</f>
        <v>1.1273132202711318</v>
      </c>
      <c r="F458" s="21" t="s">
        <v>60</v>
      </c>
    </row>
    <row r="459" spans="2:6" x14ac:dyDescent="0.2">
      <c r="B459" s="21" t="s">
        <v>49</v>
      </c>
      <c r="C459" s="8" t="s">
        <v>34</v>
      </c>
      <c r="D459" s="21">
        <v>2</v>
      </c>
      <c r="E459" s="22">
        <f>Pfaffl!AU45</f>
        <v>1.4032954225947221</v>
      </c>
      <c r="F459" s="21" t="s">
        <v>60</v>
      </c>
    </row>
    <row r="460" spans="2:6" x14ac:dyDescent="0.2">
      <c r="B460" s="21" t="s">
        <v>49</v>
      </c>
      <c r="C460" s="8" t="s">
        <v>33</v>
      </c>
      <c r="D460" s="21">
        <v>2</v>
      </c>
      <c r="E460" s="22">
        <f>Pfaffl!AU46</f>
        <v>0.61247649461020615</v>
      </c>
      <c r="F460" s="21" t="s">
        <v>60</v>
      </c>
    </row>
    <row r="461" spans="2:6" x14ac:dyDescent="0.2">
      <c r="B461" s="21" t="s">
        <v>49</v>
      </c>
      <c r="C461" s="8" t="s">
        <v>33</v>
      </c>
      <c r="D461" s="21">
        <v>2</v>
      </c>
      <c r="E461" s="22">
        <f>Pfaffl!AU47</f>
        <v>0.82582386770999083</v>
      </c>
      <c r="F461" s="21" t="s">
        <v>60</v>
      </c>
    </row>
    <row r="462" spans="2:6" x14ac:dyDescent="0.2">
      <c r="B462" s="21" t="s">
        <v>49</v>
      </c>
      <c r="C462" s="8" t="s">
        <v>33</v>
      </c>
      <c r="D462" s="21">
        <v>2</v>
      </c>
      <c r="E462" s="22">
        <f>Pfaffl!AU48</f>
        <v>0.64677057411631389</v>
      </c>
      <c r="F462" s="21" t="s">
        <v>60</v>
      </c>
    </row>
    <row r="463" spans="2:6" x14ac:dyDescent="0.2">
      <c r="B463" s="21" t="s">
        <v>49</v>
      </c>
      <c r="C463" s="8" t="s">
        <v>33</v>
      </c>
      <c r="D463" s="21">
        <v>2</v>
      </c>
      <c r="E463" s="22">
        <f>Pfaffl!AU49</f>
        <v>0.32826632071215422</v>
      </c>
      <c r="F463" s="21" t="s">
        <v>60</v>
      </c>
    </row>
    <row r="464" spans="2:6" x14ac:dyDescent="0.2">
      <c r="B464" s="21" t="s">
        <v>49</v>
      </c>
      <c r="C464" s="8" t="s">
        <v>33</v>
      </c>
      <c r="D464" s="21">
        <v>2</v>
      </c>
      <c r="E464" s="22">
        <f>Pfaffl!AU50</f>
        <v>0.40043530853789422</v>
      </c>
      <c r="F464" s="21" t="s">
        <v>60</v>
      </c>
    </row>
    <row r="465" spans="2:6" x14ac:dyDescent="0.2">
      <c r="B465" s="21" t="s">
        <v>49</v>
      </c>
      <c r="C465" s="8" t="s">
        <v>33</v>
      </c>
      <c r="D465" s="21">
        <v>2</v>
      </c>
      <c r="E465" s="22">
        <f>Pfaffl!AU51</f>
        <v>0.41070617767893453</v>
      </c>
      <c r="F465" s="21" t="s">
        <v>60</v>
      </c>
    </row>
    <row r="466" spans="2:6" x14ac:dyDescent="0.2">
      <c r="B466" s="21" t="s">
        <v>49</v>
      </c>
      <c r="C466" s="8" t="s">
        <v>32</v>
      </c>
      <c r="D466" s="21">
        <v>2</v>
      </c>
      <c r="E466" s="22">
        <f>Pfaffl!AU52</f>
        <v>0.55773193439092938</v>
      </c>
      <c r="F466" s="21" t="s">
        <v>60</v>
      </c>
    </row>
    <row r="467" spans="2:6" x14ac:dyDescent="0.2">
      <c r="B467" s="21" t="s">
        <v>49</v>
      </c>
      <c r="C467" s="8" t="s">
        <v>32</v>
      </c>
      <c r="D467" s="21">
        <v>2</v>
      </c>
      <c r="E467" s="22">
        <f>Pfaffl!AU53</f>
        <v>0.63830590559890898</v>
      </c>
      <c r="F467" s="21" t="s">
        <v>60</v>
      </c>
    </row>
    <row r="468" spans="2:6" x14ac:dyDescent="0.2">
      <c r="B468" s="21" t="s">
        <v>49</v>
      </c>
      <c r="C468" s="8" t="s">
        <v>32</v>
      </c>
      <c r="D468" s="21">
        <v>2</v>
      </c>
      <c r="E468" s="22">
        <f>Pfaffl!AU54</f>
        <v>0.56698393318747331</v>
      </c>
      <c r="F468" s="21" t="s">
        <v>60</v>
      </c>
    </row>
    <row r="469" spans="2:6" x14ac:dyDescent="0.2">
      <c r="B469" s="21" t="s">
        <v>49</v>
      </c>
      <c r="C469" s="8" t="s">
        <v>32</v>
      </c>
      <c r="D469" s="21">
        <v>2</v>
      </c>
      <c r="E469" s="22">
        <f>Pfaffl!AU55</f>
        <v>0.72374624285778688</v>
      </c>
      <c r="F469" s="21" t="s">
        <v>60</v>
      </c>
    </row>
    <row r="470" spans="2:6" x14ac:dyDescent="0.2">
      <c r="B470" s="21" t="s">
        <v>49</v>
      </c>
      <c r="C470" s="8" t="s">
        <v>32</v>
      </c>
      <c r="D470" s="21">
        <v>2</v>
      </c>
      <c r="E470" s="22">
        <f>Pfaffl!AU56</f>
        <v>0.6668706424371873</v>
      </c>
      <c r="F470" s="21" t="s">
        <v>60</v>
      </c>
    </row>
    <row r="471" spans="2:6" x14ac:dyDescent="0.2">
      <c r="B471" s="21" t="s">
        <v>49</v>
      </c>
      <c r="C471" s="8" t="s">
        <v>32</v>
      </c>
      <c r="D471" s="21">
        <v>2</v>
      </c>
      <c r="E471" s="22">
        <f>Pfaffl!AU57</f>
        <v>0.50413666784033317</v>
      </c>
      <c r="F471" s="21" t="s">
        <v>60</v>
      </c>
    </row>
    <row r="472" spans="2:6" x14ac:dyDescent="0.2">
      <c r="B472" s="21" t="s">
        <v>49</v>
      </c>
      <c r="C472" s="8" t="s">
        <v>31</v>
      </c>
      <c r="D472" s="21">
        <v>2</v>
      </c>
      <c r="E472" s="22">
        <f>Pfaffl!AU58</f>
        <v>0.57616547476352042</v>
      </c>
      <c r="F472" s="21" t="s">
        <v>60</v>
      </c>
    </row>
    <row r="473" spans="2:6" x14ac:dyDescent="0.2">
      <c r="B473" s="21" t="s">
        <v>49</v>
      </c>
      <c r="C473" s="8" t="s">
        <v>31</v>
      </c>
      <c r="D473" s="21">
        <v>2</v>
      </c>
      <c r="E473" s="22">
        <f>Pfaffl!AU59</f>
        <v>0.57669436579775679</v>
      </c>
      <c r="F473" s="21" t="s">
        <v>60</v>
      </c>
    </row>
    <row r="474" spans="2:6" x14ac:dyDescent="0.2">
      <c r="B474" s="21" t="s">
        <v>49</v>
      </c>
      <c r="C474" s="8" t="s">
        <v>31</v>
      </c>
      <c r="D474" s="21">
        <v>2</v>
      </c>
      <c r="E474" s="22">
        <f>Pfaffl!AU60</f>
        <v>0.66528864025160728</v>
      </c>
      <c r="F474" s="21" t="s">
        <v>60</v>
      </c>
    </row>
    <row r="475" spans="2:6" x14ac:dyDescent="0.2">
      <c r="B475" s="21" t="s">
        <v>49</v>
      </c>
      <c r="C475" s="8" t="s">
        <v>31</v>
      </c>
      <c r="D475" s="21">
        <v>2</v>
      </c>
      <c r="E475" s="22">
        <f>Pfaffl!AU61</f>
        <v>0.67154653231365413</v>
      </c>
      <c r="F475" s="21" t="s">
        <v>60</v>
      </c>
    </row>
    <row r="476" spans="2:6" x14ac:dyDescent="0.2">
      <c r="B476" s="21" t="s">
        <v>49</v>
      </c>
      <c r="C476" s="8" t="s">
        <v>31</v>
      </c>
      <c r="D476" s="21">
        <v>2</v>
      </c>
      <c r="E476" s="22">
        <f>Pfaffl!AU62</f>
        <v>0.64081530139557263</v>
      </c>
      <c r="F476" s="21" t="s">
        <v>60</v>
      </c>
    </row>
    <row r="477" spans="2:6" x14ac:dyDescent="0.2">
      <c r="B477" s="21" t="s">
        <v>49</v>
      </c>
      <c r="C477" s="8" t="s">
        <v>31</v>
      </c>
      <c r="D477" s="21">
        <v>2</v>
      </c>
      <c r="E477" s="22">
        <f>Pfaffl!AU63</f>
        <v>0.81692584883162711</v>
      </c>
      <c r="F477" s="21" t="s">
        <v>60</v>
      </c>
    </row>
    <row r="478" spans="2:6" x14ac:dyDescent="0.2">
      <c r="B478" s="21" t="s">
        <v>49</v>
      </c>
      <c r="C478" s="8" t="s">
        <v>30</v>
      </c>
      <c r="D478" s="21">
        <v>2</v>
      </c>
      <c r="E478" s="22">
        <f>Pfaffl!AU64</f>
        <v>0.47484604900880867</v>
      </c>
      <c r="F478" s="21" t="s">
        <v>60</v>
      </c>
    </row>
    <row r="479" spans="2:6" x14ac:dyDescent="0.2">
      <c r="B479" s="21" t="s">
        <v>49</v>
      </c>
      <c r="C479" s="8" t="s">
        <v>30</v>
      </c>
      <c r="D479" s="21">
        <v>2</v>
      </c>
      <c r="E479" s="22">
        <f>Pfaffl!AU65</f>
        <v>0.51713637227975762</v>
      </c>
      <c r="F479" s="21" t="s">
        <v>60</v>
      </c>
    </row>
    <row r="480" spans="2:6" x14ac:dyDescent="0.2">
      <c r="B480" s="21" t="s">
        <v>49</v>
      </c>
      <c r="C480" s="8" t="s">
        <v>30</v>
      </c>
      <c r="D480" s="21">
        <v>2</v>
      </c>
      <c r="E480" s="22">
        <f>Pfaffl!AU66</f>
        <v>0.5329167268760594</v>
      </c>
      <c r="F480" s="21" t="s">
        <v>60</v>
      </c>
    </row>
    <row r="481" spans="2:6" x14ac:dyDescent="0.2">
      <c r="B481" s="21" t="s">
        <v>49</v>
      </c>
      <c r="C481" s="8" t="s">
        <v>30</v>
      </c>
      <c r="D481" s="21">
        <v>2</v>
      </c>
      <c r="E481" s="22">
        <f>Pfaffl!AU67</f>
        <v>0.66780489508314522</v>
      </c>
      <c r="F481" s="21" t="s">
        <v>60</v>
      </c>
    </row>
    <row r="482" spans="2:6" x14ac:dyDescent="0.2">
      <c r="B482" s="21" t="s">
        <v>49</v>
      </c>
      <c r="C482" s="8" t="s">
        <v>30</v>
      </c>
      <c r="D482" s="21">
        <v>2</v>
      </c>
      <c r="E482" s="22">
        <f>Pfaffl!AU68</f>
        <v>0.38468011606005464</v>
      </c>
      <c r="F482" s="21" t="s">
        <v>60</v>
      </c>
    </row>
    <row r="483" spans="2:6" x14ac:dyDescent="0.2">
      <c r="B483" s="21" t="s">
        <v>49</v>
      </c>
      <c r="C483" s="8" t="s">
        <v>30</v>
      </c>
      <c r="D483" s="21">
        <v>2</v>
      </c>
      <c r="E483" s="22">
        <f>Pfaffl!AU69</f>
        <v>0.5334672968779115</v>
      </c>
      <c r="F483" s="21" t="s">
        <v>60</v>
      </c>
    </row>
    <row r="484" spans="2:6" x14ac:dyDescent="0.2">
      <c r="B484" s="21" t="s">
        <v>49</v>
      </c>
      <c r="C484" s="8" t="s">
        <v>34</v>
      </c>
      <c r="D484" s="21">
        <v>4</v>
      </c>
      <c r="E484" s="22">
        <f>Pfaffl!AU70</f>
        <v>0.82166168232297421</v>
      </c>
      <c r="F484" s="21" t="s">
        <v>60</v>
      </c>
    </row>
    <row r="485" spans="2:6" x14ac:dyDescent="0.2">
      <c r="B485" s="21" t="s">
        <v>49</v>
      </c>
      <c r="C485" s="8" t="s">
        <v>34</v>
      </c>
      <c r="D485" s="21">
        <v>4</v>
      </c>
      <c r="E485" s="22">
        <f>Pfaffl!AU71</f>
        <v>0.87275042828546245</v>
      </c>
      <c r="F485" s="21" t="s">
        <v>60</v>
      </c>
    </row>
    <row r="486" spans="2:6" x14ac:dyDescent="0.2">
      <c r="B486" s="21" t="s">
        <v>49</v>
      </c>
      <c r="C486" s="8" t="s">
        <v>34</v>
      </c>
      <c r="D486" s="21">
        <v>4</v>
      </c>
      <c r="E486" s="22">
        <f>Pfaffl!AU72</f>
        <v>1.1200701443796797</v>
      </c>
      <c r="F486" s="21" t="s">
        <v>60</v>
      </c>
    </row>
    <row r="487" spans="2:6" x14ac:dyDescent="0.2">
      <c r="B487" s="21" t="s">
        <v>49</v>
      </c>
      <c r="C487" s="8" t="s">
        <v>34</v>
      </c>
      <c r="D487" s="21">
        <v>4</v>
      </c>
      <c r="E487" s="22">
        <f>Pfaffl!AU73</f>
        <v>1.2260036467839523</v>
      </c>
      <c r="F487" s="21" t="s">
        <v>60</v>
      </c>
    </row>
    <row r="488" spans="2:6" x14ac:dyDescent="0.2">
      <c r="B488" s="21" t="s">
        <v>49</v>
      </c>
      <c r="C488" s="8" t="s">
        <v>34</v>
      </c>
      <c r="D488" s="21">
        <v>4</v>
      </c>
      <c r="E488" s="22">
        <f>Pfaffl!AU74</f>
        <v>0.91379996557642562</v>
      </c>
      <c r="F488" s="21" t="s">
        <v>60</v>
      </c>
    </row>
    <row r="489" spans="2:6" x14ac:dyDescent="0.2">
      <c r="B489" s="21" t="s">
        <v>49</v>
      </c>
      <c r="C489" s="8" t="s">
        <v>34</v>
      </c>
      <c r="D489" s="21">
        <v>4</v>
      </c>
      <c r="E489" s="22">
        <f>Pfaffl!AU75</f>
        <v>1.1112935006992442</v>
      </c>
      <c r="F489" s="21" t="s">
        <v>60</v>
      </c>
    </row>
    <row r="490" spans="2:6" x14ac:dyDescent="0.2">
      <c r="B490" s="21" t="s">
        <v>49</v>
      </c>
      <c r="C490" s="8" t="s">
        <v>33</v>
      </c>
      <c r="D490" s="21">
        <v>4</v>
      </c>
      <c r="E490" s="22">
        <f>Pfaffl!AU76</f>
        <v>1.2402448568807916</v>
      </c>
      <c r="F490" s="21" t="s">
        <v>60</v>
      </c>
    </row>
    <row r="491" spans="2:6" x14ac:dyDescent="0.2">
      <c r="B491" s="21" t="s">
        <v>49</v>
      </c>
      <c r="C491" s="8" t="s">
        <v>33</v>
      </c>
      <c r="D491" s="21">
        <v>4</v>
      </c>
      <c r="E491" s="22">
        <f>Pfaffl!AU77</f>
        <v>1.1704270415996134</v>
      </c>
      <c r="F491" s="21" t="s">
        <v>60</v>
      </c>
    </row>
    <row r="492" spans="2:6" x14ac:dyDescent="0.2">
      <c r="B492" s="21" t="s">
        <v>49</v>
      </c>
      <c r="C492" s="8" t="s">
        <v>33</v>
      </c>
      <c r="D492" s="21">
        <v>4</v>
      </c>
      <c r="E492" s="22">
        <f>Pfaffl!AU78</f>
        <v>1.291833516743524</v>
      </c>
      <c r="F492" s="21" t="s">
        <v>60</v>
      </c>
    </row>
    <row r="493" spans="2:6" x14ac:dyDescent="0.2">
      <c r="B493" s="21" t="s">
        <v>49</v>
      </c>
      <c r="C493" s="8" t="s">
        <v>33</v>
      </c>
      <c r="D493" s="21">
        <v>4</v>
      </c>
      <c r="E493" s="22">
        <f>Pfaffl!AU79</f>
        <v>1.5516273614633651</v>
      </c>
      <c r="F493" s="21" t="s">
        <v>60</v>
      </c>
    </row>
    <row r="494" spans="2:6" x14ac:dyDescent="0.2">
      <c r="B494" s="21" t="s">
        <v>49</v>
      </c>
      <c r="C494" s="8" t="s">
        <v>33</v>
      </c>
      <c r="D494" s="21">
        <v>4</v>
      </c>
      <c r="E494" s="22">
        <f>Pfaffl!AU80</f>
        <v>1.3445207835770909</v>
      </c>
      <c r="F494" s="21" t="s">
        <v>60</v>
      </c>
    </row>
    <row r="495" spans="2:6" x14ac:dyDescent="0.2">
      <c r="B495" s="21" t="s">
        <v>49</v>
      </c>
      <c r="C495" s="8" t="s">
        <v>33</v>
      </c>
      <c r="D495" s="21">
        <v>4</v>
      </c>
      <c r="E495" s="22">
        <f>Pfaffl!AU81</f>
        <v>1.3204241245722961</v>
      </c>
      <c r="F495" s="21" t="s">
        <v>60</v>
      </c>
    </row>
    <row r="496" spans="2:6" x14ac:dyDescent="0.2">
      <c r="B496" s="21" t="s">
        <v>49</v>
      </c>
      <c r="C496" s="8" t="s">
        <v>32</v>
      </c>
      <c r="D496" s="21">
        <v>4</v>
      </c>
      <c r="E496" s="22">
        <f>Pfaffl!AU82</f>
        <v>1.0802105069080787</v>
      </c>
      <c r="F496" s="21" t="s">
        <v>60</v>
      </c>
    </row>
    <row r="497" spans="2:6" x14ac:dyDescent="0.2">
      <c r="B497" s="21" t="s">
        <v>49</v>
      </c>
      <c r="C497" s="8" t="s">
        <v>32</v>
      </c>
      <c r="D497" s="21">
        <v>4</v>
      </c>
      <c r="E497" s="22">
        <f>Pfaffl!AU83</f>
        <v>0.15101188702012824</v>
      </c>
      <c r="F497" s="21" t="s">
        <v>60</v>
      </c>
    </row>
    <row r="498" spans="2:6" x14ac:dyDescent="0.2">
      <c r="B498" s="21" t="s">
        <v>49</v>
      </c>
      <c r="C498" s="8" t="s">
        <v>32</v>
      </c>
      <c r="D498" s="21">
        <v>4</v>
      </c>
      <c r="E498" s="22">
        <f>Pfaffl!AU84</f>
        <v>0.86260374185427302</v>
      </c>
      <c r="F498" s="21" t="s">
        <v>60</v>
      </c>
    </row>
    <row r="499" spans="2:6" x14ac:dyDescent="0.2">
      <c r="B499" s="21" t="s">
        <v>49</v>
      </c>
      <c r="C499" s="8" t="s">
        <v>32</v>
      </c>
      <c r="D499" s="21">
        <v>4</v>
      </c>
      <c r="E499" s="22">
        <f>Pfaffl!AU85</f>
        <v>0.7618946305451787</v>
      </c>
      <c r="F499" s="21" t="s">
        <v>60</v>
      </c>
    </row>
    <row r="500" spans="2:6" x14ac:dyDescent="0.2">
      <c r="B500" s="21" t="s">
        <v>49</v>
      </c>
      <c r="C500" s="8" t="s">
        <v>32</v>
      </c>
      <c r="D500" s="21">
        <v>4</v>
      </c>
      <c r="E500" s="22">
        <f>Pfaffl!AU86</f>
        <v>0.82285450187525577</v>
      </c>
      <c r="F500" s="21" t="s">
        <v>60</v>
      </c>
    </row>
    <row r="501" spans="2:6" x14ac:dyDescent="0.2">
      <c r="B501" s="21" t="s">
        <v>49</v>
      </c>
      <c r="C501" s="8" t="s">
        <v>32</v>
      </c>
      <c r="D501" s="21">
        <v>4</v>
      </c>
      <c r="E501" s="22">
        <f>Pfaffl!AU87</f>
        <v>0.90158554448146122</v>
      </c>
      <c r="F501" s="21" t="s">
        <v>60</v>
      </c>
    </row>
    <row r="502" spans="2:6" x14ac:dyDescent="0.2">
      <c r="B502" s="21" t="s">
        <v>49</v>
      </c>
      <c r="C502" s="8" t="s">
        <v>31</v>
      </c>
      <c r="D502" s="21">
        <v>4</v>
      </c>
      <c r="E502" s="22">
        <f>Pfaffl!AU88</f>
        <v>0.88437221654610942</v>
      </c>
      <c r="F502" s="21" t="s">
        <v>60</v>
      </c>
    </row>
    <row r="503" spans="2:6" x14ac:dyDescent="0.2">
      <c r="B503" s="21" t="s">
        <v>49</v>
      </c>
      <c r="C503" s="8" t="s">
        <v>31</v>
      </c>
      <c r="D503" s="21">
        <v>4</v>
      </c>
      <c r="E503" s="22">
        <f>Pfaffl!AU89</f>
        <v>0.9398452040274764</v>
      </c>
      <c r="F503" s="21" t="s">
        <v>60</v>
      </c>
    </row>
    <row r="504" spans="2:6" x14ac:dyDescent="0.2">
      <c r="B504" s="21" t="s">
        <v>49</v>
      </c>
      <c r="C504" s="8" t="s">
        <v>31</v>
      </c>
      <c r="D504" s="21">
        <v>4</v>
      </c>
      <c r="E504" s="22">
        <f>Pfaffl!AU90</f>
        <v>0.9770930605382746</v>
      </c>
      <c r="F504" s="21" t="s">
        <v>60</v>
      </c>
    </row>
    <row r="505" spans="2:6" x14ac:dyDescent="0.2">
      <c r="B505" s="21" t="s">
        <v>49</v>
      </c>
      <c r="C505" s="8" t="s">
        <v>31</v>
      </c>
      <c r="D505" s="21">
        <v>4</v>
      </c>
      <c r="E505" s="22">
        <f>Pfaffl!AU91</f>
        <v>1.0310000511124189</v>
      </c>
      <c r="F505" s="21" t="s">
        <v>60</v>
      </c>
    </row>
    <row r="506" spans="2:6" x14ac:dyDescent="0.2">
      <c r="B506" s="21" t="s">
        <v>49</v>
      </c>
      <c r="C506" s="8" t="s">
        <v>31</v>
      </c>
      <c r="D506" s="21">
        <v>4</v>
      </c>
      <c r="E506" s="22">
        <f>Pfaffl!AU92</f>
        <v>0.7039726648457475</v>
      </c>
      <c r="F506" s="21" t="s">
        <v>60</v>
      </c>
    </row>
    <row r="507" spans="2:6" x14ac:dyDescent="0.2">
      <c r="B507" s="21" t="s">
        <v>49</v>
      </c>
      <c r="C507" s="8" t="s">
        <v>31</v>
      </c>
      <c r="D507" s="21">
        <v>4</v>
      </c>
      <c r="E507" s="22">
        <f>Pfaffl!AU93</f>
        <v>0.84131666072981182</v>
      </c>
      <c r="F507" s="21" t="s">
        <v>60</v>
      </c>
    </row>
    <row r="508" spans="2:6" x14ac:dyDescent="0.2">
      <c r="B508" s="21" t="s">
        <v>49</v>
      </c>
      <c r="C508" s="8" t="s">
        <v>30</v>
      </c>
      <c r="D508" s="21">
        <v>4</v>
      </c>
      <c r="E508" s="22">
        <f>Pfaffl!AU94</f>
        <v>0.74501036984309277</v>
      </c>
      <c r="F508" s="21" t="s">
        <v>60</v>
      </c>
    </row>
    <row r="509" spans="2:6" x14ac:dyDescent="0.2">
      <c r="B509" s="21" t="s">
        <v>49</v>
      </c>
      <c r="C509" s="8" t="s">
        <v>30</v>
      </c>
      <c r="D509" s="21">
        <v>4</v>
      </c>
      <c r="E509" s="22">
        <f>Pfaffl!AU95</f>
        <v>0.85401373625904631</v>
      </c>
      <c r="F509" s="21" t="s">
        <v>60</v>
      </c>
    </row>
    <row r="510" spans="2:6" x14ac:dyDescent="0.2">
      <c r="B510" s="21" t="s">
        <v>49</v>
      </c>
      <c r="C510" s="8" t="s">
        <v>30</v>
      </c>
      <c r="D510" s="21">
        <v>4</v>
      </c>
      <c r="E510" s="22">
        <f>Pfaffl!AU96</f>
        <v>0.7689674401030322</v>
      </c>
      <c r="F510" s="21" t="s">
        <v>60</v>
      </c>
    </row>
    <row r="511" spans="2:6" x14ac:dyDescent="0.2">
      <c r="B511" s="21" t="s">
        <v>49</v>
      </c>
      <c r="C511" s="8" t="s">
        <v>30</v>
      </c>
      <c r="D511" s="21">
        <v>4</v>
      </c>
      <c r="E511" s="22">
        <f>Pfaffl!AU97</f>
        <v>1.188983045899709</v>
      </c>
      <c r="F511" s="21" t="s">
        <v>60</v>
      </c>
    </row>
    <row r="512" spans="2:6" x14ac:dyDescent="0.2">
      <c r="B512" s="21" t="s">
        <v>49</v>
      </c>
      <c r="C512" s="8" t="s">
        <v>30</v>
      </c>
      <c r="D512" s="21">
        <v>4</v>
      </c>
      <c r="E512" s="22">
        <f>Pfaffl!AU98</f>
        <v>1.0607821147661929</v>
      </c>
      <c r="F512" s="21" t="s">
        <v>60</v>
      </c>
    </row>
    <row r="513" spans="2:6" x14ac:dyDescent="0.2">
      <c r="B513" s="21" t="s">
        <v>49</v>
      </c>
      <c r="C513" s="8" t="s">
        <v>30</v>
      </c>
      <c r="D513" s="21">
        <v>4</v>
      </c>
      <c r="E513" s="22">
        <f>Pfaffl!AU99</f>
        <v>0.98247243375032256</v>
      </c>
      <c r="F513" s="21" t="s">
        <v>60</v>
      </c>
    </row>
    <row r="514" spans="2:6" x14ac:dyDescent="0.2">
      <c r="B514" s="21" t="s">
        <v>49</v>
      </c>
      <c r="C514" s="8" t="s">
        <v>34</v>
      </c>
      <c r="D514" s="21">
        <v>9</v>
      </c>
      <c r="E514" s="22">
        <f>Pfaffl!AU100</f>
        <v>0.58400930218071812</v>
      </c>
      <c r="F514" s="21" t="s">
        <v>60</v>
      </c>
    </row>
    <row r="515" spans="2:6" x14ac:dyDescent="0.2">
      <c r="B515" s="21" t="s">
        <v>49</v>
      </c>
      <c r="C515" s="8" t="s">
        <v>34</v>
      </c>
      <c r="D515" s="21">
        <v>9</v>
      </c>
      <c r="E515" s="22">
        <f>Pfaffl!AU101</f>
        <v>0.94131116188500319</v>
      </c>
      <c r="F515" s="21" t="s">
        <v>60</v>
      </c>
    </row>
    <row r="516" spans="2:6" x14ac:dyDescent="0.2">
      <c r="B516" s="21" t="s">
        <v>49</v>
      </c>
      <c r="C516" s="8" t="s">
        <v>34</v>
      </c>
      <c r="D516" s="21">
        <v>9</v>
      </c>
      <c r="E516" s="22">
        <f>Pfaffl!AU102</f>
        <v>1.4140900178648868</v>
      </c>
      <c r="F516" s="21" t="s">
        <v>60</v>
      </c>
    </row>
    <row r="517" spans="2:6" x14ac:dyDescent="0.2">
      <c r="B517" s="21" t="s">
        <v>49</v>
      </c>
      <c r="C517" s="8" t="s">
        <v>34</v>
      </c>
      <c r="D517" s="21">
        <v>9</v>
      </c>
      <c r="E517" s="22">
        <f>Pfaffl!AU103</f>
        <v>1.3415103004180795</v>
      </c>
      <c r="F517" s="21" t="s">
        <v>60</v>
      </c>
    </row>
    <row r="518" spans="2:6" x14ac:dyDescent="0.2">
      <c r="B518" s="21" t="s">
        <v>49</v>
      </c>
      <c r="C518" s="8" t="s">
        <v>34</v>
      </c>
      <c r="D518" s="21">
        <v>9</v>
      </c>
      <c r="E518" s="22">
        <f>Pfaffl!AU104</f>
        <v>0.96804180347505409</v>
      </c>
      <c r="F518" s="21" t="s">
        <v>60</v>
      </c>
    </row>
    <row r="519" spans="2:6" x14ac:dyDescent="0.2">
      <c r="B519" s="21" t="s">
        <v>49</v>
      </c>
      <c r="C519" s="8" t="s">
        <v>34</v>
      </c>
      <c r="D519" s="21">
        <v>9</v>
      </c>
      <c r="E519" s="22">
        <f>Pfaffl!AU105</f>
        <v>0.99056241740570705</v>
      </c>
      <c r="F519" s="21" t="s">
        <v>60</v>
      </c>
    </row>
    <row r="520" spans="2:6" x14ac:dyDescent="0.2">
      <c r="B520" s="21" t="s">
        <v>49</v>
      </c>
      <c r="C520" s="8" t="s">
        <v>33</v>
      </c>
      <c r="D520" s="21">
        <v>9</v>
      </c>
      <c r="E520" s="22">
        <f>Pfaffl!AU106</f>
        <v>1.2730729320958913</v>
      </c>
      <c r="F520" s="21" t="s">
        <v>60</v>
      </c>
    </row>
    <row r="521" spans="2:6" x14ac:dyDescent="0.2">
      <c r="B521" s="21" t="s">
        <v>49</v>
      </c>
      <c r="C521" s="8" t="s">
        <v>33</v>
      </c>
      <c r="D521" s="21">
        <v>9</v>
      </c>
      <c r="E521" s="22">
        <f>Pfaffl!AU107</f>
        <v>1.7549846029265612</v>
      </c>
      <c r="F521" s="21" t="s">
        <v>60</v>
      </c>
    </row>
    <row r="522" spans="2:6" x14ac:dyDescent="0.2">
      <c r="B522" s="21" t="s">
        <v>49</v>
      </c>
      <c r="C522" s="8" t="s">
        <v>33</v>
      </c>
      <c r="D522" s="21">
        <v>9</v>
      </c>
      <c r="E522" s="22">
        <f>Pfaffl!AU108</f>
        <v>1.5425520828126575</v>
      </c>
      <c r="F522" s="21" t="s">
        <v>60</v>
      </c>
    </row>
    <row r="523" spans="2:6" x14ac:dyDescent="0.2">
      <c r="B523" s="21" t="s">
        <v>49</v>
      </c>
      <c r="C523" s="8" t="s">
        <v>33</v>
      </c>
      <c r="D523" s="21">
        <v>9</v>
      </c>
      <c r="E523" s="22">
        <f>Pfaffl!AU109</f>
        <v>1.7812144388917452</v>
      </c>
      <c r="F523" s="21" t="s">
        <v>60</v>
      </c>
    </row>
    <row r="524" spans="2:6" x14ac:dyDescent="0.2">
      <c r="B524" s="21" t="s">
        <v>49</v>
      </c>
      <c r="C524" s="8" t="s">
        <v>33</v>
      </c>
      <c r="D524" s="21">
        <v>9</v>
      </c>
      <c r="E524" s="22">
        <f>Pfaffl!AU110</f>
        <v>1.5014773185119872</v>
      </c>
      <c r="F524" s="21" t="s">
        <v>60</v>
      </c>
    </row>
    <row r="525" spans="2:6" x14ac:dyDescent="0.2">
      <c r="B525" s="21" t="s">
        <v>49</v>
      </c>
      <c r="C525" s="8" t="s">
        <v>33</v>
      </c>
      <c r="D525" s="21">
        <v>9</v>
      </c>
      <c r="E525" s="22">
        <f>Pfaffl!AU111</f>
        <v>1.2446560203167782</v>
      </c>
      <c r="F525" s="21" t="s">
        <v>60</v>
      </c>
    </row>
    <row r="526" spans="2:6" x14ac:dyDescent="0.2">
      <c r="B526" s="21" t="s">
        <v>49</v>
      </c>
      <c r="C526" s="8" t="s">
        <v>32</v>
      </c>
      <c r="D526" s="21">
        <v>9</v>
      </c>
      <c r="E526" s="22">
        <f>Pfaffl!AU112</f>
        <v>1.2702095858967322</v>
      </c>
      <c r="F526" s="21" t="s">
        <v>60</v>
      </c>
    </row>
    <row r="527" spans="2:6" x14ac:dyDescent="0.2">
      <c r="B527" s="21" t="s">
        <v>49</v>
      </c>
      <c r="C527" s="8" t="s">
        <v>32</v>
      </c>
      <c r="D527" s="21">
        <v>9</v>
      </c>
      <c r="E527" s="22">
        <f>Pfaffl!AU113</f>
        <v>1.2500748796410885</v>
      </c>
      <c r="F527" s="21" t="s">
        <v>60</v>
      </c>
    </row>
    <row r="528" spans="2:6" x14ac:dyDescent="0.2">
      <c r="B528" s="21" t="s">
        <v>49</v>
      </c>
      <c r="C528" s="8" t="s">
        <v>32</v>
      </c>
      <c r="D528" s="21">
        <v>9</v>
      </c>
      <c r="E528" s="22">
        <f>Pfaffl!AU114</f>
        <v>1.2815465317939543</v>
      </c>
      <c r="F528" s="21" t="s">
        <v>60</v>
      </c>
    </row>
    <row r="529" spans="2:6" x14ac:dyDescent="0.2">
      <c r="B529" s="21" t="s">
        <v>49</v>
      </c>
      <c r="C529" s="8" t="s">
        <v>32</v>
      </c>
      <c r="D529" s="21">
        <v>9</v>
      </c>
      <c r="E529" s="22">
        <f>Pfaffl!AU115</f>
        <v>1.1512503335399145</v>
      </c>
      <c r="F529" s="21" t="s">
        <v>60</v>
      </c>
    </row>
    <row r="530" spans="2:6" x14ac:dyDescent="0.2">
      <c r="B530" s="21" t="s">
        <v>49</v>
      </c>
      <c r="C530" s="8" t="s">
        <v>32</v>
      </c>
      <c r="D530" s="21">
        <v>9</v>
      </c>
      <c r="E530" s="22">
        <f>Pfaffl!AU116</f>
        <v>0.77423837649173666</v>
      </c>
      <c r="F530" s="21" t="s">
        <v>60</v>
      </c>
    </row>
    <row r="531" spans="2:6" x14ac:dyDescent="0.2">
      <c r="B531" s="21" t="s">
        <v>49</v>
      </c>
      <c r="C531" s="8" t="s">
        <v>32</v>
      </c>
      <c r="D531" s="21">
        <v>9</v>
      </c>
      <c r="E531" s="22">
        <f>Pfaffl!AU117</f>
        <v>1.6147952313046501</v>
      </c>
      <c r="F531" s="21" t="s">
        <v>60</v>
      </c>
    </row>
    <row r="532" spans="2:6" x14ac:dyDescent="0.2">
      <c r="B532" s="21" t="s">
        <v>49</v>
      </c>
      <c r="C532" s="8" t="s">
        <v>31</v>
      </c>
      <c r="D532" s="21">
        <v>9</v>
      </c>
      <c r="E532" s="22">
        <f>Pfaffl!AU118</f>
        <v>0.58064772650191365</v>
      </c>
      <c r="F532" s="21" t="s">
        <v>60</v>
      </c>
    </row>
    <row r="533" spans="2:6" x14ac:dyDescent="0.2">
      <c r="B533" s="21" t="s">
        <v>49</v>
      </c>
      <c r="C533" s="8" t="s">
        <v>31</v>
      </c>
      <c r="D533" s="21">
        <v>9</v>
      </c>
      <c r="E533" s="22">
        <f>Pfaffl!AU119</f>
        <v>0.92342191159586084</v>
      </c>
      <c r="F533" s="21" t="s">
        <v>60</v>
      </c>
    </row>
    <row r="534" spans="2:6" x14ac:dyDescent="0.2">
      <c r="B534" s="21" t="s">
        <v>49</v>
      </c>
      <c r="C534" s="8" t="s">
        <v>31</v>
      </c>
      <c r="D534" s="21">
        <v>9</v>
      </c>
      <c r="E534" s="22">
        <f>Pfaffl!AU120</f>
        <v>0.95619580353850819</v>
      </c>
      <c r="F534" s="21" t="s">
        <v>60</v>
      </c>
    </row>
    <row r="535" spans="2:6" x14ac:dyDescent="0.2">
      <c r="B535" s="21" t="s">
        <v>49</v>
      </c>
      <c r="C535" s="8" t="s">
        <v>31</v>
      </c>
      <c r="D535" s="21">
        <v>9</v>
      </c>
      <c r="E535" s="22">
        <f>Pfaffl!AU121</f>
        <v>0.61338278472177377</v>
      </c>
      <c r="F535" s="21" t="s">
        <v>60</v>
      </c>
    </row>
    <row r="536" spans="2:6" x14ac:dyDescent="0.2">
      <c r="B536" s="21" t="s">
        <v>49</v>
      </c>
      <c r="C536" s="8" t="s">
        <v>31</v>
      </c>
      <c r="D536" s="21">
        <v>9</v>
      </c>
      <c r="E536" s="22">
        <f>Pfaffl!AU122</f>
        <v>0.55354913965483121</v>
      </c>
      <c r="F536" s="21" t="s">
        <v>60</v>
      </c>
    </row>
    <row r="537" spans="2:6" x14ac:dyDescent="0.2">
      <c r="B537" s="21" t="s">
        <v>49</v>
      </c>
      <c r="C537" s="8" t="s">
        <v>31</v>
      </c>
      <c r="D537" s="21">
        <v>9</v>
      </c>
      <c r="E537" s="22">
        <f>Pfaffl!AU123</f>
        <v>0.78548148606893275</v>
      </c>
      <c r="F537" s="21" t="s">
        <v>60</v>
      </c>
    </row>
    <row r="538" spans="2:6" x14ac:dyDescent="0.2">
      <c r="B538" s="21" t="s">
        <v>49</v>
      </c>
      <c r="C538" s="8" t="s">
        <v>30</v>
      </c>
      <c r="D538" s="21">
        <v>9</v>
      </c>
      <c r="E538" s="22">
        <f>Pfaffl!AU124</f>
        <v>1.1997598378311063</v>
      </c>
      <c r="F538" s="21" t="s">
        <v>60</v>
      </c>
    </row>
    <row r="539" spans="2:6" x14ac:dyDescent="0.2">
      <c r="B539" s="21" t="s">
        <v>49</v>
      </c>
      <c r="C539" s="8" t="s">
        <v>30</v>
      </c>
      <c r="D539" s="21">
        <v>9</v>
      </c>
      <c r="E539" s="22">
        <f>Pfaffl!AU125</f>
        <v>0.91314430059128782</v>
      </c>
      <c r="F539" s="21" t="s">
        <v>60</v>
      </c>
    </row>
    <row r="540" spans="2:6" x14ac:dyDescent="0.2">
      <c r="B540" s="21" t="s">
        <v>49</v>
      </c>
      <c r="C540" s="8" t="s">
        <v>30</v>
      </c>
      <c r="D540" s="21">
        <v>9</v>
      </c>
      <c r="E540" s="22">
        <f>Pfaffl!AU126</f>
        <v>0.52184332381220977</v>
      </c>
      <c r="F540" s="21" t="s">
        <v>60</v>
      </c>
    </row>
    <row r="541" spans="2:6" x14ac:dyDescent="0.2">
      <c r="B541" s="21" t="s">
        <v>49</v>
      </c>
      <c r="C541" s="8" t="s">
        <v>30</v>
      </c>
      <c r="D541" s="21">
        <v>9</v>
      </c>
      <c r="E541" s="22">
        <f>Pfaffl!AU127</f>
        <v>0.75422921976349588</v>
      </c>
      <c r="F541" s="21" t="s">
        <v>60</v>
      </c>
    </row>
    <row r="542" spans="2:6" x14ac:dyDescent="0.2">
      <c r="B542" s="21" t="s">
        <v>49</v>
      </c>
      <c r="C542" s="8" t="s">
        <v>30</v>
      </c>
      <c r="D542" s="21">
        <v>9</v>
      </c>
      <c r="E542" s="22">
        <f>Pfaffl!AU128</f>
        <v>0.99275404381269583</v>
      </c>
      <c r="F542" s="21" t="s">
        <v>60</v>
      </c>
    </row>
    <row r="543" spans="2:6" x14ac:dyDescent="0.2">
      <c r="B543" s="21" t="s">
        <v>49</v>
      </c>
      <c r="C543" s="8" t="s">
        <v>30</v>
      </c>
      <c r="D543" s="21">
        <v>9</v>
      </c>
      <c r="E543" s="22">
        <f>Pfaffl!AU129</f>
        <v>1.1731774330778573</v>
      </c>
      <c r="F543" s="21" t="s">
        <v>60</v>
      </c>
    </row>
    <row r="544" spans="2:6" x14ac:dyDescent="0.2">
      <c r="B544" s="21" t="s">
        <v>49</v>
      </c>
      <c r="C544" s="8" t="s">
        <v>34</v>
      </c>
      <c r="D544" s="21">
        <v>16</v>
      </c>
      <c r="E544" s="22">
        <f>Pfaffl!AU130</f>
        <v>0.81014060487453943</v>
      </c>
      <c r="F544" s="21" t="s">
        <v>60</v>
      </c>
    </row>
    <row r="545" spans="2:6" x14ac:dyDescent="0.2">
      <c r="B545" s="21" t="s">
        <v>49</v>
      </c>
      <c r="C545" s="8" t="s">
        <v>34</v>
      </c>
      <c r="D545" s="21">
        <v>16</v>
      </c>
      <c r="E545" s="22">
        <f>Pfaffl!AU131</f>
        <v>1.1794907041388354</v>
      </c>
      <c r="F545" s="21" t="s">
        <v>60</v>
      </c>
    </row>
    <row r="546" spans="2:6" x14ac:dyDescent="0.2">
      <c r="B546" s="21" t="s">
        <v>49</v>
      </c>
      <c r="C546" s="8" t="s">
        <v>34</v>
      </c>
      <c r="D546" s="21">
        <v>16</v>
      </c>
      <c r="E546" s="22">
        <f>Pfaffl!AU132</f>
        <v>0.87887582966246303</v>
      </c>
      <c r="F546" s="21" t="s">
        <v>60</v>
      </c>
    </row>
    <row r="547" spans="2:6" x14ac:dyDescent="0.2">
      <c r="B547" s="21" t="s">
        <v>49</v>
      </c>
      <c r="C547" s="8" t="s">
        <v>34</v>
      </c>
      <c r="D547" s="21">
        <v>16</v>
      </c>
      <c r="E547" s="22">
        <f>Pfaffl!AU133</f>
        <v>0.99293197830403024</v>
      </c>
      <c r="F547" s="21" t="s">
        <v>60</v>
      </c>
    </row>
    <row r="548" spans="2:6" x14ac:dyDescent="0.2">
      <c r="B548" s="21" t="s">
        <v>49</v>
      </c>
      <c r="C548" s="8" t="s">
        <v>34</v>
      </c>
      <c r="D548" s="21">
        <v>16</v>
      </c>
      <c r="E548" s="22">
        <f>Pfaffl!AU134</f>
        <v>1.2203185084814654</v>
      </c>
      <c r="F548" s="21" t="s">
        <v>60</v>
      </c>
    </row>
    <row r="549" spans="2:6" x14ac:dyDescent="0.2">
      <c r="B549" s="21" t="s">
        <v>49</v>
      </c>
      <c r="C549" s="8" t="s">
        <v>34</v>
      </c>
      <c r="D549" s="21">
        <v>16</v>
      </c>
      <c r="E549" s="22">
        <f>Pfaffl!AU135</f>
        <v>0.98270883532903652</v>
      </c>
      <c r="F549" s="21" t="s">
        <v>60</v>
      </c>
    </row>
    <row r="550" spans="2:6" x14ac:dyDescent="0.2">
      <c r="B550" s="21" t="s">
        <v>49</v>
      </c>
      <c r="C550" s="8" t="s">
        <v>33</v>
      </c>
      <c r="D550" s="21">
        <v>16</v>
      </c>
      <c r="E550" s="22">
        <f>Pfaffl!AU136</f>
        <v>0.8249151176887386</v>
      </c>
      <c r="F550" s="21" t="s">
        <v>60</v>
      </c>
    </row>
    <row r="551" spans="2:6" x14ac:dyDescent="0.2">
      <c r="B551" s="21" t="s">
        <v>49</v>
      </c>
      <c r="C551" s="8" t="s">
        <v>33</v>
      </c>
      <c r="D551" s="21">
        <v>16</v>
      </c>
      <c r="E551" s="22">
        <f>Pfaffl!AU137</f>
        <v>0.95017541778628511</v>
      </c>
      <c r="F551" s="21" t="s">
        <v>60</v>
      </c>
    </row>
    <row r="552" spans="2:6" x14ac:dyDescent="0.2">
      <c r="B552" s="21" t="s">
        <v>49</v>
      </c>
      <c r="C552" s="8" t="s">
        <v>33</v>
      </c>
      <c r="D552" s="21">
        <v>16</v>
      </c>
      <c r="E552" s="22">
        <f>Pfaffl!AU138</f>
        <v>1.0090141705611171</v>
      </c>
      <c r="F552" s="21" t="s">
        <v>60</v>
      </c>
    </row>
    <row r="553" spans="2:6" x14ac:dyDescent="0.2">
      <c r="B553" s="21" t="s">
        <v>49</v>
      </c>
      <c r="C553" s="8" t="s">
        <v>33</v>
      </c>
      <c r="D553" s="21">
        <v>16</v>
      </c>
      <c r="E553" s="22">
        <f>Pfaffl!AU139</f>
        <v>0.70303224697730715</v>
      </c>
      <c r="F553" s="21" t="s">
        <v>60</v>
      </c>
    </row>
    <row r="554" spans="2:6" x14ac:dyDescent="0.2">
      <c r="B554" s="21" t="s">
        <v>49</v>
      </c>
      <c r="C554" s="8" t="s">
        <v>33</v>
      </c>
      <c r="D554" s="21">
        <v>16</v>
      </c>
      <c r="E554" s="22">
        <f>Pfaffl!AU140</f>
        <v>0.78392165410819548</v>
      </c>
      <c r="F554" s="21" t="s">
        <v>60</v>
      </c>
    </row>
    <row r="555" spans="2:6" x14ac:dyDescent="0.2">
      <c r="B555" s="21" t="s">
        <v>49</v>
      </c>
      <c r="C555" s="8" t="s">
        <v>33</v>
      </c>
      <c r="D555" s="21">
        <v>16</v>
      </c>
      <c r="E555" s="22">
        <f>Pfaffl!AU141</f>
        <v>1.0720760536631431</v>
      </c>
      <c r="F555" s="21" t="s">
        <v>60</v>
      </c>
    </row>
    <row r="556" spans="2:6" x14ac:dyDescent="0.2">
      <c r="B556" s="21" t="s">
        <v>49</v>
      </c>
      <c r="C556" s="8" t="s">
        <v>32</v>
      </c>
      <c r="D556" s="21">
        <v>16</v>
      </c>
      <c r="E556" s="22">
        <f>Pfaffl!AU142</f>
        <v>0.64033698107462089</v>
      </c>
      <c r="F556" s="21" t="s">
        <v>60</v>
      </c>
    </row>
    <row r="557" spans="2:6" x14ac:dyDescent="0.2">
      <c r="B557" s="21" t="s">
        <v>49</v>
      </c>
      <c r="C557" s="8" t="s">
        <v>32</v>
      </c>
      <c r="D557" s="21">
        <v>16</v>
      </c>
      <c r="E557" s="22">
        <f>Pfaffl!AU143</f>
        <v>0.55367391450614234</v>
      </c>
      <c r="F557" s="21" t="s">
        <v>60</v>
      </c>
    </row>
    <row r="558" spans="2:6" x14ac:dyDescent="0.2">
      <c r="B558" s="21" t="s">
        <v>49</v>
      </c>
      <c r="C558" s="8" t="s">
        <v>32</v>
      </c>
      <c r="D558" s="21">
        <v>16</v>
      </c>
      <c r="E558" s="22">
        <f>Pfaffl!AU144</f>
        <v>0.68820189787442465</v>
      </c>
      <c r="F558" s="21" t="s">
        <v>60</v>
      </c>
    </row>
    <row r="559" spans="2:6" x14ac:dyDescent="0.2">
      <c r="B559" s="21" t="s">
        <v>49</v>
      </c>
      <c r="C559" s="8" t="s">
        <v>32</v>
      </c>
      <c r="D559" s="21">
        <v>16</v>
      </c>
      <c r="E559" s="22">
        <f>Pfaffl!AU145</f>
        <v>0.58285056498188892</v>
      </c>
      <c r="F559" s="21" t="s">
        <v>60</v>
      </c>
    </row>
    <row r="560" spans="2:6" x14ac:dyDescent="0.2">
      <c r="B560" s="21" t="s">
        <v>49</v>
      </c>
      <c r="C560" s="8" t="s">
        <v>32</v>
      </c>
      <c r="D560" s="21">
        <v>16</v>
      </c>
      <c r="E560" s="22">
        <f>Pfaffl!AU146</f>
        <v>0.74328959416990326</v>
      </c>
      <c r="F560" s="21" t="s">
        <v>60</v>
      </c>
    </row>
    <row r="561" spans="2:6" x14ac:dyDescent="0.2">
      <c r="B561" s="21" t="s">
        <v>49</v>
      </c>
      <c r="C561" s="8" t="s">
        <v>32</v>
      </c>
      <c r="D561" s="21">
        <v>16</v>
      </c>
      <c r="E561" s="22">
        <f>Pfaffl!AU147</f>
        <v>0.93326484015537503</v>
      </c>
      <c r="F561" s="21" t="s">
        <v>60</v>
      </c>
    </row>
    <row r="562" spans="2:6" x14ac:dyDescent="0.2">
      <c r="B562" s="21" t="s">
        <v>49</v>
      </c>
      <c r="C562" s="8" t="s">
        <v>31</v>
      </c>
      <c r="D562" s="21">
        <v>16</v>
      </c>
      <c r="E562" s="22">
        <f>Pfaffl!AU148</f>
        <v>0.83299713285755128</v>
      </c>
      <c r="F562" s="21" t="s">
        <v>60</v>
      </c>
    </row>
    <row r="563" spans="2:6" x14ac:dyDescent="0.2">
      <c r="B563" s="21" t="s">
        <v>49</v>
      </c>
      <c r="C563" s="8" t="s">
        <v>31</v>
      </c>
      <c r="D563" s="21">
        <v>16</v>
      </c>
      <c r="E563" s="22">
        <f>Pfaffl!AU149</f>
        <v>0.93584019442805444</v>
      </c>
      <c r="F563" s="21" t="s">
        <v>60</v>
      </c>
    </row>
    <row r="564" spans="2:6" x14ac:dyDescent="0.2">
      <c r="B564" s="21" t="s">
        <v>49</v>
      </c>
      <c r="C564" s="8" t="s">
        <v>31</v>
      </c>
      <c r="D564" s="21">
        <v>16</v>
      </c>
      <c r="E564" s="22">
        <f>Pfaffl!AU150</f>
        <v>0.905097670135383</v>
      </c>
      <c r="F564" s="21" t="s">
        <v>60</v>
      </c>
    </row>
    <row r="565" spans="2:6" x14ac:dyDescent="0.2">
      <c r="B565" s="21" t="s">
        <v>49</v>
      </c>
      <c r="C565" s="8" t="s">
        <v>31</v>
      </c>
      <c r="D565" s="21">
        <v>16</v>
      </c>
      <c r="E565" s="22">
        <f>Pfaffl!AU151</f>
        <v>0.75327680745397751</v>
      </c>
      <c r="F565" s="21" t="s">
        <v>60</v>
      </c>
    </row>
    <row r="566" spans="2:6" x14ac:dyDescent="0.2">
      <c r="B566" s="21" t="s">
        <v>49</v>
      </c>
      <c r="C566" s="8" t="s">
        <v>31</v>
      </c>
      <c r="D566" s="21">
        <v>16</v>
      </c>
      <c r="E566" s="22">
        <f>Pfaffl!AU152</f>
        <v>1.3283217288057887</v>
      </c>
      <c r="F566" s="21" t="s">
        <v>60</v>
      </c>
    </row>
    <row r="567" spans="2:6" x14ac:dyDescent="0.2">
      <c r="B567" s="21" t="s">
        <v>49</v>
      </c>
      <c r="C567" s="8" t="s">
        <v>31</v>
      </c>
      <c r="D567" s="21">
        <v>16</v>
      </c>
      <c r="E567" s="22">
        <f>Pfaffl!AU153</f>
        <v>1.4661820162365515</v>
      </c>
      <c r="F567" s="21" t="s">
        <v>60</v>
      </c>
    </row>
    <row r="568" spans="2:6" x14ac:dyDescent="0.2">
      <c r="B568" s="21" t="s">
        <v>49</v>
      </c>
      <c r="C568" s="8" t="s">
        <v>30</v>
      </c>
      <c r="D568" s="21">
        <v>16</v>
      </c>
      <c r="E568" s="22">
        <f>Pfaffl!AU154</f>
        <v>0.461007404672448</v>
      </c>
      <c r="F568" s="21" t="s">
        <v>60</v>
      </c>
    </row>
    <row r="569" spans="2:6" x14ac:dyDescent="0.2">
      <c r="B569" s="21" t="s">
        <v>49</v>
      </c>
      <c r="C569" s="8" t="s">
        <v>30</v>
      </c>
      <c r="D569" s="21">
        <v>16</v>
      </c>
      <c r="E569" s="22">
        <f>Pfaffl!AU155</f>
        <v>1.03146485411526</v>
      </c>
      <c r="F569" s="21" t="s">
        <v>60</v>
      </c>
    </row>
    <row r="570" spans="2:6" x14ac:dyDescent="0.2">
      <c r="B570" s="21" t="s">
        <v>49</v>
      </c>
      <c r="C570" s="8" t="s">
        <v>30</v>
      </c>
      <c r="D570" s="21">
        <v>16</v>
      </c>
      <c r="E570" s="22">
        <f>Pfaffl!AU156</f>
        <v>1.187562373914461</v>
      </c>
      <c r="F570" s="21" t="s">
        <v>60</v>
      </c>
    </row>
    <row r="571" spans="2:6" x14ac:dyDescent="0.2">
      <c r="B571" s="21" t="s">
        <v>49</v>
      </c>
      <c r="C571" s="8" t="s">
        <v>30</v>
      </c>
      <c r="D571" s="21">
        <v>16</v>
      </c>
      <c r="E571" s="22">
        <f>Pfaffl!AU157</f>
        <v>1.3891166122343084</v>
      </c>
      <c r="F571" s="21" t="s">
        <v>60</v>
      </c>
    </row>
    <row r="572" spans="2:6" x14ac:dyDescent="0.2">
      <c r="B572" s="21" t="s">
        <v>49</v>
      </c>
      <c r="C572" s="8" t="s">
        <v>30</v>
      </c>
      <c r="D572" s="21">
        <v>16</v>
      </c>
      <c r="E572" s="22">
        <f>Pfaffl!AU158</f>
        <v>1.2058339023438114</v>
      </c>
      <c r="F572" s="21" t="s">
        <v>60</v>
      </c>
    </row>
    <row r="573" spans="2:6" x14ac:dyDescent="0.2">
      <c r="B573" s="21" t="s">
        <v>49</v>
      </c>
      <c r="C573" s="8" t="s">
        <v>30</v>
      </c>
      <c r="D573" s="21">
        <v>16</v>
      </c>
      <c r="E573" s="22">
        <f>Pfaffl!AU159</f>
        <v>0.91496649079576153</v>
      </c>
      <c r="F573" s="21" t="s">
        <v>60</v>
      </c>
    </row>
    <row r="574" spans="2:6" x14ac:dyDescent="0.2">
      <c r="B574" s="21" t="s">
        <v>49</v>
      </c>
      <c r="C574" s="8" t="s">
        <v>34</v>
      </c>
      <c r="D574" s="21">
        <v>32</v>
      </c>
      <c r="E574" s="22">
        <f>Pfaffl!AU160</f>
        <v>0.81104376663250211</v>
      </c>
      <c r="F574" s="21" t="s">
        <v>60</v>
      </c>
    </row>
    <row r="575" spans="2:6" x14ac:dyDescent="0.2">
      <c r="B575" s="21" t="s">
        <v>49</v>
      </c>
      <c r="C575" s="8" t="s">
        <v>34</v>
      </c>
      <c r="D575" s="21">
        <v>32</v>
      </c>
      <c r="E575" s="22">
        <f>Pfaffl!AU161</f>
        <v>0.7713404745842446</v>
      </c>
      <c r="F575" s="21" t="s">
        <v>60</v>
      </c>
    </row>
    <row r="576" spans="2:6" x14ac:dyDescent="0.2">
      <c r="B576" s="21" t="s">
        <v>49</v>
      </c>
      <c r="C576" s="8" t="s">
        <v>34</v>
      </c>
      <c r="D576" s="21">
        <v>32</v>
      </c>
      <c r="E576" s="22">
        <f>Pfaffl!AU162</f>
        <v>0.8391077270899383</v>
      </c>
      <c r="F576" s="21" t="s">
        <v>60</v>
      </c>
    </row>
    <row r="577" spans="2:6" x14ac:dyDescent="0.2">
      <c r="B577" s="21" t="s">
        <v>49</v>
      </c>
      <c r="C577" s="8" t="s">
        <v>34</v>
      </c>
      <c r="D577" s="21">
        <v>32</v>
      </c>
      <c r="E577" s="22">
        <f>Pfaffl!AU163</f>
        <v>1.5030299645817962</v>
      </c>
      <c r="F577" s="21" t="s">
        <v>60</v>
      </c>
    </row>
    <row r="578" spans="2:6" x14ac:dyDescent="0.2">
      <c r="B578" s="21" t="s">
        <v>49</v>
      </c>
      <c r="C578" s="8" t="s">
        <v>34</v>
      </c>
      <c r="D578" s="21">
        <v>32</v>
      </c>
      <c r="E578" s="22">
        <f>Pfaffl!AU164</f>
        <v>1.3796722157761099</v>
      </c>
      <c r="F578" s="21" t="s">
        <v>60</v>
      </c>
    </row>
    <row r="579" spans="2:6" x14ac:dyDescent="0.2">
      <c r="B579" s="21" t="s">
        <v>49</v>
      </c>
      <c r="C579" s="8" t="s">
        <v>34</v>
      </c>
      <c r="D579" s="21">
        <v>32</v>
      </c>
      <c r="E579" s="22">
        <f>Pfaffl!AU165</f>
        <v>0.91864625901376162</v>
      </c>
      <c r="F579" s="21" t="s">
        <v>60</v>
      </c>
    </row>
    <row r="580" spans="2:6" x14ac:dyDescent="0.2">
      <c r="B580" s="21" t="s">
        <v>49</v>
      </c>
      <c r="C580" s="8" t="s">
        <v>33</v>
      </c>
      <c r="D580" s="21">
        <v>32</v>
      </c>
      <c r="E580" s="22">
        <f>Pfaffl!AU166</f>
        <v>1.0748553400003176</v>
      </c>
      <c r="F580" s="21" t="s">
        <v>60</v>
      </c>
    </row>
    <row r="581" spans="2:6" x14ac:dyDescent="0.2">
      <c r="B581" s="21" t="s">
        <v>49</v>
      </c>
      <c r="C581" s="8" t="s">
        <v>33</v>
      </c>
      <c r="D581" s="21">
        <v>32</v>
      </c>
      <c r="E581" s="22">
        <f>Pfaffl!AU167</f>
        <v>0.75221587896011199</v>
      </c>
      <c r="F581" s="21" t="s">
        <v>60</v>
      </c>
    </row>
    <row r="582" spans="2:6" x14ac:dyDescent="0.2">
      <c r="B582" s="21" t="s">
        <v>49</v>
      </c>
      <c r="C582" s="8" t="s">
        <v>33</v>
      </c>
      <c r="D582" s="21">
        <v>32</v>
      </c>
      <c r="E582" s="22">
        <f>Pfaffl!AU168</f>
        <v>0.67643988783294973</v>
      </c>
      <c r="F582" s="21" t="s">
        <v>60</v>
      </c>
    </row>
    <row r="583" spans="2:6" x14ac:dyDescent="0.2">
      <c r="B583" s="21" t="s">
        <v>49</v>
      </c>
      <c r="C583" s="8" t="s">
        <v>33</v>
      </c>
      <c r="D583" s="21">
        <v>32</v>
      </c>
      <c r="E583" s="22">
        <f>Pfaffl!AU169</f>
        <v>0.67768381670322242</v>
      </c>
      <c r="F583" s="21" t="s">
        <v>60</v>
      </c>
    </row>
    <row r="584" spans="2:6" x14ac:dyDescent="0.2">
      <c r="B584" s="21" t="s">
        <v>49</v>
      </c>
      <c r="C584" s="8" t="s">
        <v>33</v>
      </c>
      <c r="D584" s="21">
        <v>32</v>
      </c>
      <c r="E584" s="22">
        <f>Pfaffl!AU170</f>
        <v>0.78695419397859856</v>
      </c>
      <c r="F584" s="21" t="s">
        <v>60</v>
      </c>
    </row>
    <row r="585" spans="2:6" x14ac:dyDescent="0.2">
      <c r="B585" s="21" t="s">
        <v>49</v>
      </c>
      <c r="C585" s="8" t="s">
        <v>33</v>
      </c>
      <c r="D585" s="21">
        <v>32</v>
      </c>
      <c r="E585" s="22">
        <f>Pfaffl!AU171</f>
        <v>1.1185607681065635</v>
      </c>
      <c r="F585" s="21" t="s">
        <v>60</v>
      </c>
    </row>
    <row r="586" spans="2:6" x14ac:dyDescent="0.2">
      <c r="B586" s="21" t="s">
        <v>49</v>
      </c>
      <c r="C586" s="8" t="s">
        <v>32</v>
      </c>
      <c r="D586" s="21">
        <v>32</v>
      </c>
      <c r="E586" s="22">
        <f>Pfaffl!AU172</f>
        <v>0.86239045808183656</v>
      </c>
      <c r="F586" s="21" t="s">
        <v>60</v>
      </c>
    </row>
    <row r="587" spans="2:6" x14ac:dyDescent="0.2">
      <c r="B587" s="21" t="s">
        <v>49</v>
      </c>
      <c r="C587" s="8" t="s">
        <v>32</v>
      </c>
      <c r="D587" s="21">
        <v>32</v>
      </c>
      <c r="E587" s="22">
        <f>Pfaffl!AU173</f>
        <v>0.62019578458774793</v>
      </c>
      <c r="F587" s="21" t="s">
        <v>60</v>
      </c>
    </row>
    <row r="588" spans="2:6" x14ac:dyDescent="0.2">
      <c r="B588" s="21" t="s">
        <v>49</v>
      </c>
      <c r="C588" s="8" t="s">
        <v>32</v>
      </c>
      <c r="D588" s="21">
        <v>32</v>
      </c>
      <c r="E588" s="22">
        <f>Pfaffl!AU174</f>
        <v>0.64067670102254093</v>
      </c>
      <c r="F588" s="21" t="s">
        <v>60</v>
      </c>
    </row>
    <row r="589" spans="2:6" x14ac:dyDescent="0.2">
      <c r="B589" s="21" t="s">
        <v>49</v>
      </c>
      <c r="C589" s="8" t="s">
        <v>32</v>
      </c>
      <c r="D589" s="21">
        <v>32</v>
      </c>
      <c r="E589" s="22">
        <f>Pfaffl!AU175</f>
        <v>0.73209016164978002</v>
      </c>
      <c r="F589" s="21" t="s">
        <v>60</v>
      </c>
    </row>
    <row r="590" spans="2:6" x14ac:dyDescent="0.2">
      <c r="B590" s="21" t="s">
        <v>49</v>
      </c>
      <c r="C590" s="8" t="s">
        <v>32</v>
      </c>
      <c r="D590" s="21">
        <v>32</v>
      </c>
      <c r="E590" s="22">
        <f>Pfaffl!AU176</f>
        <v>1.1384715480187984</v>
      </c>
      <c r="F590" s="21" t="s">
        <v>60</v>
      </c>
    </row>
    <row r="591" spans="2:6" x14ac:dyDescent="0.2">
      <c r="B591" s="21" t="s">
        <v>49</v>
      </c>
      <c r="C591" s="8" t="s">
        <v>32</v>
      </c>
      <c r="D591" s="21">
        <v>32</v>
      </c>
      <c r="E591" s="22">
        <f>Pfaffl!AU177</f>
        <v>0.96604667797066557</v>
      </c>
      <c r="F591" s="21" t="s">
        <v>60</v>
      </c>
    </row>
    <row r="592" spans="2:6" x14ac:dyDescent="0.2">
      <c r="B592" s="21" t="s">
        <v>49</v>
      </c>
      <c r="C592" s="8" t="s">
        <v>31</v>
      </c>
      <c r="D592" s="21">
        <v>32</v>
      </c>
      <c r="E592" s="22">
        <f>Pfaffl!AU178</f>
        <v>1.4606684987252709</v>
      </c>
      <c r="F592" s="21" t="s">
        <v>60</v>
      </c>
    </row>
    <row r="593" spans="2:6" x14ac:dyDescent="0.2">
      <c r="B593" s="21" t="s">
        <v>49</v>
      </c>
      <c r="C593" s="8" t="s">
        <v>31</v>
      </c>
      <c r="D593" s="21">
        <v>32</v>
      </c>
      <c r="E593" s="22">
        <f>Pfaffl!AU179</f>
        <v>1.4423569656733135</v>
      </c>
      <c r="F593" s="21" t="s">
        <v>60</v>
      </c>
    </row>
    <row r="594" spans="2:6" x14ac:dyDescent="0.2">
      <c r="B594" s="21" t="s">
        <v>49</v>
      </c>
      <c r="C594" s="8" t="s">
        <v>31</v>
      </c>
      <c r="D594" s="21">
        <v>32</v>
      </c>
      <c r="E594" s="22">
        <f>Pfaffl!AU180</f>
        <v>1.515303732459137</v>
      </c>
      <c r="F594" s="21" t="s">
        <v>60</v>
      </c>
    </row>
    <row r="595" spans="2:6" x14ac:dyDescent="0.2">
      <c r="B595" s="21" t="s">
        <v>49</v>
      </c>
      <c r="C595" s="8" t="s">
        <v>31</v>
      </c>
      <c r="D595" s="21">
        <v>32</v>
      </c>
      <c r="E595" s="22">
        <f>Pfaffl!AU181</f>
        <v>1.4736463359092071</v>
      </c>
      <c r="F595" s="21" t="s">
        <v>60</v>
      </c>
    </row>
    <row r="596" spans="2:6" x14ac:dyDescent="0.2">
      <c r="B596" s="21" t="s">
        <v>49</v>
      </c>
      <c r="C596" s="8" t="s">
        <v>31</v>
      </c>
      <c r="D596" s="21">
        <v>32</v>
      </c>
      <c r="E596" s="22">
        <f>Pfaffl!AU182</f>
        <v>0.6476871285993222</v>
      </c>
      <c r="F596" s="21" t="s">
        <v>60</v>
      </c>
    </row>
    <row r="597" spans="2:6" x14ac:dyDescent="0.2">
      <c r="B597" s="21" t="s">
        <v>49</v>
      </c>
      <c r="C597" s="8" t="s">
        <v>31</v>
      </c>
      <c r="D597" s="21">
        <v>32</v>
      </c>
      <c r="E597" s="22">
        <f>Pfaffl!AU183</f>
        <v>0.8456642644417427</v>
      </c>
      <c r="F597" s="21" t="s">
        <v>60</v>
      </c>
    </row>
    <row r="598" spans="2:6" x14ac:dyDescent="0.2">
      <c r="B598" s="21" t="s">
        <v>49</v>
      </c>
      <c r="C598" s="8" t="s">
        <v>30</v>
      </c>
      <c r="D598" s="21">
        <v>32</v>
      </c>
      <c r="E598" s="22">
        <f>Pfaffl!AU184</f>
        <v>0.8088602510606433</v>
      </c>
      <c r="F598" s="21" t="s">
        <v>60</v>
      </c>
    </row>
    <row r="599" spans="2:6" x14ac:dyDescent="0.2">
      <c r="B599" s="21" t="s">
        <v>49</v>
      </c>
      <c r="C599" s="8" t="s">
        <v>30</v>
      </c>
      <c r="D599" s="21">
        <v>32</v>
      </c>
      <c r="E599" s="22">
        <f>Pfaffl!AU185</f>
        <v>0.62468220064514279</v>
      </c>
      <c r="F599" s="21" t="s">
        <v>60</v>
      </c>
    </row>
    <row r="600" spans="2:6" x14ac:dyDescent="0.2">
      <c r="B600" s="21" t="s">
        <v>49</v>
      </c>
      <c r="C600" s="8" t="s">
        <v>30</v>
      </c>
      <c r="D600" s="21">
        <v>32</v>
      </c>
      <c r="E600" s="22">
        <f>Pfaffl!AU186</f>
        <v>0.64788258132241672</v>
      </c>
      <c r="F600" s="21" t="s">
        <v>60</v>
      </c>
    </row>
    <row r="601" spans="2:6" x14ac:dyDescent="0.2">
      <c r="B601" s="21" t="s">
        <v>49</v>
      </c>
      <c r="C601" s="8" t="s">
        <v>30</v>
      </c>
      <c r="D601" s="21">
        <v>32</v>
      </c>
      <c r="E601" s="22">
        <f>Pfaffl!AU187</f>
        <v>0.40002953116809037</v>
      </c>
      <c r="F601" s="21" t="s">
        <v>60</v>
      </c>
    </row>
    <row r="602" spans="2:6" x14ac:dyDescent="0.2">
      <c r="B602" s="21" t="s">
        <v>49</v>
      </c>
      <c r="C602" s="8" t="s">
        <v>30</v>
      </c>
      <c r="D602" s="21">
        <v>32</v>
      </c>
      <c r="E602" s="22">
        <f>Pfaffl!AU188</f>
        <v>0.61439263066748695</v>
      </c>
      <c r="F602" s="21" t="s">
        <v>60</v>
      </c>
    </row>
    <row r="603" spans="2:6" x14ac:dyDescent="0.2">
      <c r="B603" s="21" t="s">
        <v>49</v>
      </c>
      <c r="C603" s="8" t="s">
        <v>30</v>
      </c>
      <c r="D603" s="21">
        <v>32</v>
      </c>
      <c r="E603" s="22">
        <f>Pfaffl!AU189</f>
        <v>1.0836700679446756</v>
      </c>
      <c r="F603" s="21" t="s">
        <v>60</v>
      </c>
    </row>
    <row r="604" spans="2:6" x14ac:dyDescent="0.2">
      <c r="B604" s="21" t="s">
        <v>49</v>
      </c>
      <c r="C604" s="8" t="s">
        <v>34</v>
      </c>
      <c r="D604" s="21">
        <v>45</v>
      </c>
      <c r="E604" s="22">
        <f>Pfaffl!AU190</f>
        <v>0.95429908846368527</v>
      </c>
      <c r="F604" s="21" t="s">
        <v>60</v>
      </c>
    </row>
    <row r="605" spans="2:6" x14ac:dyDescent="0.2">
      <c r="B605" s="21" t="s">
        <v>49</v>
      </c>
      <c r="C605" s="8" t="s">
        <v>34</v>
      </c>
      <c r="D605" s="21">
        <v>45</v>
      </c>
      <c r="E605" s="22">
        <f>Pfaffl!AU191</f>
        <v>1.0999441643112047</v>
      </c>
      <c r="F605" s="21" t="s">
        <v>60</v>
      </c>
    </row>
    <row r="606" spans="2:6" x14ac:dyDescent="0.2">
      <c r="B606" s="21" t="s">
        <v>49</v>
      </c>
      <c r="C606" s="8" t="s">
        <v>34</v>
      </c>
      <c r="D606" s="21">
        <v>45</v>
      </c>
      <c r="E606" s="22">
        <f>Pfaffl!AU192</f>
        <v>1.0483426987320279</v>
      </c>
      <c r="F606" s="21" t="s">
        <v>60</v>
      </c>
    </row>
    <row r="607" spans="2:6" x14ac:dyDescent="0.2">
      <c r="B607" s="21" t="s">
        <v>49</v>
      </c>
      <c r="C607" s="8" t="s">
        <v>34</v>
      </c>
      <c r="D607" s="21">
        <v>45</v>
      </c>
      <c r="E607" s="22">
        <f>Pfaffl!AU193</f>
        <v>0.95657827084558578</v>
      </c>
      <c r="F607" s="21" t="s">
        <v>60</v>
      </c>
    </row>
    <row r="608" spans="2:6" x14ac:dyDescent="0.2">
      <c r="B608" s="21" t="s">
        <v>49</v>
      </c>
      <c r="C608" s="8" t="s">
        <v>34</v>
      </c>
      <c r="D608" s="21">
        <v>45</v>
      </c>
      <c r="E608" s="22">
        <f>Pfaffl!AU194</f>
        <v>1.080404993960173</v>
      </c>
      <c r="F608" s="21" t="s">
        <v>60</v>
      </c>
    </row>
    <row r="609" spans="2:6" x14ac:dyDescent="0.2">
      <c r="B609" s="21" t="s">
        <v>49</v>
      </c>
      <c r="C609" s="8" t="s">
        <v>34</v>
      </c>
      <c r="D609" s="21">
        <v>45</v>
      </c>
      <c r="E609" s="22">
        <f>Pfaffl!AU195</f>
        <v>0.87929475342761032</v>
      </c>
      <c r="F609" s="21" t="s">
        <v>60</v>
      </c>
    </row>
    <row r="610" spans="2:6" x14ac:dyDescent="0.2">
      <c r="B610" s="21" t="s">
        <v>49</v>
      </c>
      <c r="C610" s="8" t="s">
        <v>33</v>
      </c>
      <c r="D610" s="21">
        <v>45</v>
      </c>
      <c r="E610" s="22">
        <f>Pfaffl!AU196</f>
        <v>1.5883592403537621</v>
      </c>
      <c r="F610" s="21" t="s">
        <v>60</v>
      </c>
    </row>
    <row r="611" spans="2:6" x14ac:dyDescent="0.2">
      <c r="B611" s="21" t="s">
        <v>49</v>
      </c>
      <c r="C611" s="8" t="s">
        <v>33</v>
      </c>
      <c r="D611" s="21">
        <v>45</v>
      </c>
      <c r="E611" s="22">
        <f>Pfaffl!AU197</f>
        <v>1.8503414333859451</v>
      </c>
      <c r="F611" s="21" t="s">
        <v>60</v>
      </c>
    </row>
    <row r="612" spans="2:6" x14ac:dyDescent="0.2">
      <c r="B612" s="21" t="s">
        <v>49</v>
      </c>
      <c r="C612" s="8" t="s">
        <v>33</v>
      </c>
      <c r="D612" s="21">
        <v>45</v>
      </c>
      <c r="E612" s="22">
        <f>Pfaffl!AU198</f>
        <v>1.9187222209471615</v>
      </c>
      <c r="F612" s="21" t="s">
        <v>60</v>
      </c>
    </row>
    <row r="613" spans="2:6" x14ac:dyDescent="0.2">
      <c r="B613" s="21" t="s">
        <v>49</v>
      </c>
      <c r="C613" s="8" t="s">
        <v>33</v>
      </c>
      <c r="D613" s="21">
        <v>45</v>
      </c>
      <c r="E613" s="22">
        <f>Pfaffl!AU199</f>
        <v>1.3838361833022963</v>
      </c>
      <c r="F613" s="21" t="s">
        <v>60</v>
      </c>
    </row>
    <row r="614" spans="2:6" x14ac:dyDescent="0.2">
      <c r="B614" s="21" t="s">
        <v>49</v>
      </c>
      <c r="C614" s="8" t="s">
        <v>33</v>
      </c>
      <c r="D614" s="21">
        <v>45</v>
      </c>
      <c r="E614" s="22">
        <f>Pfaffl!AU200</f>
        <v>1.969128518060584</v>
      </c>
      <c r="F614" s="21" t="s">
        <v>60</v>
      </c>
    </row>
    <row r="615" spans="2:6" x14ac:dyDescent="0.2">
      <c r="B615" s="21" t="s">
        <v>49</v>
      </c>
      <c r="C615" s="8" t="s">
        <v>33</v>
      </c>
      <c r="D615" s="21">
        <v>45</v>
      </c>
      <c r="E615" s="22">
        <f>Pfaffl!AU201</f>
        <v>1.5479604961007203</v>
      </c>
      <c r="F615" s="21" t="s">
        <v>60</v>
      </c>
    </row>
    <row r="616" spans="2:6" x14ac:dyDescent="0.2">
      <c r="B616" s="21" t="s">
        <v>49</v>
      </c>
      <c r="C616" s="8" t="s">
        <v>32</v>
      </c>
      <c r="D616" s="21">
        <v>45</v>
      </c>
      <c r="E616" s="22">
        <f>Pfaffl!AU202</f>
        <v>0.78250159591890078</v>
      </c>
      <c r="F616" s="21" t="s">
        <v>60</v>
      </c>
    </row>
    <row r="617" spans="2:6" x14ac:dyDescent="0.2">
      <c r="B617" s="21" t="s">
        <v>49</v>
      </c>
      <c r="C617" s="8" t="s">
        <v>32</v>
      </c>
      <c r="D617" s="21">
        <v>45</v>
      </c>
      <c r="E617" s="22">
        <f>Pfaffl!AU203</f>
        <v>0.60254322386085735</v>
      </c>
      <c r="F617" s="21" t="s">
        <v>60</v>
      </c>
    </row>
    <row r="618" spans="2:6" x14ac:dyDescent="0.2">
      <c r="B618" s="21" t="s">
        <v>49</v>
      </c>
      <c r="C618" s="8" t="s">
        <v>32</v>
      </c>
      <c r="D618" s="21">
        <v>45</v>
      </c>
      <c r="E618" s="22">
        <f>Pfaffl!AU204</f>
        <v>0.58087787072894392</v>
      </c>
      <c r="F618" s="21" t="s">
        <v>60</v>
      </c>
    </row>
    <row r="619" spans="2:6" x14ac:dyDescent="0.2">
      <c r="B619" s="21" t="s">
        <v>49</v>
      </c>
      <c r="C619" s="8" t="s">
        <v>32</v>
      </c>
      <c r="D619" s="21">
        <v>45</v>
      </c>
      <c r="E619" s="22">
        <f>Pfaffl!AU205</f>
        <v>0.86805562916197776</v>
      </c>
      <c r="F619" s="21" t="s">
        <v>60</v>
      </c>
    </row>
    <row r="620" spans="2:6" x14ac:dyDescent="0.2">
      <c r="B620" s="21" t="s">
        <v>49</v>
      </c>
      <c r="C620" s="8" t="s">
        <v>32</v>
      </c>
      <c r="D620" s="21">
        <v>45</v>
      </c>
      <c r="E620" s="22">
        <f>Pfaffl!AU206</f>
        <v>0.85905393334192226</v>
      </c>
      <c r="F620" s="21" t="s">
        <v>60</v>
      </c>
    </row>
    <row r="621" spans="2:6" x14ac:dyDescent="0.2">
      <c r="B621" s="21" t="s">
        <v>49</v>
      </c>
      <c r="C621" s="8" t="s">
        <v>32</v>
      </c>
      <c r="D621" s="21">
        <v>45</v>
      </c>
      <c r="E621" s="22">
        <f>Pfaffl!AU207</f>
        <v>1.7198235474850996</v>
      </c>
      <c r="F621" s="21" t="s">
        <v>60</v>
      </c>
    </row>
    <row r="622" spans="2:6" x14ac:dyDescent="0.2">
      <c r="B622" s="21" t="s">
        <v>49</v>
      </c>
      <c r="C622" s="8" t="s">
        <v>31</v>
      </c>
      <c r="D622" s="21">
        <v>45</v>
      </c>
      <c r="E622" s="22">
        <f>Pfaffl!AU208</f>
        <v>2.1721900824767388</v>
      </c>
      <c r="F622" s="21" t="s">
        <v>60</v>
      </c>
    </row>
    <row r="623" spans="2:6" x14ac:dyDescent="0.2">
      <c r="B623" s="21" t="s">
        <v>49</v>
      </c>
      <c r="C623" s="8" t="s">
        <v>31</v>
      </c>
      <c r="D623" s="21">
        <v>45</v>
      </c>
      <c r="E623" s="22">
        <f>Pfaffl!AU209</f>
        <v>1.2156673511483458</v>
      </c>
      <c r="F623" s="21" t="s">
        <v>60</v>
      </c>
    </row>
    <row r="624" spans="2:6" x14ac:dyDescent="0.2">
      <c r="B624" s="21" t="s">
        <v>49</v>
      </c>
      <c r="C624" s="8" t="s">
        <v>31</v>
      </c>
      <c r="D624" s="21">
        <v>45</v>
      </c>
      <c r="E624" s="22">
        <f>Pfaffl!AU210</f>
        <v>0.78413457730845337</v>
      </c>
      <c r="F624" s="21" t="s">
        <v>60</v>
      </c>
    </row>
    <row r="625" spans="2:7" x14ac:dyDescent="0.2">
      <c r="B625" s="21" t="s">
        <v>49</v>
      </c>
      <c r="C625" s="8" t="s">
        <v>31</v>
      </c>
      <c r="D625" s="21">
        <v>45</v>
      </c>
      <c r="E625" s="22">
        <f>Pfaffl!AU211</f>
        <v>1.2482358056488376</v>
      </c>
      <c r="F625" s="21" t="s">
        <v>60</v>
      </c>
    </row>
    <row r="626" spans="2:7" x14ac:dyDescent="0.2">
      <c r="B626" s="21" t="s">
        <v>49</v>
      </c>
      <c r="C626" s="8" t="s">
        <v>31</v>
      </c>
      <c r="D626" s="21">
        <v>45</v>
      </c>
      <c r="E626" s="22">
        <f>Pfaffl!AU212</f>
        <v>1.6097277063042752</v>
      </c>
      <c r="F626" s="21" t="s">
        <v>60</v>
      </c>
    </row>
    <row r="627" spans="2:7" x14ac:dyDescent="0.2">
      <c r="B627" s="21" t="s">
        <v>49</v>
      </c>
      <c r="C627" s="8" t="s">
        <v>31</v>
      </c>
      <c r="D627" s="21">
        <v>45</v>
      </c>
      <c r="E627" s="22">
        <f>Pfaffl!AU213</f>
        <v>1.6631956615083685</v>
      </c>
      <c r="F627" s="21" t="s">
        <v>60</v>
      </c>
    </row>
    <row r="628" spans="2:7" x14ac:dyDescent="0.2">
      <c r="B628" s="21" t="s">
        <v>49</v>
      </c>
      <c r="C628" s="8" t="s">
        <v>30</v>
      </c>
      <c r="D628" s="21">
        <v>45</v>
      </c>
      <c r="E628" s="22">
        <f>Pfaffl!AU214</f>
        <v>1.6484548704224049</v>
      </c>
      <c r="F628" s="21" t="s">
        <v>60</v>
      </c>
    </row>
    <row r="629" spans="2:7" x14ac:dyDescent="0.2">
      <c r="B629" s="21" t="s">
        <v>49</v>
      </c>
      <c r="C629" s="8" t="s">
        <v>30</v>
      </c>
      <c r="D629" s="21">
        <v>45</v>
      </c>
      <c r="E629" s="22">
        <f>Pfaffl!AU215</f>
        <v>1.782749794241401</v>
      </c>
      <c r="F629" s="21" t="s">
        <v>60</v>
      </c>
    </row>
    <row r="630" spans="2:7" x14ac:dyDescent="0.2">
      <c r="B630" s="21" t="s">
        <v>49</v>
      </c>
      <c r="C630" s="8" t="s">
        <v>30</v>
      </c>
      <c r="D630" s="21">
        <v>45</v>
      </c>
      <c r="E630" s="22">
        <f>Pfaffl!AU216</f>
        <v>2.1228485345030594</v>
      </c>
      <c r="F630" s="21" t="s">
        <v>60</v>
      </c>
    </row>
    <row r="631" spans="2:7" x14ac:dyDescent="0.2">
      <c r="B631" s="21" t="s">
        <v>49</v>
      </c>
      <c r="C631" s="8" t="s">
        <v>30</v>
      </c>
      <c r="D631" s="21">
        <v>45</v>
      </c>
      <c r="E631" s="22">
        <f>Pfaffl!AU217</f>
        <v>2.5485751028333974</v>
      </c>
      <c r="F631" s="21" t="s">
        <v>60</v>
      </c>
    </row>
    <row r="632" spans="2:7" x14ac:dyDescent="0.2">
      <c r="B632" s="21" t="s">
        <v>49</v>
      </c>
      <c r="C632" s="8" t="s">
        <v>30</v>
      </c>
      <c r="D632" s="21">
        <v>45</v>
      </c>
      <c r="E632" s="22">
        <f>Pfaffl!AU218</f>
        <v>1.409983008566591</v>
      </c>
      <c r="F632" s="21" t="s">
        <v>60</v>
      </c>
    </row>
    <row r="633" spans="2:7" x14ac:dyDescent="0.2">
      <c r="B633" s="21" t="s">
        <v>49</v>
      </c>
      <c r="C633" s="8" t="s">
        <v>30</v>
      </c>
      <c r="D633" s="21">
        <v>45</v>
      </c>
      <c r="E633" s="22">
        <f>Pfaffl!AU219</f>
        <v>1.4054566744223704</v>
      </c>
      <c r="F633" s="21" t="s">
        <v>60</v>
      </c>
    </row>
    <row r="634" spans="2:7" x14ac:dyDescent="0.2">
      <c r="B634" s="21" t="s">
        <v>16</v>
      </c>
      <c r="C634" s="8" t="s">
        <v>34</v>
      </c>
      <c r="D634" s="21">
        <v>1</v>
      </c>
      <c r="E634" s="22">
        <f>Pfaffl!BF10</f>
        <v>1.1766765348777035</v>
      </c>
      <c r="F634" s="21" t="s">
        <v>60</v>
      </c>
      <c r="G634" s="32"/>
    </row>
    <row r="635" spans="2:7" x14ac:dyDescent="0.2">
      <c r="B635" s="21" t="s">
        <v>16</v>
      </c>
      <c r="C635" s="8" t="s">
        <v>34</v>
      </c>
      <c r="D635" s="21">
        <v>1</v>
      </c>
      <c r="E635" s="22">
        <f>Pfaffl!BF11</f>
        <v>1.0068939167069064</v>
      </c>
      <c r="F635" s="21" t="s">
        <v>60</v>
      </c>
      <c r="G635" s="32"/>
    </row>
    <row r="636" spans="2:7" x14ac:dyDescent="0.2">
      <c r="B636" s="21" t="s">
        <v>16</v>
      </c>
      <c r="C636" s="8" t="s">
        <v>34</v>
      </c>
      <c r="D636" s="21">
        <v>1</v>
      </c>
      <c r="E636" s="22">
        <f>Pfaffl!BF12</f>
        <v>0.87674489595902416</v>
      </c>
      <c r="F636" s="21" t="s">
        <v>60</v>
      </c>
      <c r="G636" s="32"/>
    </row>
    <row r="637" spans="2:7" x14ac:dyDescent="0.2">
      <c r="B637" s="21" t="s">
        <v>16</v>
      </c>
      <c r="C637" s="8" t="s">
        <v>34</v>
      </c>
      <c r="D637" s="21">
        <v>1</v>
      </c>
      <c r="E637" s="22">
        <f>Pfaffl!BF13</f>
        <v>1.0839474712229846</v>
      </c>
      <c r="F637" s="21" t="s">
        <v>60</v>
      </c>
      <c r="G637" s="32"/>
    </row>
    <row r="638" spans="2:7" x14ac:dyDescent="0.2">
      <c r="B638" s="21" t="s">
        <v>16</v>
      </c>
      <c r="C638" s="8" t="s">
        <v>34</v>
      </c>
      <c r="D638" s="21">
        <v>1</v>
      </c>
      <c r="E638" s="22">
        <f>Pfaffl!BF14</f>
        <v>1.0865565292046788</v>
      </c>
      <c r="F638" s="21" t="s">
        <v>60</v>
      </c>
      <c r="G638" s="32"/>
    </row>
    <row r="639" spans="2:7" x14ac:dyDescent="0.2">
      <c r="B639" s="21" t="s">
        <v>16</v>
      </c>
      <c r="C639" s="8" t="s">
        <v>34</v>
      </c>
      <c r="D639" s="21">
        <v>1</v>
      </c>
      <c r="E639" s="22">
        <f>Pfaffl!BF15</f>
        <v>0.81738258678258868</v>
      </c>
      <c r="F639" s="21" t="s">
        <v>60</v>
      </c>
      <c r="G639" s="32"/>
    </row>
    <row r="640" spans="2:7" x14ac:dyDescent="0.2">
      <c r="B640" s="21" t="s">
        <v>16</v>
      </c>
      <c r="C640" s="8" t="s">
        <v>33</v>
      </c>
      <c r="D640" s="21">
        <v>1</v>
      </c>
      <c r="E640" s="22">
        <f>Pfaffl!BF16</f>
        <v>1.0057972777994038</v>
      </c>
      <c r="F640" s="21" t="s">
        <v>60</v>
      </c>
      <c r="G640" s="32"/>
    </row>
    <row r="641" spans="2:7" x14ac:dyDescent="0.2">
      <c r="B641" s="21" t="s">
        <v>16</v>
      </c>
      <c r="C641" s="8" t="s">
        <v>33</v>
      </c>
      <c r="D641" s="21">
        <v>1</v>
      </c>
      <c r="E641" s="22">
        <f>Pfaffl!BF17</f>
        <v>1.0516940138222328</v>
      </c>
      <c r="F641" s="21" t="s">
        <v>60</v>
      </c>
      <c r="G641" s="32"/>
    </row>
    <row r="642" spans="2:7" x14ac:dyDescent="0.2">
      <c r="B642" s="21" t="s">
        <v>16</v>
      </c>
      <c r="C642" s="8" t="s">
        <v>33</v>
      </c>
      <c r="D642" s="21">
        <v>1</v>
      </c>
      <c r="E642" s="22">
        <f>Pfaffl!BF18</f>
        <v>0.92916946497808062</v>
      </c>
      <c r="F642" s="21" t="s">
        <v>60</v>
      </c>
      <c r="G642" s="32"/>
    </row>
    <row r="643" spans="2:7" x14ac:dyDescent="0.2">
      <c r="B643" s="21" t="s">
        <v>16</v>
      </c>
      <c r="C643" s="8" t="s">
        <v>33</v>
      </c>
      <c r="D643" s="21">
        <v>1</v>
      </c>
      <c r="E643" s="22">
        <f>Pfaffl!BF19</f>
        <v>1.2733275564970148</v>
      </c>
      <c r="F643" s="21" t="s">
        <v>60</v>
      </c>
      <c r="G643" s="32"/>
    </row>
    <row r="644" spans="2:7" x14ac:dyDescent="0.2">
      <c r="B644" s="21" t="s">
        <v>16</v>
      </c>
      <c r="C644" s="8" t="s">
        <v>33</v>
      </c>
      <c r="D644" s="21">
        <v>1</v>
      </c>
      <c r="E644" s="22">
        <f>Pfaffl!BF20</f>
        <v>0.86584296777771319</v>
      </c>
      <c r="F644" s="21" t="s">
        <v>60</v>
      </c>
      <c r="G644" s="32"/>
    </row>
    <row r="645" spans="2:7" x14ac:dyDescent="0.2">
      <c r="B645" s="21" t="s">
        <v>16</v>
      </c>
      <c r="C645" s="8" t="s">
        <v>33</v>
      </c>
      <c r="D645" s="21">
        <v>1</v>
      </c>
      <c r="E645" s="22">
        <f>Pfaffl!BF21</f>
        <v>1.8922505991759135</v>
      </c>
      <c r="F645" s="21" t="s">
        <v>60</v>
      </c>
      <c r="G645" s="32"/>
    </row>
    <row r="646" spans="2:7" x14ac:dyDescent="0.2">
      <c r="B646" s="21" t="s">
        <v>16</v>
      </c>
      <c r="C646" s="8" t="s">
        <v>32</v>
      </c>
      <c r="D646" s="21">
        <v>1</v>
      </c>
      <c r="E646" s="22">
        <f>Pfaffl!BF22</f>
        <v>1.9389261897920282</v>
      </c>
      <c r="F646" s="21" t="s">
        <v>60</v>
      </c>
      <c r="G646" s="32"/>
    </row>
    <row r="647" spans="2:7" x14ac:dyDescent="0.2">
      <c r="B647" s="21" t="s">
        <v>16</v>
      </c>
      <c r="C647" s="8" t="s">
        <v>32</v>
      </c>
      <c r="D647" s="21">
        <v>1</v>
      </c>
      <c r="E647" s="22">
        <f>Pfaffl!BF23</f>
        <v>1.4824010542384956</v>
      </c>
      <c r="F647" s="21" t="s">
        <v>60</v>
      </c>
      <c r="G647" s="32"/>
    </row>
    <row r="648" spans="2:7" x14ac:dyDescent="0.2">
      <c r="B648" s="21" t="s">
        <v>16</v>
      </c>
      <c r="C648" s="8" t="s">
        <v>32</v>
      </c>
      <c r="D648" s="21">
        <v>1</v>
      </c>
      <c r="E648" s="22">
        <f>Pfaffl!BF24</f>
        <v>1.4473719285164675</v>
      </c>
      <c r="F648" s="21" t="s">
        <v>60</v>
      </c>
      <c r="G648" s="32"/>
    </row>
    <row r="649" spans="2:7" x14ac:dyDescent="0.2">
      <c r="B649" s="21" t="s">
        <v>16</v>
      </c>
      <c r="C649" s="8" t="s">
        <v>32</v>
      </c>
      <c r="D649" s="21">
        <v>1</v>
      </c>
      <c r="E649" s="22">
        <f>Pfaffl!BF25</f>
        <v>1.1341231462020334</v>
      </c>
      <c r="F649" s="21" t="s">
        <v>60</v>
      </c>
      <c r="G649" s="32"/>
    </row>
    <row r="650" spans="2:7" x14ac:dyDescent="0.2">
      <c r="B650" s="21" t="s">
        <v>16</v>
      </c>
      <c r="C650" s="8" t="s">
        <v>32</v>
      </c>
      <c r="D650" s="21">
        <v>1</v>
      </c>
      <c r="E650" s="22">
        <f>Pfaffl!BF26</f>
        <v>1.1841721600446167</v>
      </c>
      <c r="F650" s="21" t="s">
        <v>60</v>
      </c>
      <c r="G650" s="32"/>
    </row>
    <row r="651" spans="2:7" x14ac:dyDescent="0.2">
      <c r="B651" s="21" t="s">
        <v>16</v>
      </c>
      <c r="C651" s="8" t="s">
        <v>32</v>
      </c>
      <c r="D651" s="21">
        <v>1</v>
      </c>
      <c r="E651" s="22">
        <f>Pfaffl!BF27</f>
        <v>1.8815988568255244</v>
      </c>
      <c r="F651" s="21" t="s">
        <v>60</v>
      </c>
      <c r="G651" s="32"/>
    </row>
    <row r="652" spans="2:7" x14ac:dyDescent="0.2">
      <c r="B652" s="21" t="s">
        <v>16</v>
      </c>
      <c r="C652" s="8" t="s">
        <v>31</v>
      </c>
      <c r="D652" s="21">
        <v>1</v>
      </c>
      <c r="E652" s="22">
        <f>Pfaffl!BF28</f>
        <v>1.4166405241626481</v>
      </c>
      <c r="F652" s="21" t="s">
        <v>60</v>
      </c>
      <c r="G652" s="32"/>
    </row>
    <row r="653" spans="2:7" x14ac:dyDescent="0.2">
      <c r="B653" s="21" t="s">
        <v>16</v>
      </c>
      <c r="C653" s="8" t="s">
        <v>31</v>
      </c>
      <c r="D653" s="21">
        <v>1</v>
      </c>
      <c r="E653" s="22">
        <f>Pfaffl!BF29</f>
        <v>1.5005566231591185</v>
      </c>
      <c r="F653" s="21" t="s">
        <v>60</v>
      </c>
      <c r="G653" s="32"/>
    </row>
    <row r="654" spans="2:7" x14ac:dyDescent="0.2">
      <c r="B654" s="21" t="s">
        <v>16</v>
      </c>
      <c r="C654" s="8" t="s">
        <v>31</v>
      </c>
      <c r="D654" s="21">
        <v>1</v>
      </c>
      <c r="E654" s="22">
        <f>Pfaffl!BF30</f>
        <v>1.5027173346018785</v>
      </c>
      <c r="F654" s="21" t="s">
        <v>60</v>
      </c>
      <c r="G654" s="32"/>
    </row>
    <row r="655" spans="2:7" x14ac:dyDescent="0.2">
      <c r="B655" s="21" t="s">
        <v>16</v>
      </c>
      <c r="C655" s="8" t="s">
        <v>31</v>
      </c>
      <c r="D655" s="21">
        <v>1</v>
      </c>
      <c r="E655" s="22">
        <f>Pfaffl!BF31</f>
        <v>1.0313801052355744</v>
      </c>
      <c r="F655" s="21" t="s">
        <v>60</v>
      </c>
      <c r="G655" s="32"/>
    </row>
    <row r="656" spans="2:7" x14ac:dyDescent="0.2">
      <c r="B656" s="21" t="s">
        <v>16</v>
      </c>
      <c r="C656" s="8" t="s">
        <v>31</v>
      </c>
      <c r="D656" s="21">
        <v>1</v>
      </c>
      <c r="E656" s="22">
        <f>Pfaffl!BF32</f>
        <v>1.4621968724911691</v>
      </c>
      <c r="F656" s="21" t="s">
        <v>60</v>
      </c>
      <c r="G656" s="32"/>
    </row>
    <row r="657" spans="2:7" x14ac:dyDescent="0.2">
      <c r="B657" s="21" t="s">
        <v>16</v>
      </c>
      <c r="C657" s="8" t="s">
        <v>31</v>
      </c>
      <c r="D657" s="21">
        <v>1</v>
      </c>
      <c r="E657" s="22">
        <f>Pfaffl!BF33</f>
        <v>1.9962605921205174</v>
      </c>
      <c r="F657" s="21" t="s">
        <v>60</v>
      </c>
      <c r="G657" s="32"/>
    </row>
    <row r="658" spans="2:7" x14ac:dyDescent="0.2">
      <c r="B658" s="21" t="s">
        <v>16</v>
      </c>
      <c r="C658" s="8" t="s">
        <v>30</v>
      </c>
      <c r="D658" s="21">
        <v>1</v>
      </c>
      <c r="E658" s="22">
        <f>Pfaffl!BF34</f>
        <v>2.831588295955513</v>
      </c>
      <c r="F658" s="21" t="s">
        <v>60</v>
      </c>
      <c r="G658" s="32"/>
    </row>
    <row r="659" spans="2:7" x14ac:dyDescent="0.2">
      <c r="B659" s="21" t="s">
        <v>16</v>
      </c>
      <c r="C659" s="8" t="s">
        <v>30</v>
      </c>
      <c r="D659" s="21">
        <v>1</v>
      </c>
      <c r="E659" s="22">
        <f>Pfaffl!BF35</f>
        <v>1.4338322200375038</v>
      </c>
      <c r="F659" s="21" t="s">
        <v>60</v>
      </c>
      <c r="G659" s="32"/>
    </row>
    <row r="660" spans="2:7" x14ac:dyDescent="0.2">
      <c r="B660" s="21" t="s">
        <v>16</v>
      </c>
      <c r="C660" s="8" t="s">
        <v>30</v>
      </c>
      <c r="D660" s="21">
        <v>1</v>
      </c>
      <c r="E660" s="22">
        <f>Pfaffl!BF36</f>
        <v>1.1915352943639208</v>
      </c>
      <c r="F660" s="21" t="s">
        <v>60</v>
      </c>
      <c r="G660" s="32"/>
    </row>
    <row r="661" spans="2:7" x14ac:dyDescent="0.2">
      <c r="B661" s="21" t="s">
        <v>16</v>
      </c>
      <c r="C661" s="8" t="s">
        <v>30</v>
      </c>
      <c r="D661" s="21">
        <v>1</v>
      </c>
      <c r="E661" s="22">
        <f>Pfaffl!BF37</f>
        <v>1.0616746268663619</v>
      </c>
      <c r="F661" s="21" t="s">
        <v>60</v>
      </c>
      <c r="G661" s="32"/>
    </row>
    <row r="662" spans="2:7" x14ac:dyDescent="0.2">
      <c r="B662" s="21" t="s">
        <v>16</v>
      </c>
      <c r="C662" s="8" t="s">
        <v>30</v>
      </c>
      <c r="D662" s="21">
        <v>1</v>
      </c>
      <c r="E662" s="22">
        <f>Pfaffl!BF38</f>
        <v>2.1436781510590972</v>
      </c>
      <c r="F662" s="21" t="s">
        <v>60</v>
      </c>
      <c r="G662" s="32"/>
    </row>
    <row r="663" spans="2:7" x14ac:dyDescent="0.2">
      <c r="B663" s="21" t="s">
        <v>16</v>
      </c>
      <c r="C663" s="8" t="s">
        <v>30</v>
      </c>
      <c r="D663" s="21">
        <v>1</v>
      </c>
      <c r="E663" s="22">
        <f>Pfaffl!BF39</f>
        <v>0.87988597692373216</v>
      </c>
      <c r="F663" s="21" t="s">
        <v>60</v>
      </c>
      <c r="G663" s="32"/>
    </row>
    <row r="664" spans="2:7" x14ac:dyDescent="0.2">
      <c r="B664" s="21" t="s">
        <v>16</v>
      </c>
      <c r="C664" s="8" t="s">
        <v>34</v>
      </c>
      <c r="D664" s="21">
        <v>2</v>
      </c>
      <c r="E664" s="22">
        <f>Pfaffl!BF40</f>
        <v>0.88201530897529723</v>
      </c>
      <c r="F664" s="21" t="s">
        <v>60</v>
      </c>
      <c r="G664" s="32"/>
    </row>
    <row r="665" spans="2:7" x14ac:dyDescent="0.2">
      <c r="B665" s="21" t="s">
        <v>16</v>
      </c>
      <c r="C665" s="8" t="s">
        <v>34</v>
      </c>
      <c r="D665" s="21">
        <v>2</v>
      </c>
      <c r="E665" s="22">
        <f>Pfaffl!BF41</f>
        <v>0.82274098311169774</v>
      </c>
      <c r="F665" s="21" t="s">
        <v>60</v>
      </c>
      <c r="G665" s="32"/>
    </row>
    <row r="666" spans="2:7" x14ac:dyDescent="0.2">
      <c r="B666" s="21" t="s">
        <v>16</v>
      </c>
      <c r="C666" s="8" t="s">
        <v>34</v>
      </c>
      <c r="D666" s="21">
        <v>2</v>
      </c>
      <c r="E666" s="22">
        <f>Pfaffl!BF42</f>
        <v>0.83669737243367737</v>
      </c>
      <c r="F666" s="21" t="s">
        <v>60</v>
      </c>
      <c r="G666" s="32"/>
    </row>
    <row r="667" spans="2:7" x14ac:dyDescent="0.2">
      <c r="B667" s="21" t="s">
        <v>16</v>
      </c>
      <c r="C667" s="8" t="s">
        <v>34</v>
      </c>
      <c r="D667" s="21">
        <v>2</v>
      </c>
      <c r="E667" s="22">
        <f>Pfaffl!BF43</f>
        <v>0.81163359273079039</v>
      </c>
      <c r="F667" s="21" t="s">
        <v>60</v>
      </c>
      <c r="G667" s="32"/>
    </row>
    <row r="668" spans="2:7" x14ac:dyDescent="0.2">
      <c r="B668" s="21" t="s">
        <v>16</v>
      </c>
      <c r="C668" s="8" t="s">
        <v>34</v>
      </c>
      <c r="D668" s="21">
        <v>2</v>
      </c>
      <c r="E668" s="22">
        <f>Pfaffl!BF44</f>
        <v>1.2935986684626035</v>
      </c>
      <c r="F668" s="21" t="s">
        <v>60</v>
      </c>
      <c r="G668" s="32"/>
    </row>
    <row r="669" spans="2:7" x14ac:dyDescent="0.2">
      <c r="B669" s="21" t="s">
        <v>16</v>
      </c>
      <c r="C669" s="8" t="s">
        <v>34</v>
      </c>
      <c r="D669" s="21">
        <v>2</v>
      </c>
      <c r="E669" s="22">
        <f>Pfaffl!BF45</f>
        <v>1.5686742469652775</v>
      </c>
      <c r="F669" s="21" t="s">
        <v>60</v>
      </c>
      <c r="G669" s="32"/>
    </row>
    <row r="670" spans="2:7" x14ac:dyDescent="0.2">
      <c r="B670" s="21" t="s">
        <v>16</v>
      </c>
      <c r="C670" s="8" t="s">
        <v>33</v>
      </c>
      <c r="D670" s="21">
        <v>2</v>
      </c>
      <c r="E670" s="22">
        <f>Pfaffl!BF46</f>
        <v>0.72057943511766698</v>
      </c>
      <c r="F670" s="21" t="s">
        <v>60</v>
      </c>
      <c r="G670" s="32"/>
    </row>
    <row r="671" spans="2:7" x14ac:dyDescent="0.2">
      <c r="B671" s="21" t="s">
        <v>16</v>
      </c>
      <c r="C671" s="8" t="s">
        <v>33</v>
      </c>
      <c r="D671" s="21">
        <v>2</v>
      </c>
      <c r="E671" s="22">
        <f>Pfaffl!BF47</f>
        <v>0.75360433618796185</v>
      </c>
      <c r="F671" s="21" t="s">
        <v>60</v>
      </c>
      <c r="G671" s="32"/>
    </row>
    <row r="672" spans="2:7" x14ac:dyDescent="0.2">
      <c r="B672" s="21" t="s">
        <v>16</v>
      </c>
      <c r="C672" s="8" t="s">
        <v>33</v>
      </c>
      <c r="D672" s="21">
        <v>2</v>
      </c>
      <c r="E672" s="22">
        <f>Pfaffl!BF48</f>
        <v>1.0198315539882659</v>
      </c>
      <c r="F672" s="21" t="s">
        <v>60</v>
      </c>
      <c r="G672" s="32"/>
    </row>
    <row r="673" spans="2:7" x14ac:dyDescent="0.2">
      <c r="B673" s="21" t="s">
        <v>16</v>
      </c>
      <c r="C673" s="8" t="s">
        <v>33</v>
      </c>
      <c r="D673" s="21">
        <v>2</v>
      </c>
      <c r="E673" s="22">
        <f>Pfaffl!BF49</f>
        <v>0.67077963036151567</v>
      </c>
      <c r="F673" s="21" t="s">
        <v>60</v>
      </c>
      <c r="G673" s="32"/>
    </row>
    <row r="674" spans="2:7" x14ac:dyDescent="0.2">
      <c r="B674" s="21" t="s">
        <v>16</v>
      </c>
      <c r="C674" s="8" t="s">
        <v>33</v>
      </c>
      <c r="D674" s="21">
        <v>2</v>
      </c>
      <c r="E674" s="22">
        <f>Pfaffl!BF50</f>
        <v>0.61747077933865813</v>
      </c>
      <c r="F674" s="21" t="s">
        <v>60</v>
      </c>
      <c r="G674" s="32"/>
    </row>
    <row r="675" spans="2:7" x14ac:dyDescent="0.2">
      <c r="B675" s="21" t="s">
        <v>16</v>
      </c>
      <c r="C675" s="8" t="s">
        <v>33</v>
      </c>
      <c r="D675" s="21">
        <v>2</v>
      </c>
      <c r="E675" s="22">
        <f>Pfaffl!BF51</f>
        <v>1.0630901460716855</v>
      </c>
      <c r="F675" s="21" t="s">
        <v>60</v>
      </c>
      <c r="G675" s="32"/>
    </row>
    <row r="676" spans="2:7" x14ac:dyDescent="0.2">
      <c r="B676" s="21" t="s">
        <v>16</v>
      </c>
      <c r="C676" s="8" t="s">
        <v>32</v>
      </c>
      <c r="D676" s="21">
        <v>2</v>
      </c>
      <c r="E676" s="22">
        <f>Pfaffl!BF52</f>
        <v>0.75708131025662806</v>
      </c>
      <c r="F676" s="21" t="s">
        <v>60</v>
      </c>
      <c r="G676" s="32"/>
    </row>
    <row r="677" spans="2:7" x14ac:dyDescent="0.2">
      <c r="B677" s="21" t="s">
        <v>16</v>
      </c>
      <c r="C677" s="8" t="s">
        <v>32</v>
      </c>
      <c r="D677" s="21">
        <v>2</v>
      </c>
      <c r="E677" s="22">
        <f>Pfaffl!BF53</f>
        <v>0.78466835646003974</v>
      </c>
      <c r="F677" s="21" t="s">
        <v>60</v>
      </c>
      <c r="G677" s="32"/>
    </row>
    <row r="678" spans="2:7" x14ac:dyDescent="0.2">
      <c r="B678" s="21" t="s">
        <v>16</v>
      </c>
      <c r="C678" s="8" t="s">
        <v>32</v>
      </c>
      <c r="D678" s="21">
        <v>2</v>
      </c>
      <c r="E678" s="22">
        <f>Pfaffl!BF54</f>
        <v>0.81388073648961878</v>
      </c>
      <c r="F678" s="21" t="s">
        <v>60</v>
      </c>
      <c r="G678" s="32"/>
    </row>
    <row r="679" spans="2:7" x14ac:dyDescent="0.2">
      <c r="B679" s="21" t="s">
        <v>16</v>
      </c>
      <c r="C679" s="8" t="s">
        <v>32</v>
      </c>
      <c r="D679" s="21">
        <v>2</v>
      </c>
      <c r="E679" s="22">
        <f>Pfaffl!BF55</f>
        <v>0.79591737186222489</v>
      </c>
      <c r="F679" s="21" t="s">
        <v>60</v>
      </c>
      <c r="G679" s="32"/>
    </row>
    <row r="680" spans="2:7" x14ac:dyDescent="0.2">
      <c r="B680" s="21" t="s">
        <v>16</v>
      </c>
      <c r="C680" s="8" t="s">
        <v>32</v>
      </c>
      <c r="D680" s="21">
        <v>2</v>
      </c>
      <c r="E680" s="22">
        <f>Pfaffl!BF56</f>
        <v>0.76092285926796099</v>
      </c>
      <c r="F680" s="21" t="s">
        <v>60</v>
      </c>
      <c r="G680" s="32"/>
    </row>
    <row r="681" spans="2:7" x14ac:dyDescent="0.2">
      <c r="B681" s="21" t="s">
        <v>16</v>
      </c>
      <c r="C681" s="8" t="s">
        <v>32</v>
      </c>
      <c r="D681" s="21">
        <v>2</v>
      </c>
      <c r="E681" s="22">
        <f>Pfaffl!BF57</f>
        <v>1.0209873708897588</v>
      </c>
      <c r="F681" s="21" t="s">
        <v>60</v>
      </c>
      <c r="G681" s="32"/>
    </row>
    <row r="682" spans="2:7" x14ac:dyDescent="0.2">
      <c r="B682" s="21" t="s">
        <v>16</v>
      </c>
      <c r="C682" s="8" t="s">
        <v>31</v>
      </c>
      <c r="D682" s="21">
        <v>2</v>
      </c>
      <c r="E682" s="22">
        <f>Pfaffl!BF58</f>
        <v>0.90101568342649863</v>
      </c>
      <c r="F682" s="21" t="s">
        <v>60</v>
      </c>
      <c r="G682" s="32"/>
    </row>
    <row r="683" spans="2:7" x14ac:dyDescent="0.2">
      <c r="B683" s="21" t="s">
        <v>16</v>
      </c>
      <c r="C683" s="8" t="s">
        <v>31</v>
      </c>
      <c r="D683" s="21">
        <v>2</v>
      </c>
      <c r="E683" s="22">
        <f>Pfaffl!BF59</f>
        <v>0.73929557010452818</v>
      </c>
      <c r="F683" s="21" t="s">
        <v>60</v>
      </c>
      <c r="G683" s="32"/>
    </row>
    <row r="684" spans="2:7" x14ac:dyDescent="0.2">
      <c r="B684" s="21" t="s">
        <v>16</v>
      </c>
      <c r="C684" s="8" t="s">
        <v>31</v>
      </c>
      <c r="D684" s="21">
        <v>2</v>
      </c>
      <c r="E684" s="22">
        <f>Pfaffl!BF60</f>
        <v>0.75107591209902558</v>
      </c>
      <c r="F684" s="21" t="s">
        <v>60</v>
      </c>
      <c r="G684" s="32"/>
    </row>
    <row r="685" spans="2:7" x14ac:dyDescent="0.2">
      <c r="B685" s="21" t="s">
        <v>16</v>
      </c>
      <c r="C685" s="8" t="s">
        <v>31</v>
      </c>
      <c r="D685" s="21">
        <v>2</v>
      </c>
      <c r="E685" s="22">
        <f>Pfaffl!BF61</f>
        <v>0.75579086271965967</v>
      </c>
      <c r="F685" s="21" t="s">
        <v>60</v>
      </c>
      <c r="G685" s="32"/>
    </row>
    <row r="686" spans="2:7" x14ac:dyDescent="0.2">
      <c r="B686" s="21" t="s">
        <v>16</v>
      </c>
      <c r="C686" s="8" t="s">
        <v>31</v>
      </c>
      <c r="D686" s="21">
        <v>2</v>
      </c>
      <c r="E686" s="22">
        <f>Pfaffl!BF62</f>
        <v>0.86067813097479318</v>
      </c>
      <c r="F686" s="21" t="s">
        <v>60</v>
      </c>
      <c r="G686" s="32"/>
    </row>
    <row r="687" spans="2:7" x14ac:dyDescent="0.2">
      <c r="B687" s="21" t="s">
        <v>16</v>
      </c>
      <c r="C687" s="8" t="s">
        <v>31</v>
      </c>
      <c r="D687" s="21">
        <v>2</v>
      </c>
      <c r="E687" s="22">
        <f>Pfaffl!BF63</f>
        <v>0.85380359727616961</v>
      </c>
      <c r="F687" s="21" t="s">
        <v>60</v>
      </c>
      <c r="G687" s="32"/>
    </row>
    <row r="688" spans="2:7" x14ac:dyDescent="0.2">
      <c r="B688" s="21" t="s">
        <v>16</v>
      </c>
      <c r="C688" s="8" t="s">
        <v>30</v>
      </c>
      <c r="D688" s="21">
        <v>2</v>
      </c>
      <c r="E688" s="22">
        <f>Pfaffl!BF64</f>
        <v>1.369621657428596</v>
      </c>
      <c r="F688" s="21" t="s">
        <v>60</v>
      </c>
      <c r="G688" s="32"/>
    </row>
    <row r="689" spans="2:7" x14ac:dyDescent="0.2">
      <c r="B689" s="21" t="s">
        <v>16</v>
      </c>
      <c r="C689" s="8" t="s">
        <v>30</v>
      </c>
      <c r="D689" s="21">
        <v>2</v>
      </c>
      <c r="E689" s="22">
        <f>Pfaffl!BF65</f>
        <v>0.64548596745108555</v>
      </c>
      <c r="F689" s="21" t="s">
        <v>60</v>
      </c>
      <c r="G689" s="32"/>
    </row>
    <row r="690" spans="2:7" x14ac:dyDescent="0.2">
      <c r="B690" s="21" t="s">
        <v>16</v>
      </c>
      <c r="C690" s="8" t="s">
        <v>30</v>
      </c>
      <c r="D690" s="21">
        <v>2</v>
      </c>
      <c r="E690" s="22">
        <f>Pfaffl!BF66</f>
        <v>0.89906795566922304</v>
      </c>
      <c r="F690" s="21" t="s">
        <v>60</v>
      </c>
      <c r="G690" s="32"/>
    </row>
    <row r="691" spans="2:7" x14ac:dyDescent="0.2">
      <c r="B691" s="21" t="s">
        <v>16</v>
      </c>
      <c r="C691" s="8" t="s">
        <v>30</v>
      </c>
      <c r="D691" s="21">
        <v>2</v>
      </c>
      <c r="E691" s="22">
        <f>Pfaffl!BF67</f>
        <v>0.42609259409669104</v>
      </c>
      <c r="F691" s="21" t="s">
        <v>60</v>
      </c>
      <c r="G691" s="32"/>
    </row>
    <row r="692" spans="2:7" x14ac:dyDescent="0.2">
      <c r="B692" s="21" t="s">
        <v>16</v>
      </c>
      <c r="C692" s="8" t="s">
        <v>30</v>
      </c>
      <c r="D692" s="21">
        <v>2</v>
      </c>
      <c r="E692" s="22">
        <f>Pfaffl!BF68</f>
        <v>0.80887783424122084</v>
      </c>
      <c r="F692" s="21" t="s">
        <v>60</v>
      </c>
      <c r="G692" s="32"/>
    </row>
    <row r="693" spans="2:7" x14ac:dyDescent="0.2">
      <c r="B693" s="21" t="s">
        <v>16</v>
      </c>
      <c r="C693" s="8" t="s">
        <v>30</v>
      </c>
      <c r="D693" s="21">
        <v>2</v>
      </c>
      <c r="E693" s="22">
        <f>Pfaffl!BF69</f>
        <v>0.54900729731532716</v>
      </c>
      <c r="F693" s="21" t="s">
        <v>60</v>
      </c>
      <c r="G693" s="32"/>
    </row>
    <row r="694" spans="2:7" x14ac:dyDescent="0.2">
      <c r="B694" s="21" t="s">
        <v>16</v>
      </c>
      <c r="C694" s="8" t="s">
        <v>34</v>
      </c>
      <c r="D694" s="21">
        <v>4</v>
      </c>
      <c r="E694" s="22">
        <f>Pfaffl!BF70</f>
        <v>1.1379537348117243</v>
      </c>
      <c r="F694" s="21" t="s">
        <v>60</v>
      </c>
      <c r="G694" s="32"/>
    </row>
    <row r="695" spans="2:7" x14ac:dyDescent="0.2">
      <c r="B695" s="21" t="s">
        <v>16</v>
      </c>
      <c r="C695" s="8" t="s">
        <v>34</v>
      </c>
      <c r="D695" s="21">
        <v>4</v>
      </c>
      <c r="E695" s="22">
        <f>Pfaffl!BF71</f>
        <v>0.80527762941903702</v>
      </c>
      <c r="F695" s="21" t="s">
        <v>60</v>
      </c>
      <c r="G695" s="32"/>
    </row>
    <row r="696" spans="2:7" x14ac:dyDescent="0.2">
      <c r="B696" s="21" t="s">
        <v>16</v>
      </c>
      <c r="C696" s="8" t="s">
        <v>34</v>
      </c>
      <c r="D696" s="21">
        <v>4</v>
      </c>
      <c r="E696" s="22">
        <f>Pfaffl!BF72</f>
        <v>0.94070655410034332</v>
      </c>
      <c r="F696" s="21" t="s">
        <v>60</v>
      </c>
      <c r="G696" s="32"/>
    </row>
    <row r="697" spans="2:7" x14ac:dyDescent="0.2">
      <c r="B697" s="21" t="s">
        <v>16</v>
      </c>
      <c r="C697" s="8" t="s">
        <v>34</v>
      </c>
      <c r="D697" s="21">
        <v>4</v>
      </c>
      <c r="E697" s="22">
        <f>Pfaffl!BF73</f>
        <v>1.0484297098378208</v>
      </c>
      <c r="F697" s="21" t="s">
        <v>60</v>
      </c>
      <c r="G697" s="32"/>
    </row>
    <row r="698" spans="2:7" x14ac:dyDescent="0.2">
      <c r="B698" s="21" t="s">
        <v>16</v>
      </c>
      <c r="C698" s="8" t="s">
        <v>34</v>
      </c>
      <c r="D698" s="21">
        <v>4</v>
      </c>
      <c r="E698" s="22">
        <f>Pfaffl!BF74</f>
        <v>1.1757445037435923</v>
      </c>
      <c r="F698" s="21" t="s">
        <v>60</v>
      </c>
      <c r="G698" s="32"/>
    </row>
    <row r="699" spans="2:7" x14ac:dyDescent="0.2">
      <c r="B699" s="21" t="s">
        <v>16</v>
      </c>
      <c r="C699" s="8" t="s">
        <v>34</v>
      </c>
      <c r="D699" s="21">
        <v>4</v>
      </c>
      <c r="E699" s="22">
        <f>Pfaffl!BF75</f>
        <v>0.94107300032754726</v>
      </c>
      <c r="F699" s="21" t="s">
        <v>60</v>
      </c>
      <c r="G699" s="32"/>
    </row>
    <row r="700" spans="2:7" x14ac:dyDescent="0.2">
      <c r="B700" s="21" t="s">
        <v>16</v>
      </c>
      <c r="C700" s="8" t="s">
        <v>33</v>
      </c>
      <c r="D700" s="21">
        <v>4</v>
      </c>
      <c r="E700" s="22">
        <f>Pfaffl!BF77</f>
        <v>0.85213741685928168</v>
      </c>
      <c r="F700" s="21" t="s">
        <v>60</v>
      </c>
      <c r="G700" s="32"/>
    </row>
    <row r="701" spans="2:7" x14ac:dyDescent="0.2">
      <c r="B701" s="21" t="s">
        <v>16</v>
      </c>
      <c r="C701" s="8" t="s">
        <v>33</v>
      </c>
      <c r="D701" s="21">
        <v>4</v>
      </c>
      <c r="E701" s="22">
        <f>Pfaffl!BF78</f>
        <v>1.1365960145857699</v>
      </c>
      <c r="F701" s="21" t="s">
        <v>60</v>
      </c>
      <c r="G701" s="32"/>
    </row>
    <row r="702" spans="2:7" x14ac:dyDescent="0.2">
      <c r="B702" s="21" t="s">
        <v>16</v>
      </c>
      <c r="C702" s="8" t="s">
        <v>33</v>
      </c>
      <c r="D702" s="21">
        <v>4</v>
      </c>
      <c r="E702" s="22">
        <f>Pfaffl!BF79</f>
        <v>0.67440588298378101</v>
      </c>
      <c r="F702" s="21" t="s">
        <v>60</v>
      </c>
      <c r="G702" s="32"/>
    </row>
    <row r="703" spans="2:7" x14ac:dyDescent="0.2">
      <c r="B703" s="21" t="s">
        <v>16</v>
      </c>
      <c r="C703" s="8" t="s">
        <v>33</v>
      </c>
      <c r="D703" s="21">
        <v>4</v>
      </c>
      <c r="E703" s="22">
        <f>Pfaffl!BF80</f>
        <v>2.2762372483339788</v>
      </c>
      <c r="F703" s="21" t="s">
        <v>60</v>
      </c>
      <c r="G703" s="32"/>
    </row>
    <row r="704" spans="2:7" x14ac:dyDescent="0.2">
      <c r="B704" s="21" t="s">
        <v>16</v>
      </c>
      <c r="C704" s="8" t="s">
        <v>33</v>
      </c>
      <c r="D704" s="21">
        <v>4</v>
      </c>
      <c r="E704" s="22">
        <f>Pfaffl!BF81</f>
        <v>0.76574069315234028</v>
      </c>
      <c r="F704" s="21" t="s">
        <v>60</v>
      </c>
      <c r="G704" s="32"/>
    </row>
    <row r="705" spans="2:7" x14ac:dyDescent="0.2">
      <c r="B705" s="21" t="s">
        <v>16</v>
      </c>
      <c r="C705" s="8" t="s">
        <v>32</v>
      </c>
      <c r="D705" s="21">
        <v>4</v>
      </c>
      <c r="E705" s="22">
        <f>Pfaffl!BF82</f>
        <v>0.33194541500705949</v>
      </c>
      <c r="F705" s="21" t="s">
        <v>60</v>
      </c>
      <c r="G705" s="32"/>
    </row>
    <row r="706" spans="2:7" x14ac:dyDescent="0.2">
      <c r="B706" s="21" t="s">
        <v>16</v>
      </c>
      <c r="C706" s="8" t="s">
        <v>32</v>
      </c>
      <c r="D706" s="21">
        <v>4</v>
      </c>
      <c r="E706" s="22">
        <f>Pfaffl!BF83</f>
        <v>0.51471590561733271</v>
      </c>
      <c r="F706" s="21" t="s">
        <v>60</v>
      </c>
      <c r="G706" s="32"/>
    </row>
    <row r="707" spans="2:7" x14ac:dyDescent="0.2">
      <c r="B707" s="21" t="s">
        <v>16</v>
      </c>
      <c r="C707" s="8" t="s">
        <v>32</v>
      </c>
      <c r="D707" s="21">
        <v>4</v>
      </c>
      <c r="E707" s="22">
        <f>Pfaffl!BF84</f>
        <v>0.44694703239512568</v>
      </c>
      <c r="F707" s="21" t="s">
        <v>60</v>
      </c>
      <c r="G707" s="32"/>
    </row>
    <row r="708" spans="2:7" x14ac:dyDescent="0.2">
      <c r="B708" s="21" t="s">
        <v>16</v>
      </c>
      <c r="C708" s="8" t="s">
        <v>32</v>
      </c>
      <c r="D708" s="21">
        <v>4</v>
      </c>
      <c r="E708" s="22">
        <f>Pfaffl!BF85</f>
        <v>0.13555269763473346</v>
      </c>
      <c r="F708" s="21" t="s">
        <v>60</v>
      </c>
      <c r="G708" s="32"/>
    </row>
    <row r="709" spans="2:7" x14ac:dyDescent="0.2">
      <c r="B709" s="21" t="s">
        <v>16</v>
      </c>
      <c r="C709" s="8" t="s">
        <v>32</v>
      </c>
      <c r="D709" s="21">
        <v>4</v>
      </c>
      <c r="E709" s="22">
        <f>Pfaffl!BF86</f>
        <v>0.35743946275860683</v>
      </c>
      <c r="F709" s="21" t="s">
        <v>60</v>
      </c>
      <c r="G709" s="32"/>
    </row>
    <row r="710" spans="2:7" x14ac:dyDescent="0.2">
      <c r="B710" s="21" t="s">
        <v>16</v>
      </c>
      <c r="C710" s="8" t="s">
        <v>32</v>
      </c>
      <c r="D710" s="21">
        <v>4</v>
      </c>
      <c r="E710" s="22">
        <f>Pfaffl!BF87</f>
        <v>0.36619414969200315</v>
      </c>
      <c r="F710" s="21" t="s">
        <v>60</v>
      </c>
      <c r="G710" s="32"/>
    </row>
    <row r="711" spans="2:7" x14ac:dyDescent="0.2">
      <c r="B711" s="21" t="s">
        <v>16</v>
      </c>
      <c r="C711" s="8" t="s">
        <v>31</v>
      </c>
      <c r="D711" s="21">
        <v>4</v>
      </c>
      <c r="E711" s="22">
        <f>Pfaffl!BF88</f>
        <v>0.37555404499486289</v>
      </c>
      <c r="F711" s="21" t="s">
        <v>60</v>
      </c>
      <c r="G711" s="32"/>
    </row>
    <row r="712" spans="2:7" x14ac:dyDescent="0.2">
      <c r="B712" s="21" t="s">
        <v>16</v>
      </c>
      <c r="C712" s="8" t="s">
        <v>31</v>
      </c>
      <c r="D712" s="21">
        <v>4</v>
      </c>
      <c r="E712" s="22">
        <f>Pfaffl!BF89</f>
        <v>0.13438076395723336</v>
      </c>
      <c r="F712" s="21" t="s">
        <v>60</v>
      </c>
      <c r="G712" s="32"/>
    </row>
    <row r="713" spans="2:7" x14ac:dyDescent="0.2">
      <c r="B713" s="21" t="s">
        <v>16</v>
      </c>
      <c r="C713" s="8" t="s">
        <v>31</v>
      </c>
      <c r="D713" s="21">
        <v>4</v>
      </c>
      <c r="E713" s="22">
        <f>Pfaffl!BF90</f>
        <v>0.42922564490384135</v>
      </c>
      <c r="F713" s="21" t="s">
        <v>60</v>
      </c>
      <c r="G713" s="32"/>
    </row>
    <row r="714" spans="2:7" x14ac:dyDescent="0.2">
      <c r="B714" s="21" t="s">
        <v>16</v>
      </c>
      <c r="C714" s="8" t="s">
        <v>31</v>
      </c>
      <c r="D714" s="21">
        <v>4</v>
      </c>
      <c r="E714" s="22">
        <f>Pfaffl!BF91</f>
        <v>0.41886700233426832</v>
      </c>
      <c r="F714" s="21" t="s">
        <v>60</v>
      </c>
      <c r="G714" s="32"/>
    </row>
    <row r="715" spans="2:7" x14ac:dyDescent="0.2">
      <c r="B715" s="21" t="s">
        <v>16</v>
      </c>
      <c r="C715" s="8" t="s">
        <v>31</v>
      </c>
      <c r="D715" s="21">
        <v>4</v>
      </c>
      <c r="E715" s="22">
        <f>Pfaffl!BF92</f>
        <v>0.3929622238586914</v>
      </c>
      <c r="F715" s="21" t="s">
        <v>60</v>
      </c>
      <c r="G715" s="32"/>
    </row>
    <row r="716" spans="2:7" x14ac:dyDescent="0.2">
      <c r="B716" s="21" t="s">
        <v>16</v>
      </c>
      <c r="C716" s="8" t="s">
        <v>31</v>
      </c>
      <c r="D716" s="21">
        <v>4</v>
      </c>
      <c r="E716" s="22">
        <f>Pfaffl!BF93</f>
        <v>0.52506538405213854</v>
      </c>
      <c r="F716" s="21" t="s">
        <v>60</v>
      </c>
      <c r="G716" s="32"/>
    </row>
    <row r="717" spans="2:7" x14ac:dyDescent="0.2">
      <c r="B717" s="21" t="s">
        <v>16</v>
      </c>
      <c r="C717" s="8" t="s">
        <v>30</v>
      </c>
      <c r="D717" s="21">
        <v>4</v>
      </c>
      <c r="E717" s="22">
        <f>Pfaffl!BF94</f>
        <v>0.58696756252796733</v>
      </c>
      <c r="F717" s="21" t="s">
        <v>60</v>
      </c>
      <c r="G717" s="32"/>
    </row>
    <row r="718" spans="2:7" x14ac:dyDescent="0.2">
      <c r="B718" s="21" t="s">
        <v>16</v>
      </c>
      <c r="C718" s="8" t="s">
        <v>30</v>
      </c>
      <c r="D718" s="21">
        <v>4</v>
      </c>
      <c r="E718" s="22">
        <f>Pfaffl!BF95</f>
        <v>0.57320191257202135</v>
      </c>
      <c r="F718" s="21" t="s">
        <v>60</v>
      </c>
      <c r="G718" s="32"/>
    </row>
    <row r="719" spans="2:7" x14ac:dyDescent="0.2">
      <c r="B719" s="21" t="s">
        <v>16</v>
      </c>
      <c r="C719" s="8" t="s">
        <v>30</v>
      </c>
      <c r="D719" s="21">
        <v>4</v>
      </c>
      <c r="E719" s="22">
        <f>Pfaffl!BF96</f>
        <v>0.62320060188780713</v>
      </c>
      <c r="F719" s="21" t="s">
        <v>60</v>
      </c>
      <c r="G719" s="32"/>
    </row>
    <row r="720" spans="2:7" x14ac:dyDescent="0.2">
      <c r="B720" s="21" t="s">
        <v>16</v>
      </c>
      <c r="C720" s="8" t="s">
        <v>30</v>
      </c>
      <c r="D720" s="21">
        <v>4</v>
      </c>
      <c r="E720" s="22">
        <f>Pfaffl!BF97</f>
        <v>0.89119643435242779</v>
      </c>
      <c r="F720" s="21" t="s">
        <v>60</v>
      </c>
      <c r="G720" s="32"/>
    </row>
    <row r="721" spans="2:7" x14ac:dyDescent="0.2">
      <c r="B721" s="21" t="s">
        <v>16</v>
      </c>
      <c r="C721" s="8" t="s">
        <v>30</v>
      </c>
      <c r="D721" s="21">
        <v>4</v>
      </c>
      <c r="E721" s="22">
        <f>Pfaffl!BF98</f>
        <v>0.45698558655822435</v>
      </c>
      <c r="F721" s="21" t="s">
        <v>60</v>
      </c>
      <c r="G721" s="32"/>
    </row>
    <row r="722" spans="2:7" x14ac:dyDescent="0.2">
      <c r="B722" s="21" t="s">
        <v>16</v>
      </c>
      <c r="C722" s="8" t="s">
        <v>30</v>
      </c>
      <c r="D722" s="21">
        <v>4</v>
      </c>
      <c r="E722" s="22">
        <f>Pfaffl!BF99</f>
        <v>0.81454582540352138</v>
      </c>
      <c r="F722" s="21" t="s">
        <v>60</v>
      </c>
      <c r="G722" s="32"/>
    </row>
    <row r="723" spans="2:7" x14ac:dyDescent="0.2">
      <c r="B723" s="21" t="s">
        <v>16</v>
      </c>
      <c r="C723" s="8" t="s">
        <v>34</v>
      </c>
      <c r="D723" s="21">
        <v>9</v>
      </c>
      <c r="E723" s="22">
        <f>Pfaffl!BF100</f>
        <v>0.64515471054326412</v>
      </c>
      <c r="F723" s="21" t="s">
        <v>60</v>
      </c>
      <c r="G723" s="32"/>
    </row>
    <row r="724" spans="2:7" x14ac:dyDescent="0.2">
      <c r="B724" s="21" t="s">
        <v>16</v>
      </c>
      <c r="C724" s="8" t="s">
        <v>34</v>
      </c>
      <c r="D724" s="21">
        <v>9</v>
      </c>
      <c r="E724" s="22">
        <f>Pfaffl!BF101</f>
        <v>0.94478610166833354</v>
      </c>
      <c r="F724" s="21" t="s">
        <v>60</v>
      </c>
      <c r="G724" s="32"/>
    </row>
    <row r="725" spans="2:7" x14ac:dyDescent="0.2">
      <c r="B725" s="21" t="s">
        <v>16</v>
      </c>
      <c r="C725" s="8" t="s">
        <v>34</v>
      </c>
      <c r="D725" s="21">
        <v>9</v>
      </c>
      <c r="E725" s="22">
        <f>Pfaffl!BF102</f>
        <v>0.48601049049714579</v>
      </c>
      <c r="F725" s="21" t="s">
        <v>60</v>
      </c>
      <c r="G725" s="32"/>
    </row>
    <row r="726" spans="2:7" x14ac:dyDescent="0.2">
      <c r="B726" s="21" t="s">
        <v>16</v>
      </c>
      <c r="C726" s="8" t="s">
        <v>34</v>
      </c>
      <c r="D726" s="21">
        <v>9</v>
      </c>
      <c r="E726" s="22">
        <f>Pfaffl!BF103</f>
        <v>0.73373430319780575</v>
      </c>
      <c r="F726" s="21" t="s">
        <v>60</v>
      </c>
      <c r="G726" s="32"/>
    </row>
    <row r="727" spans="2:7" x14ac:dyDescent="0.2">
      <c r="B727" s="21" t="s">
        <v>16</v>
      </c>
      <c r="C727" s="8" t="s">
        <v>34</v>
      </c>
      <c r="D727" s="21">
        <v>9</v>
      </c>
      <c r="E727" s="22">
        <f>Pfaffl!BF104</f>
        <v>0.67447593513905379</v>
      </c>
      <c r="F727" s="21" t="s">
        <v>60</v>
      </c>
      <c r="G727" s="32"/>
    </row>
    <row r="728" spans="2:7" x14ac:dyDescent="0.2">
      <c r="B728" s="21" t="s">
        <v>16</v>
      </c>
      <c r="C728" s="8" t="s">
        <v>34</v>
      </c>
      <c r="D728" s="21">
        <v>9</v>
      </c>
      <c r="E728" s="22">
        <f>Pfaffl!BF105</f>
        <v>0.56989766869594816</v>
      </c>
      <c r="F728" s="21" t="s">
        <v>60</v>
      </c>
      <c r="G728" s="32"/>
    </row>
    <row r="729" spans="2:7" x14ac:dyDescent="0.2">
      <c r="B729" s="21" t="s">
        <v>16</v>
      </c>
      <c r="C729" s="8" t="s">
        <v>33</v>
      </c>
      <c r="D729" s="21">
        <v>9</v>
      </c>
      <c r="E729" s="22">
        <f>Pfaffl!BF106</f>
        <v>0.55651215122208042</v>
      </c>
      <c r="F729" s="21" t="s">
        <v>60</v>
      </c>
      <c r="G729" s="32"/>
    </row>
    <row r="730" spans="2:7" x14ac:dyDescent="0.2">
      <c r="B730" s="21" t="s">
        <v>16</v>
      </c>
      <c r="C730" s="8" t="s">
        <v>33</v>
      </c>
      <c r="D730" s="21">
        <v>9</v>
      </c>
      <c r="E730" s="22">
        <f>Pfaffl!BF107</f>
        <v>0.6625253704417734</v>
      </c>
      <c r="F730" s="21" t="s">
        <v>60</v>
      </c>
      <c r="G730" s="32"/>
    </row>
    <row r="731" spans="2:7" x14ac:dyDescent="0.2">
      <c r="B731" s="21" t="s">
        <v>16</v>
      </c>
      <c r="C731" s="8" t="s">
        <v>33</v>
      </c>
      <c r="D731" s="21">
        <v>9</v>
      </c>
      <c r="E731" s="22">
        <f>Pfaffl!BF108</f>
        <v>1.0997615844284416</v>
      </c>
      <c r="F731" s="21" t="s">
        <v>60</v>
      </c>
      <c r="G731" s="32"/>
    </row>
    <row r="732" spans="2:7" x14ac:dyDescent="0.2">
      <c r="B732" s="21" t="s">
        <v>16</v>
      </c>
      <c r="C732" s="8" t="s">
        <v>33</v>
      </c>
      <c r="D732" s="21">
        <v>9</v>
      </c>
      <c r="E732" s="22">
        <f>Pfaffl!BF109</f>
        <v>0.90279863147454009</v>
      </c>
      <c r="F732" s="21" t="s">
        <v>60</v>
      </c>
      <c r="G732" s="32"/>
    </row>
    <row r="733" spans="2:7" x14ac:dyDescent="0.2">
      <c r="B733" s="21" t="s">
        <v>16</v>
      </c>
      <c r="C733" s="8" t="s">
        <v>33</v>
      </c>
      <c r="D733" s="21">
        <v>9</v>
      </c>
      <c r="E733" s="22">
        <f>Pfaffl!BF110</f>
        <v>0.36727170293646133</v>
      </c>
      <c r="F733" s="21" t="s">
        <v>60</v>
      </c>
      <c r="G733" s="32"/>
    </row>
    <row r="734" spans="2:7" x14ac:dyDescent="0.2">
      <c r="B734" s="21" t="s">
        <v>16</v>
      </c>
      <c r="C734" s="8" t="s">
        <v>33</v>
      </c>
      <c r="D734" s="21">
        <v>9</v>
      </c>
      <c r="E734" s="22">
        <f>Pfaffl!BF111</f>
        <v>0.47278396926669108</v>
      </c>
      <c r="F734" s="21" t="s">
        <v>60</v>
      </c>
      <c r="G734" s="32"/>
    </row>
    <row r="735" spans="2:7" x14ac:dyDescent="0.2">
      <c r="B735" s="21" t="s">
        <v>16</v>
      </c>
      <c r="C735" s="8" t="s">
        <v>32</v>
      </c>
      <c r="D735" s="21">
        <v>9</v>
      </c>
      <c r="E735" s="22">
        <f>Pfaffl!BF112</f>
        <v>0.76279312036753799</v>
      </c>
      <c r="F735" s="21" t="s">
        <v>60</v>
      </c>
      <c r="G735" s="32"/>
    </row>
    <row r="736" spans="2:7" x14ac:dyDescent="0.2">
      <c r="B736" s="21" t="s">
        <v>16</v>
      </c>
      <c r="C736" s="8" t="s">
        <v>32</v>
      </c>
      <c r="D736" s="21">
        <v>9</v>
      </c>
      <c r="E736" s="22">
        <f>Pfaffl!BF113</f>
        <v>0.48661858942213548</v>
      </c>
      <c r="F736" s="21" t="s">
        <v>60</v>
      </c>
      <c r="G736" s="32"/>
    </row>
    <row r="737" spans="2:7" x14ac:dyDescent="0.2">
      <c r="B737" s="21" t="s">
        <v>16</v>
      </c>
      <c r="C737" s="8" t="s">
        <v>32</v>
      </c>
      <c r="D737" s="21">
        <v>9</v>
      </c>
      <c r="E737" s="22">
        <f>Pfaffl!BF114</f>
        <v>0.40663748467367722</v>
      </c>
      <c r="F737" s="21" t="s">
        <v>60</v>
      </c>
      <c r="G737" s="32"/>
    </row>
    <row r="738" spans="2:7" x14ac:dyDescent="0.2">
      <c r="B738" s="21" t="s">
        <v>16</v>
      </c>
      <c r="C738" s="8" t="s">
        <v>32</v>
      </c>
      <c r="D738" s="21">
        <v>9</v>
      </c>
      <c r="E738" s="22">
        <f>Pfaffl!BF115</f>
        <v>0.48224051097126552</v>
      </c>
      <c r="F738" s="21" t="s">
        <v>60</v>
      </c>
      <c r="G738" s="32"/>
    </row>
    <row r="739" spans="2:7" x14ac:dyDescent="0.2">
      <c r="B739" s="21" t="s">
        <v>16</v>
      </c>
      <c r="C739" s="8" t="s">
        <v>32</v>
      </c>
      <c r="D739" s="21">
        <v>9</v>
      </c>
      <c r="E739" s="22">
        <f>Pfaffl!BF116</f>
        <v>0.35004966706470969</v>
      </c>
      <c r="F739" s="21" t="s">
        <v>60</v>
      </c>
      <c r="G739" s="32"/>
    </row>
    <row r="740" spans="2:7" x14ac:dyDescent="0.2">
      <c r="B740" s="21" t="s">
        <v>16</v>
      </c>
      <c r="C740" s="8" t="s">
        <v>32</v>
      </c>
      <c r="D740" s="21">
        <v>9</v>
      </c>
      <c r="E740" s="22">
        <f>Pfaffl!BF117</f>
        <v>0.31452055350878294</v>
      </c>
      <c r="F740" s="21" t="s">
        <v>60</v>
      </c>
      <c r="G740" s="32"/>
    </row>
    <row r="741" spans="2:7" x14ac:dyDescent="0.2">
      <c r="B741" s="21" t="s">
        <v>16</v>
      </c>
      <c r="C741" s="8" t="s">
        <v>31</v>
      </c>
      <c r="D741" s="21">
        <v>9</v>
      </c>
      <c r="E741" s="22">
        <f>Pfaffl!BF118</f>
        <v>0.51840861902965063</v>
      </c>
      <c r="F741" s="21" t="s">
        <v>60</v>
      </c>
      <c r="G741" s="32"/>
    </row>
    <row r="742" spans="2:7" x14ac:dyDescent="0.2">
      <c r="B742" s="21" t="s">
        <v>16</v>
      </c>
      <c r="C742" s="8" t="s">
        <v>31</v>
      </c>
      <c r="D742" s="21">
        <v>9</v>
      </c>
      <c r="E742" s="22">
        <f>Pfaffl!BF119</f>
        <v>0.4196589019207832</v>
      </c>
      <c r="F742" s="21" t="s">
        <v>60</v>
      </c>
      <c r="G742" s="32"/>
    </row>
    <row r="743" spans="2:7" x14ac:dyDescent="0.2">
      <c r="B743" s="21" t="s">
        <v>16</v>
      </c>
      <c r="C743" s="8" t="s">
        <v>31</v>
      </c>
      <c r="D743" s="21">
        <v>9</v>
      </c>
      <c r="E743" s="22">
        <f>Pfaffl!BF120</f>
        <v>0.76273883153321487</v>
      </c>
      <c r="F743" s="21" t="s">
        <v>60</v>
      </c>
      <c r="G743" s="32"/>
    </row>
    <row r="744" spans="2:7" x14ac:dyDescent="0.2">
      <c r="B744" s="21" t="s">
        <v>16</v>
      </c>
      <c r="C744" s="8" t="s">
        <v>31</v>
      </c>
      <c r="D744" s="21">
        <v>9</v>
      </c>
      <c r="E744" s="22">
        <f>Pfaffl!BF121</f>
        <v>0.30256962810790566</v>
      </c>
      <c r="F744" s="21" t="s">
        <v>60</v>
      </c>
      <c r="G744" s="32"/>
    </row>
    <row r="745" spans="2:7" x14ac:dyDescent="0.2">
      <c r="B745" s="21" t="s">
        <v>16</v>
      </c>
      <c r="C745" s="8" t="s">
        <v>31</v>
      </c>
      <c r="D745" s="21">
        <v>9</v>
      </c>
      <c r="E745" s="22">
        <f>Pfaffl!BF122</f>
        <v>0.37671433782498254</v>
      </c>
      <c r="F745" s="21" t="s">
        <v>60</v>
      </c>
      <c r="G745" s="32"/>
    </row>
    <row r="746" spans="2:7" x14ac:dyDescent="0.2">
      <c r="B746" s="21" t="s">
        <v>16</v>
      </c>
      <c r="C746" s="8" t="s">
        <v>31</v>
      </c>
      <c r="D746" s="21">
        <v>9</v>
      </c>
      <c r="E746" s="22">
        <f>Pfaffl!BF123</f>
        <v>0.30541711619303519</v>
      </c>
      <c r="F746" s="21" t="s">
        <v>60</v>
      </c>
      <c r="G746" s="32"/>
    </row>
    <row r="747" spans="2:7" x14ac:dyDescent="0.2">
      <c r="B747" s="21" t="s">
        <v>16</v>
      </c>
      <c r="C747" s="8" t="s">
        <v>30</v>
      </c>
      <c r="D747" s="21">
        <v>9</v>
      </c>
      <c r="E747" s="22">
        <f>Pfaffl!BF124</f>
        <v>0.79830707501914677</v>
      </c>
      <c r="F747" s="21" t="s">
        <v>60</v>
      </c>
      <c r="G747" s="32"/>
    </row>
    <row r="748" spans="2:7" x14ac:dyDescent="0.2">
      <c r="B748" s="21" t="s">
        <v>16</v>
      </c>
      <c r="C748" s="8" t="s">
        <v>30</v>
      </c>
      <c r="D748" s="21">
        <v>9</v>
      </c>
      <c r="E748" s="22">
        <f>Pfaffl!BF125</f>
        <v>0.61889257947320198</v>
      </c>
      <c r="F748" s="21" t="s">
        <v>60</v>
      </c>
      <c r="G748" s="32"/>
    </row>
    <row r="749" spans="2:7" x14ac:dyDescent="0.2">
      <c r="B749" s="21" t="s">
        <v>16</v>
      </c>
      <c r="C749" s="8" t="s">
        <v>30</v>
      </c>
      <c r="D749" s="21">
        <v>9</v>
      </c>
      <c r="E749" s="22">
        <f>Pfaffl!BF126</f>
        <v>0.85749783578762373</v>
      </c>
      <c r="F749" s="21" t="s">
        <v>60</v>
      </c>
      <c r="G749" s="32"/>
    </row>
    <row r="750" spans="2:7" x14ac:dyDescent="0.2">
      <c r="B750" s="21" t="s">
        <v>16</v>
      </c>
      <c r="C750" s="8" t="s">
        <v>30</v>
      </c>
      <c r="D750" s="21">
        <v>9</v>
      </c>
      <c r="E750" s="22">
        <f>Pfaffl!BF127</f>
        <v>0.53068653998627879</v>
      </c>
      <c r="F750" s="21" t="s">
        <v>60</v>
      </c>
      <c r="G750" s="32"/>
    </row>
    <row r="751" spans="2:7" x14ac:dyDescent="0.2">
      <c r="B751" s="21" t="s">
        <v>16</v>
      </c>
      <c r="C751" s="8" t="s">
        <v>30</v>
      </c>
      <c r="D751" s="21">
        <v>9</v>
      </c>
      <c r="E751" s="22">
        <f>Pfaffl!BF128</f>
        <v>0.48196600661137196</v>
      </c>
      <c r="F751" s="21" t="s">
        <v>60</v>
      </c>
      <c r="G751" s="32"/>
    </row>
    <row r="752" spans="2:7" x14ac:dyDescent="0.2">
      <c r="B752" s="21" t="s">
        <v>16</v>
      </c>
      <c r="C752" s="8" t="s">
        <v>30</v>
      </c>
      <c r="D752" s="21">
        <v>9</v>
      </c>
      <c r="E752" s="22">
        <f>Pfaffl!BF129</f>
        <v>0.69397902680447832</v>
      </c>
      <c r="F752" s="21" t="s">
        <v>60</v>
      </c>
      <c r="G752" s="32"/>
    </row>
    <row r="753" spans="2:7" x14ac:dyDescent="0.2">
      <c r="B753" s="21" t="s">
        <v>16</v>
      </c>
      <c r="C753" s="8" t="s">
        <v>34</v>
      </c>
      <c r="D753" s="21">
        <v>16</v>
      </c>
      <c r="E753" s="22">
        <f>Pfaffl!BF130</f>
        <v>0.71437864298883325</v>
      </c>
      <c r="F753" s="21" t="s">
        <v>60</v>
      </c>
      <c r="G753" s="32"/>
    </row>
    <row r="754" spans="2:7" x14ac:dyDescent="0.2">
      <c r="B754" s="21" t="s">
        <v>16</v>
      </c>
      <c r="C754" s="8" t="s">
        <v>34</v>
      </c>
      <c r="D754" s="21">
        <v>16</v>
      </c>
      <c r="E754" s="22">
        <f>Pfaffl!BF131</f>
        <v>0.84185630134551848</v>
      </c>
      <c r="F754" s="21" t="s">
        <v>60</v>
      </c>
      <c r="G754" s="32"/>
    </row>
    <row r="755" spans="2:7" x14ac:dyDescent="0.2">
      <c r="B755" s="21" t="s">
        <v>16</v>
      </c>
      <c r="C755" s="8" t="s">
        <v>34</v>
      </c>
      <c r="D755" s="21">
        <v>16</v>
      </c>
      <c r="E755" s="22">
        <f>Pfaffl!BF132</f>
        <v>0.684776650128886</v>
      </c>
      <c r="F755" s="21" t="s">
        <v>60</v>
      </c>
      <c r="G755" s="32"/>
    </row>
    <row r="756" spans="2:7" x14ac:dyDescent="0.2">
      <c r="B756" s="21" t="s">
        <v>16</v>
      </c>
      <c r="C756" s="8" t="s">
        <v>34</v>
      </c>
      <c r="D756" s="21">
        <v>16</v>
      </c>
      <c r="E756" s="22">
        <f>Pfaffl!BF133</f>
        <v>0.9315725582725175</v>
      </c>
      <c r="F756" s="21" t="s">
        <v>60</v>
      </c>
      <c r="G756" s="32"/>
    </row>
    <row r="757" spans="2:7" x14ac:dyDescent="0.2">
      <c r="B757" s="21" t="s">
        <v>16</v>
      </c>
      <c r="C757" s="8" t="s">
        <v>34</v>
      </c>
      <c r="D757" s="21">
        <v>16</v>
      </c>
      <c r="E757" s="22">
        <f>Pfaffl!BF134</f>
        <v>0.43721812602269705</v>
      </c>
      <c r="F757" s="21" t="s">
        <v>60</v>
      </c>
      <c r="G757" s="32"/>
    </row>
    <row r="758" spans="2:7" x14ac:dyDescent="0.2">
      <c r="B758" s="21" t="s">
        <v>16</v>
      </c>
      <c r="C758" s="8" t="s">
        <v>34</v>
      </c>
      <c r="D758" s="21">
        <v>16</v>
      </c>
      <c r="E758" s="22">
        <f>Pfaffl!BF135</f>
        <v>0.4980981825186464</v>
      </c>
      <c r="F758" s="21" t="s">
        <v>60</v>
      </c>
      <c r="G758" s="32"/>
    </row>
    <row r="759" spans="2:7" x14ac:dyDescent="0.2">
      <c r="B759" s="21" t="s">
        <v>16</v>
      </c>
      <c r="C759" s="8" t="s">
        <v>33</v>
      </c>
      <c r="D759" s="21">
        <v>16</v>
      </c>
      <c r="E759" s="22">
        <f>Pfaffl!BF136</f>
        <v>0.60738468904160414</v>
      </c>
      <c r="F759" s="21" t="s">
        <v>60</v>
      </c>
      <c r="G759" s="32"/>
    </row>
    <row r="760" spans="2:7" x14ac:dyDescent="0.2">
      <c r="B760" s="21" t="s">
        <v>16</v>
      </c>
      <c r="C760" s="8" t="s">
        <v>33</v>
      </c>
      <c r="D760" s="21">
        <v>16</v>
      </c>
      <c r="E760" s="22">
        <f>Pfaffl!BF137</f>
        <v>0.91814822639210691</v>
      </c>
      <c r="F760" s="21" t="s">
        <v>60</v>
      </c>
      <c r="G760" s="32"/>
    </row>
    <row r="761" spans="2:7" x14ac:dyDescent="0.2">
      <c r="B761" s="21" t="s">
        <v>16</v>
      </c>
      <c r="C761" s="8" t="s">
        <v>33</v>
      </c>
      <c r="D761" s="21">
        <v>16</v>
      </c>
      <c r="E761" s="22">
        <f>Pfaffl!BF138</f>
        <v>0.41182286687334885</v>
      </c>
      <c r="F761" s="21" t="s">
        <v>60</v>
      </c>
      <c r="G761" s="32"/>
    </row>
    <row r="762" spans="2:7" x14ac:dyDescent="0.2">
      <c r="B762" s="21" t="s">
        <v>16</v>
      </c>
      <c r="C762" s="8" t="s">
        <v>33</v>
      </c>
      <c r="D762" s="21">
        <v>16</v>
      </c>
      <c r="E762" s="22">
        <f>Pfaffl!BF139</f>
        <v>0.22774651221815825</v>
      </c>
      <c r="F762" s="21" t="s">
        <v>60</v>
      </c>
      <c r="G762" s="32"/>
    </row>
    <row r="763" spans="2:7" x14ac:dyDescent="0.2">
      <c r="B763" s="21" t="s">
        <v>16</v>
      </c>
      <c r="C763" s="8" t="s">
        <v>33</v>
      </c>
      <c r="D763" s="21">
        <v>16</v>
      </c>
      <c r="E763" s="22">
        <f>Pfaffl!BF140</f>
        <v>0.41316300059474403</v>
      </c>
      <c r="F763" s="21" t="s">
        <v>60</v>
      </c>
      <c r="G763" s="32"/>
    </row>
    <row r="764" spans="2:7" x14ac:dyDescent="0.2">
      <c r="B764" s="21" t="s">
        <v>16</v>
      </c>
      <c r="C764" s="8" t="s">
        <v>33</v>
      </c>
      <c r="D764" s="21">
        <v>16</v>
      </c>
      <c r="E764" s="22">
        <f>Pfaffl!BF141</f>
        <v>0.41458906771684539</v>
      </c>
      <c r="F764" s="21" t="s">
        <v>60</v>
      </c>
      <c r="G764" s="32"/>
    </row>
    <row r="765" spans="2:7" x14ac:dyDescent="0.2">
      <c r="B765" s="21" t="s">
        <v>16</v>
      </c>
      <c r="C765" s="8" t="s">
        <v>32</v>
      </c>
      <c r="D765" s="21">
        <v>16</v>
      </c>
      <c r="E765" s="22">
        <f>Pfaffl!BF142</f>
        <v>0.17538851834196814</v>
      </c>
      <c r="F765" s="21" t="s">
        <v>60</v>
      </c>
      <c r="G765" s="32"/>
    </row>
    <row r="766" spans="2:7" x14ac:dyDescent="0.2">
      <c r="B766" s="21" t="s">
        <v>16</v>
      </c>
      <c r="C766" s="8" t="s">
        <v>32</v>
      </c>
      <c r="D766" s="21">
        <v>16</v>
      </c>
      <c r="E766" s="22">
        <f>Pfaffl!BF143</f>
        <v>0.11980222239866718</v>
      </c>
      <c r="F766" s="21" t="s">
        <v>60</v>
      </c>
      <c r="G766" s="32"/>
    </row>
    <row r="767" spans="2:7" x14ac:dyDescent="0.2">
      <c r="B767" s="21" t="s">
        <v>16</v>
      </c>
      <c r="C767" s="8" t="s">
        <v>32</v>
      </c>
      <c r="D767" s="21">
        <v>16</v>
      </c>
      <c r="E767" s="22">
        <f>Pfaffl!BF144</f>
        <v>8.1123489071993182E-2</v>
      </c>
      <c r="F767" s="21" t="s">
        <v>60</v>
      </c>
      <c r="G767" s="32"/>
    </row>
    <row r="768" spans="2:7" x14ac:dyDescent="0.2">
      <c r="B768" s="21" t="s">
        <v>16</v>
      </c>
      <c r="C768" s="8" t="s">
        <v>32</v>
      </c>
      <c r="D768" s="21">
        <v>16</v>
      </c>
      <c r="E768" s="22">
        <f>Pfaffl!BF145</f>
        <v>0.45166548280223245</v>
      </c>
      <c r="F768" s="21" t="s">
        <v>60</v>
      </c>
      <c r="G768" s="32"/>
    </row>
    <row r="769" spans="2:7" x14ac:dyDescent="0.2">
      <c r="B769" s="21" t="s">
        <v>16</v>
      </c>
      <c r="C769" s="8" t="s">
        <v>32</v>
      </c>
      <c r="D769" s="21">
        <v>16</v>
      </c>
      <c r="E769" s="22">
        <f>Pfaffl!BF146</f>
        <v>0.3642690526673234</v>
      </c>
      <c r="F769" s="21" t="s">
        <v>60</v>
      </c>
      <c r="G769" s="32"/>
    </row>
    <row r="770" spans="2:7" x14ac:dyDescent="0.2">
      <c r="B770" s="21" t="s">
        <v>16</v>
      </c>
      <c r="C770" s="8" t="s">
        <v>32</v>
      </c>
      <c r="D770" s="21">
        <v>16</v>
      </c>
      <c r="E770" s="22">
        <f>Pfaffl!BF147</f>
        <v>0.63213786183840637</v>
      </c>
      <c r="F770" s="21" t="s">
        <v>60</v>
      </c>
      <c r="G770" s="32"/>
    </row>
    <row r="771" spans="2:7" x14ac:dyDescent="0.2">
      <c r="B771" s="21" t="s">
        <v>16</v>
      </c>
      <c r="C771" s="8" t="s">
        <v>31</v>
      </c>
      <c r="D771" s="21">
        <v>16</v>
      </c>
      <c r="E771" s="22">
        <f>Pfaffl!BF148</f>
        <v>0.61042684334310282</v>
      </c>
      <c r="F771" s="21" t="s">
        <v>60</v>
      </c>
      <c r="G771" s="32"/>
    </row>
    <row r="772" spans="2:7" x14ac:dyDescent="0.2">
      <c r="B772" s="21" t="s">
        <v>16</v>
      </c>
      <c r="C772" s="8" t="s">
        <v>31</v>
      </c>
      <c r="D772" s="21">
        <v>16</v>
      </c>
      <c r="E772" s="22">
        <f>Pfaffl!BF149</f>
        <v>0.18590845245281146</v>
      </c>
      <c r="F772" s="21" t="s">
        <v>60</v>
      </c>
      <c r="G772" s="32"/>
    </row>
    <row r="773" spans="2:7" x14ac:dyDescent="0.2">
      <c r="B773" s="21" t="s">
        <v>16</v>
      </c>
      <c r="C773" s="8" t="s">
        <v>31</v>
      </c>
      <c r="D773" s="21">
        <v>16</v>
      </c>
      <c r="E773" s="22">
        <f>Pfaffl!BF150</f>
        <v>0.53961149067711878</v>
      </c>
      <c r="F773" s="21" t="s">
        <v>60</v>
      </c>
      <c r="G773" s="32"/>
    </row>
    <row r="774" spans="2:7" x14ac:dyDescent="0.2">
      <c r="B774" s="21" t="s">
        <v>16</v>
      </c>
      <c r="C774" s="8" t="s">
        <v>31</v>
      </c>
      <c r="D774" s="21">
        <v>16</v>
      </c>
      <c r="E774" s="22">
        <f>Pfaffl!BF151</f>
        <v>0.43583037754768039</v>
      </c>
      <c r="F774" s="21" t="s">
        <v>60</v>
      </c>
      <c r="G774" s="32"/>
    </row>
    <row r="775" spans="2:7" x14ac:dyDescent="0.2">
      <c r="B775" s="21" t="s">
        <v>16</v>
      </c>
      <c r="C775" s="8" t="s">
        <v>31</v>
      </c>
      <c r="D775" s="21">
        <v>16</v>
      </c>
      <c r="E775" s="22">
        <f>Pfaffl!BF152</f>
        <v>0.27105067984293946</v>
      </c>
      <c r="F775" s="21" t="s">
        <v>60</v>
      </c>
      <c r="G775" s="32"/>
    </row>
    <row r="776" spans="2:7" x14ac:dyDescent="0.2">
      <c r="B776" s="21" t="s">
        <v>16</v>
      </c>
      <c r="C776" s="8" t="s">
        <v>31</v>
      </c>
      <c r="D776" s="21">
        <v>16</v>
      </c>
      <c r="E776" s="22">
        <f>Pfaffl!BF153</f>
        <v>0.38987162846575873</v>
      </c>
      <c r="F776" s="21" t="s">
        <v>60</v>
      </c>
      <c r="G776" s="32"/>
    </row>
    <row r="777" spans="2:7" x14ac:dyDescent="0.2">
      <c r="B777" s="21" t="s">
        <v>16</v>
      </c>
      <c r="C777" s="8" t="s">
        <v>30</v>
      </c>
      <c r="D777" s="21">
        <v>16</v>
      </c>
      <c r="E777" s="22">
        <f>Pfaffl!BF154</f>
        <v>0.24378798912472335</v>
      </c>
      <c r="F777" s="21" t="s">
        <v>60</v>
      </c>
      <c r="G777" s="32"/>
    </row>
    <row r="778" spans="2:7" x14ac:dyDescent="0.2">
      <c r="B778" s="21" t="s">
        <v>16</v>
      </c>
      <c r="C778" s="8" t="s">
        <v>30</v>
      </c>
      <c r="D778" s="21">
        <v>16</v>
      </c>
      <c r="E778" s="22">
        <f>Pfaffl!BF155</f>
        <v>0.52345731100264137</v>
      </c>
      <c r="F778" s="21" t="s">
        <v>60</v>
      </c>
      <c r="G778" s="32"/>
    </row>
    <row r="779" spans="2:7" x14ac:dyDescent="0.2">
      <c r="B779" s="21" t="s">
        <v>16</v>
      </c>
      <c r="C779" s="8" t="s">
        <v>30</v>
      </c>
      <c r="D779" s="21">
        <v>16</v>
      </c>
      <c r="E779" s="22">
        <f>Pfaffl!BF156</f>
        <v>0.45729442214766908</v>
      </c>
      <c r="F779" s="21" t="s">
        <v>60</v>
      </c>
      <c r="G779" s="32"/>
    </row>
    <row r="780" spans="2:7" x14ac:dyDescent="0.2">
      <c r="B780" s="21" t="s">
        <v>16</v>
      </c>
      <c r="C780" s="8" t="s">
        <v>30</v>
      </c>
      <c r="D780" s="21">
        <v>16</v>
      </c>
      <c r="E780" s="22">
        <f>Pfaffl!BF157</f>
        <v>0.42956247700437461</v>
      </c>
      <c r="F780" s="21" t="s">
        <v>60</v>
      </c>
      <c r="G780" s="32"/>
    </row>
    <row r="781" spans="2:7" x14ac:dyDescent="0.2">
      <c r="B781" s="21" t="s">
        <v>16</v>
      </c>
      <c r="C781" s="8" t="s">
        <v>30</v>
      </c>
      <c r="D781" s="21">
        <v>16</v>
      </c>
      <c r="E781" s="22">
        <f>Pfaffl!BF158</f>
        <v>0.40762763006760844</v>
      </c>
      <c r="F781" s="21" t="s">
        <v>60</v>
      </c>
      <c r="G781" s="32"/>
    </row>
    <row r="782" spans="2:7" x14ac:dyDescent="0.2">
      <c r="B782" s="21" t="s">
        <v>16</v>
      </c>
      <c r="C782" s="8" t="s">
        <v>30</v>
      </c>
      <c r="D782" s="21">
        <v>16</v>
      </c>
      <c r="E782" s="22">
        <f>Pfaffl!BF159</f>
        <v>0.47362177594200633</v>
      </c>
      <c r="F782" s="21" t="s">
        <v>60</v>
      </c>
      <c r="G782" s="32"/>
    </row>
    <row r="783" spans="2:7" x14ac:dyDescent="0.2">
      <c r="B783" s="21" t="s">
        <v>16</v>
      </c>
      <c r="C783" s="8" t="s">
        <v>34</v>
      </c>
      <c r="D783" s="21">
        <v>32</v>
      </c>
      <c r="E783" s="22">
        <f>Pfaffl!BF160</f>
        <v>0.7880377587953894</v>
      </c>
      <c r="F783" s="21" t="s">
        <v>60</v>
      </c>
      <c r="G783" s="32"/>
    </row>
    <row r="784" spans="2:7" x14ac:dyDescent="0.2">
      <c r="B784" s="21" t="s">
        <v>16</v>
      </c>
      <c r="C784" s="8" t="s">
        <v>34</v>
      </c>
      <c r="D784" s="21">
        <v>32</v>
      </c>
      <c r="E784" s="22">
        <f>Pfaffl!BF161</f>
        <v>0.68476597880897372</v>
      </c>
      <c r="F784" s="21" t="s">
        <v>60</v>
      </c>
      <c r="G784" s="32"/>
    </row>
    <row r="785" spans="2:7" x14ac:dyDescent="0.2">
      <c r="B785" s="21" t="s">
        <v>16</v>
      </c>
      <c r="C785" s="8" t="s">
        <v>34</v>
      </c>
      <c r="D785" s="21">
        <v>32</v>
      </c>
      <c r="E785" s="22">
        <f>Pfaffl!BF162</f>
        <v>0.72473951935473846</v>
      </c>
      <c r="F785" s="21" t="s">
        <v>60</v>
      </c>
      <c r="G785" s="32"/>
    </row>
    <row r="786" spans="2:7" x14ac:dyDescent="0.2">
      <c r="B786" s="21" t="s">
        <v>16</v>
      </c>
      <c r="C786" s="8" t="s">
        <v>34</v>
      </c>
      <c r="D786" s="21">
        <v>32</v>
      </c>
      <c r="E786" s="22">
        <f>Pfaffl!BF163</f>
        <v>0.58614319841783602</v>
      </c>
      <c r="F786" s="21" t="s">
        <v>60</v>
      </c>
      <c r="G786" s="32"/>
    </row>
    <row r="787" spans="2:7" x14ac:dyDescent="0.2">
      <c r="B787" s="21" t="s">
        <v>16</v>
      </c>
      <c r="C787" s="8" t="s">
        <v>34</v>
      </c>
      <c r="D787" s="21">
        <v>32</v>
      </c>
      <c r="E787" s="22">
        <f>Pfaffl!BF164</f>
        <v>0.4931498733438523</v>
      </c>
      <c r="F787" s="21" t="s">
        <v>60</v>
      </c>
      <c r="G787" s="32"/>
    </row>
    <row r="788" spans="2:7" x14ac:dyDescent="0.2">
      <c r="B788" s="21" t="s">
        <v>16</v>
      </c>
      <c r="C788" s="8" t="s">
        <v>34</v>
      </c>
      <c r="D788" s="21">
        <v>32</v>
      </c>
      <c r="E788" s="22">
        <f>Pfaffl!BF165</f>
        <v>0.739079869035697</v>
      </c>
      <c r="F788" s="21" t="s">
        <v>60</v>
      </c>
      <c r="G788" s="32"/>
    </row>
    <row r="789" spans="2:7" x14ac:dyDescent="0.2">
      <c r="B789" s="21" t="s">
        <v>16</v>
      </c>
      <c r="C789" s="8" t="s">
        <v>33</v>
      </c>
      <c r="D789" s="21">
        <v>32</v>
      </c>
      <c r="E789" s="22">
        <f>Pfaffl!BF166</f>
        <v>1.1590273784077372</v>
      </c>
      <c r="F789" s="21" t="s">
        <v>60</v>
      </c>
      <c r="G789" s="32"/>
    </row>
    <row r="790" spans="2:7" x14ac:dyDescent="0.2">
      <c r="B790" s="21" t="s">
        <v>16</v>
      </c>
      <c r="C790" s="8" t="s">
        <v>33</v>
      </c>
      <c r="D790" s="21">
        <v>32</v>
      </c>
      <c r="E790" s="22">
        <f>Pfaffl!BF167</f>
        <v>0.88754234453166614</v>
      </c>
      <c r="F790" s="21" t="s">
        <v>60</v>
      </c>
      <c r="G790" s="32"/>
    </row>
    <row r="791" spans="2:7" x14ac:dyDescent="0.2">
      <c r="B791" s="21" t="s">
        <v>16</v>
      </c>
      <c r="C791" s="8" t="s">
        <v>33</v>
      </c>
      <c r="D791" s="21">
        <v>32</v>
      </c>
      <c r="E791" s="22">
        <f>Pfaffl!BF168</f>
        <v>0.61336595392653759</v>
      </c>
      <c r="F791" s="21" t="s">
        <v>60</v>
      </c>
      <c r="G791" s="32"/>
    </row>
    <row r="792" spans="2:7" x14ac:dyDescent="0.2">
      <c r="B792" s="21" t="s">
        <v>16</v>
      </c>
      <c r="C792" s="8" t="s">
        <v>33</v>
      </c>
      <c r="D792" s="21">
        <v>32</v>
      </c>
      <c r="E792" s="22">
        <f>Pfaffl!BF169</f>
        <v>0.40609447809607696</v>
      </c>
      <c r="F792" s="21" t="s">
        <v>60</v>
      </c>
      <c r="G792" s="32"/>
    </row>
    <row r="793" spans="2:7" x14ac:dyDescent="0.2">
      <c r="B793" s="21" t="s">
        <v>16</v>
      </c>
      <c r="C793" s="8" t="s">
        <v>33</v>
      </c>
      <c r="D793" s="21">
        <v>32</v>
      </c>
      <c r="E793" s="22">
        <f>Pfaffl!BF170</f>
        <v>0.78706837136405816</v>
      </c>
      <c r="F793" s="21" t="s">
        <v>60</v>
      </c>
      <c r="G793" s="32"/>
    </row>
    <row r="794" spans="2:7" x14ac:dyDescent="0.2">
      <c r="B794" s="21" t="s">
        <v>16</v>
      </c>
      <c r="C794" s="8" t="s">
        <v>33</v>
      </c>
      <c r="D794" s="21">
        <v>32</v>
      </c>
      <c r="E794" s="22">
        <f>Pfaffl!BF171</f>
        <v>0.55084027507197841</v>
      </c>
      <c r="F794" s="21" t="s">
        <v>60</v>
      </c>
      <c r="G794" s="32"/>
    </row>
    <row r="795" spans="2:7" x14ac:dyDescent="0.2">
      <c r="B795" s="21" t="s">
        <v>16</v>
      </c>
      <c r="C795" s="8" t="s">
        <v>32</v>
      </c>
      <c r="D795" s="21">
        <v>32</v>
      </c>
      <c r="E795" s="22">
        <f>Pfaffl!BF172</f>
        <v>1.0661425622760023</v>
      </c>
      <c r="F795" s="21" t="s">
        <v>60</v>
      </c>
      <c r="G795" s="32"/>
    </row>
    <row r="796" spans="2:7" x14ac:dyDescent="0.2">
      <c r="B796" s="21" t="s">
        <v>16</v>
      </c>
      <c r="C796" s="8" t="s">
        <v>32</v>
      </c>
      <c r="D796" s="21">
        <v>32</v>
      </c>
      <c r="E796" s="22">
        <f>Pfaffl!BF173</f>
        <v>0.81491526919782786</v>
      </c>
      <c r="F796" s="21" t="s">
        <v>60</v>
      </c>
      <c r="G796" s="32"/>
    </row>
    <row r="797" spans="2:7" x14ac:dyDescent="0.2">
      <c r="B797" s="21" t="s">
        <v>16</v>
      </c>
      <c r="C797" s="8" t="s">
        <v>32</v>
      </c>
      <c r="D797" s="21">
        <v>32</v>
      </c>
      <c r="E797" s="22">
        <f>Pfaffl!BF174</f>
        <v>0.53302197995555656</v>
      </c>
      <c r="F797" s="21" t="s">
        <v>60</v>
      </c>
      <c r="G797" s="32"/>
    </row>
    <row r="798" spans="2:7" x14ac:dyDescent="0.2">
      <c r="B798" s="21" t="s">
        <v>16</v>
      </c>
      <c r="C798" s="8" t="s">
        <v>32</v>
      </c>
      <c r="D798" s="21">
        <v>32</v>
      </c>
      <c r="E798" s="22">
        <f>Pfaffl!BF175</f>
        <v>0.65169039405040419</v>
      </c>
      <c r="F798" s="21" t="s">
        <v>60</v>
      </c>
      <c r="G798" s="32"/>
    </row>
    <row r="799" spans="2:7" x14ac:dyDescent="0.2">
      <c r="B799" s="21" t="s">
        <v>16</v>
      </c>
      <c r="C799" s="8" t="s">
        <v>32</v>
      </c>
      <c r="D799" s="21">
        <v>32</v>
      </c>
      <c r="E799" s="22">
        <f>Pfaffl!BF176</f>
        <v>0.78230916152064545</v>
      </c>
      <c r="F799" s="21" t="s">
        <v>60</v>
      </c>
      <c r="G799" s="32"/>
    </row>
    <row r="800" spans="2:7" x14ac:dyDescent="0.2">
      <c r="B800" s="21" t="s">
        <v>16</v>
      </c>
      <c r="C800" s="8" t="s">
        <v>32</v>
      </c>
      <c r="D800" s="21">
        <v>32</v>
      </c>
      <c r="E800" s="22">
        <f>Pfaffl!BF177</f>
        <v>0.88754482177525018</v>
      </c>
      <c r="F800" s="21" t="s">
        <v>60</v>
      </c>
      <c r="G800" s="32"/>
    </row>
    <row r="801" spans="2:7" x14ac:dyDescent="0.2">
      <c r="B801" s="21" t="s">
        <v>16</v>
      </c>
      <c r="C801" s="8" t="s">
        <v>31</v>
      </c>
      <c r="D801" s="21">
        <v>32</v>
      </c>
      <c r="E801" s="22">
        <f>Pfaffl!BF178</f>
        <v>1.5489546654690134</v>
      </c>
      <c r="F801" s="21" t="s">
        <v>60</v>
      </c>
      <c r="G801" s="32"/>
    </row>
    <row r="802" spans="2:7" x14ac:dyDescent="0.2">
      <c r="B802" s="21" t="s">
        <v>16</v>
      </c>
      <c r="C802" s="8" t="s">
        <v>31</v>
      </c>
      <c r="D802" s="21">
        <v>32</v>
      </c>
      <c r="E802" s="22">
        <f>Pfaffl!BF179</f>
        <v>1.2333016539553996</v>
      </c>
      <c r="F802" s="21" t="s">
        <v>60</v>
      </c>
      <c r="G802" s="32"/>
    </row>
    <row r="803" spans="2:7" x14ac:dyDescent="0.2">
      <c r="B803" s="21" t="s">
        <v>16</v>
      </c>
      <c r="C803" s="8" t="s">
        <v>31</v>
      </c>
      <c r="D803" s="21">
        <v>32</v>
      </c>
      <c r="E803" s="22">
        <f>Pfaffl!BF180</f>
        <v>1.125444532944464</v>
      </c>
      <c r="F803" s="21" t="s">
        <v>60</v>
      </c>
      <c r="G803" s="32"/>
    </row>
    <row r="804" spans="2:7" x14ac:dyDescent="0.2">
      <c r="B804" s="21" t="s">
        <v>16</v>
      </c>
      <c r="C804" s="8" t="s">
        <v>31</v>
      </c>
      <c r="D804" s="21">
        <v>32</v>
      </c>
      <c r="E804" s="22">
        <f>Pfaffl!BF181</f>
        <v>0.78755841134155413</v>
      </c>
      <c r="F804" s="21" t="s">
        <v>60</v>
      </c>
      <c r="G804" s="32"/>
    </row>
    <row r="805" spans="2:7" x14ac:dyDescent="0.2">
      <c r="B805" s="21" t="s">
        <v>16</v>
      </c>
      <c r="C805" s="8" t="s">
        <v>31</v>
      </c>
      <c r="D805" s="21">
        <v>32</v>
      </c>
      <c r="E805" s="22">
        <f>Pfaffl!BF182</f>
        <v>0.75757201189946566</v>
      </c>
      <c r="F805" s="21" t="s">
        <v>60</v>
      </c>
      <c r="G805" s="32"/>
    </row>
    <row r="806" spans="2:7" x14ac:dyDescent="0.2">
      <c r="B806" s="21" t="s">
        <v>16</v>
      </c>
      <c r="C806" s="8" t="s">
        <v>31</v>
      </c>
      <c r="D806" s="21">
        <v>32</v>
      </c>
      <c r="E806" s="22">
        <f>Pfaffl!BF183</f>
        <v>0.55741495823708231</v>
      </c>
      <c r="F806" s="21" t="s">
        <v>60</v>
      </c>
      <c r="G806" s="32"/>
    </row>
    <row r="807" spans="2:7" x14ac:dyDescent="0.2">
      <c r="B807" s="21" t="s">
        <v>16</v>
      </c>
      <c r="C807" s="8" t="s">
        <v>30</v>
      </c>
      <c r="D807" s="21">
        <v>32</v>
      </c>
      <c r="E807" s="22">
        <f>Pfaffl!BF184</f>
        <v>1.1290659307458557</v>
      </c>
      <c r="F807" s="21" t="s">
        <v>60</v>
      </c>
      <c r="G807" s="32"/>
    </row>
    <row r="808" spans="2:7" x14ac:dyDescent="0.2">
      <c r="B808" s="21" t="s">
        <v>16</v>
      </c>
      <c r="C808" s="8" t="s">
        <v>30</v>
      </c>
      <c r="D808" s="21">
        <v>32</v>
      </c>
      <c r="E808" s="22">
        <f>Pfaffl!BF185</f>
        <v>0.54105465051212187</v>
      </c>
      <c r="F808" s="21" t="s">
        <v>60</v>
      </c>
      <c r="G808" s="32"/>
    </row>
    <row r="809" spans="2:7" x14ac:dyDescent="0.2">
      <c r="B809" s="21" t="s">
        <v>16</v>
      </c>
      <c r="C809" s="8" t="s">
        <v>30</v>
      </c>
      <c r="D809" s="21">
        <v>32</v>
      </c>
      <c r="E809" s="22">
        <f>Pfaffl!BF186</f>
        <v>0.34423797118879329</v>
      </c>
      <c r="F809" s="21" t="s">
        <v>60</v>
      </c>
      <c r="G809" s="32"/>
    </row>
    <row r="810" spans="2:7" x14ac:dyDescent="0.2">
      <c r="B810" s="21" t="s">
        <v>16</v>
      </c>
      <c r="C810" s="8" t="s">
        <v>30</v>
      </c>
      <c r="D810" s="21">
        <v>32</v>
      </c>
      <c r="E810" s="22">
        <f>Pfaffl!BF187</f>
        <v>0.22765303515047836</v>
      </c>
      <c r="F810" s="21" t="s">
        <v>60</v>
      </c>
      <c r="G810" s="32"/>
    </row>
    <row r="811" spans="2:7" x14ac:dyDescent="0.2">
      <c r="B811" s="21" t="s">
        <v>16</v>
      </c>
      <c r="C811" s="8" t="s">
        <v>30</v>
      </c>
      <c r="D811" s="21">
        <v>32</v>
      </c>
      <c r="E811" s="22">
        <f>Pfaffl!BF188</f>
        <v>0.11781523508474502</v>
      </c>
      <c r="F811" s="21" t="s">
        <v>60</v>
      </c>
      <c r="G811" s="32"/>
    </row>
    <row r="812" spans="2:7" x14ac:dyDescent="0.2">
      <c r="B812" s="21" t="s">
        <v>16</v>
      </c>
      <c r="C812" s="8" t="s">
        <v>30</v>
      </c>
      <c r="D812" s="21">
        <v>32</v>
      </c>
      <c r="E812" s="22">
        <f>Pfaffl!BF189</f>
        <v>0.26915271394766738</v>
      </c>
      <c r="F812" s="21" t="s">
        <v>60</v>
      </c>
      <c r="G812" s="32"/>
    </row>
    <row r="813" spans="2:7" x14ac:dyDescent="0.2">
      <c r="B813" s="21" t="s">
        <v>16</v>
      </c>
      <c r="C813" s="8" t="s">
        <v>34</v>
      </c>
      <c r="D813" s="21">
        <v>45</v>
      </c>
      <c r="E813" s="22">
        <f>Pfaffl!BF190</f>
        <v>0.77507478625925819</v>
      </c>
      <c r="F813" s="21" t="s">
        <v>60</v>
      </c>
      <c r="G813" s="32"/>
    </row>
    <row r="814" spans="2:7" x14ac:dyDescent="0.2">
      <c r="B814" s="21" t="s">
        <v>16</v>
      </c>
      <c r="C814" s="8" t="s">
        <v>34</v>
      </c>
      <c r="D814" s="21">
        <v>45</v>
      </c>
      <c r="E814" s="22">
        <f>Pfaffl!BF191</f>
        <v>0.56798916968070468</v>
      </c>
      <c r="F814" s="21" t="s">
        <v>60</v>
      </c>
      <c r="G814" s="32"/>
    </row>
    <row r="815" spans="2:7" x14ac:dyDescent="0.2">
      <c r="B815" s="21" t="s">
        <v>16</v>
      </c>
      <c r="C815" s="8" t="s">
        <v>34</v>
      </c>
      <c r="D815" s="21">
        <v>45</v>
      </c>
      <c r="E815" s="22">
        <f>Pfaffl!BF192</f>
        <v>0.31557194160082741</v>
      </c>
      <c r="F815" s="21" t="s">
        <v>60</v>
      </c>
      <c r="G815" s="32"/>
    </row>
    <row r="816" spans="2:7" x14ac:dyDescent="0.2">
      <c r="B816" s="21" t="s">
        <v>16</v>
      </c>
      <c r="C816" s="8" t="s">
        <v>34</v>
      </c>
      <c r="D816" s="21">
        <v>45</v>
      </c>
      <c r="E816" s="22">
        <f>Pfaffl!BF193</f>
        <v>0.91339742022733406</v>
      </c>
      <c r="F816" s="21" t="s">
        <v>60</v>
      </c>
      <c r="G816" s="32"/>
    </row>
    <row r="817" spans="2:7" x14ac:dyDescent="0.2">
      <c r="B817" s="21" t="s">
        <v>16</v>
      </c>
      <c r="C817" s="8" t="s">
        <v>34</v>
      </c>
      <c r="D817" s="21">
        <v>45</v>
      </c>
      <c r="E817" s="22">
        <f>Pfaffl!BF194</f>
        <v>0.61310821243748792</v>
      </c>
      <c r="F817" s="21" t="s">
        <v>60</v>
      </c>
      <c r="G817" s="32"/>
    </row>
    <row r="818" spans="2:7" x14ac:dyDescent="0.2">
      <c r="B818" s="21" t="s">
        <v>16</v>
      </c>
      <c r="C818" s="8" t="s">
        <v>34</v>
      </c>
      <c r="D818" s="21">
        <v>45</v>
      </c>
      <c r="E818" s="22">
        <f>Pfaffl!BF195</f>
        <v>1.0739058668287877</v>
      </c>
      <c r="F818" s="21" t="s">
        <v>60</v>
      </c>
      <c r="G818" s="32"/>
    </row>
    <row r="819" spans="2:7" x14ac:dyDescent="0.2">
      <c r="B819" s="21" t="s">
        <v>16</v>
      </c>
      <c r="C819" s="8" t="s">
        <v>33</v>
      </c>
      <c r="D819" s="21">
        <v>45</v>
      </c>
      <c r="E819" s="22">
        <f>Pfaffl!BF196</f>
        <v>1.4955858012885035</v>
      </c>
      <c r="F819" s="21" t="s">
        <v>60</v>
      </c>
      <c r="G819" s="32"/>
    </row>
    <row r="820" spans="2:7" x14ac:dyDescent="0.2">
      <c r="B820" s="21" t="s">
        <v>16</v>
      </c>
      <c r="C820" s="8" t="s">
        <v>33</v>
      </c>
      <c r="D820" s="21">
        <v>45</v>
      </c>
      <c r="E820" s="22">
        <f>Pfaffl!BF197</f>
        <v>0.89165269769840061</v>
      </c>
      <c r="F820" s="21" t="s">
        <v>60</v>
      </c>
      <c r="G820" s="32"/>
    </row>
    <row r="821" spans="2:7" x14ac:dyDescent="0.2">
      <c r="B821" s="21" t="s">
        <v>16</v>
      </c>
      <c r="C821" s="8" t="s">
        <v>33</v>
      </c>
      <c r="D821" s="21">
        <v>45</v>
      </c>
      <c r="E821" s="22">
        <f>Pfaffl!BF198</f>
        <v>1.8135106872259203</v>
      </c>
      <c r="F821" s="21" t="s">
        <v>60</v>
      </c>
      <c r="G821" s="32"/>
    </row>
    <row r="822" spans="2:7" x14ac:dyDescent="0.2">
      <c r="B822" s="21" t="s">
        <v>16</v>
      </c>
      <c r="C822" s="8" t="s">
        <v>33</v>
      </c>
      <c r="D822" s="21">
        <v>45</v>
      </c>
      <c r="E822" s="22">
        <f>Pfaffl!BF199</f>
        <v>2.7210063544880181</v>
      </c>
      <c r="F822" s="21" t="s">
        <v>60</v>
      </c>
      <c r="G822" s="32"/>
    </row>
    <row r="823" spans="2:7" x14ac:dyDescent="0.2">
      <c r="B823" s="21" t="s">
        <v>16</v>
      </c>
      <c r="C823" s="8" t="s">
        <v>33</v>
      </c>
      <c r="D823" s="21">
        <v>45</v>
      </c>
      <c r="E823" s="22">
        <f>Pfaffl!BF200</f>
        <v>2.1148183926622446</v>
      </c>
      <c r="F823" s="21" t="s">
        <v>60</v>
      </c>
      <c r="G823" s="32"/>
    </row>
    <row r="824" spans="2:7" x14ac:dyDescent="0.2">
      <c r="B824" s="21" t="s">
        <v>16</v>
      </c>
      <c r="C824" s="8" t="s">
        <v>33</v>
      </c>
      <c r="D824" s="21">
        <v>45</v>
      </c>
      <c r="E824" s="22">
        <f>Pfaffl!BF201</f>
        <v>0.88747897073442372</v>
      </c>
      <c r="F824" s="21" t="s">
        <v>60</v>
      </c>
      <c r="G824" s="32"/>
    </row>
    <row r="825" spans="2:7" x14ac:dyDescent="0.2">
      <c r="B825" s="21" t="s">
        <v>16</v>
      </c>
      <c r="C825" s="8" t="s">
        <v>32</v>
      </c>
      <c r="D825" s="21">
        <v>45</v>
      </c>
      <c r="E825" s="22">
        <f>Pfaffl!BF202</f>
        <v>1.7321277990786079</v>
      </c>
      <c r="F825" s="21" t="s">
        <v>60</v>
      </c>
      <c r="G825" s="32"/>
    </row>
    <row r="826" spans="2:7" x14ac:dyDescent="0.2">
      <c r="B826" s="21" t="s">
        <v>16</v>
      </c>
      <c r="C826" s="8" t="s">
        <v>32</v>
      </c>
      <c r="D826" s="21">
        <v>45</v>
      </c>
      <c r="E826" s="22">
        <f>Pfaffl!BF203</f>
        <v>1.0050608182881615</v>
      </c>
      <c r="F826" s="21" t="s">
        <v>60</v>
      </c>
      <c r="G826" s="32"/>
    </row>
    <row r="827" spans="2:7" x14ac:dyDescent="0.2">
      <c r="B827" s="21" t="s">
        <v>16</v>
      </c>
      <c r="C827" s="8" t="s">
        <v>32</v>
      </c>
      <c r="D827" s="21">
        <v>45</v>
      </c>
      <c r="E827" s="22">
        <f>Pfaffl!BF204</f>
        <v>1.1030006487928128</v>
      </c>
      <c r="F827" s="21" t="s">
        <v>60</v>
      </c>
      <c r="G827" s="32"/>
    </row>
    <row r="828" spans="2:7" x14ac:dyDescent="0.2">
      <c r="B828" s="21" t="s">
        <v>16</v>
      </c>
      <c r="C828" s="8" t="s">
        <v>32</v>
      </c>
      <c r="D828" s="21">
        <v>45</v>
      </c>
      <c r="E828" s="22">
        <f>Pfaffl!BF205</f>
        <v>1.8563813204770201</v>
      </c>
      <c r="F828" s="21" t="s">
        <v>60</v>
      </c>
      <c r="G828" s="32"/>
    </row>
    <row r="829" spans="2:7" x14ac:dyDescent="0.2">
      <c r="B829" s="21" t="s">
        <v>16</v>
      </c>
      <c r="C829" s="8" t="s">
        <v>32</v>
      </c>
      <c r="D829" s="21">
        <v>45</v>
      </c>
      <c r="E829" s="22">
        <f>Pfaffl!BF206</f>
        <v>1.0066709167111172</v>
      </c>
      <c r="F829" s="21" t="s">
        <v>60</v>
      </c>
      <c r="G829" s="32"/>
    </row>
    <row r="830" spans="2:7" x14ac:dyDescent="0.2">
      <c r="B830" s="21" t="s">
        <v>16</v>
      </c>
      <c r="C830" s="8" t="s">
        <v>32</v>
      </c>
      <c r="D830" s="21">
        <v>45</v>
      </c>
      <c r="E830" s="22">
        <f>Pfaffl!BF207</f>
        <v>0.98352751400873095</v>
      </c>
      <c r="F830" s="21" t="s">
        <v>60</v>
      </c>
      <c r="G830" s="32"/>
    </row>
    <row r="831" spans="2:7" x14ac:dyDescent="0.2">
      <c r="B831" s="21" t="s">
        <v>16</v>
      </c>
      <c r="C831" s="8" t="s">
        <v>31</v>
      </c>
      <c r="D831" s="21">
        <v>45</v>
      </c>
      <c r="E831" s="22">
        <f>Pfaffl!BF208</f>
        <v>2.6938400588947893</v>
      </c>
      <c r="F831" s="21" t="s">
        <v>60</v>
      </c>
      <c r="G831" s="32"/>
    </row>
    <row r="832" spans="2:7" x14ac:dyDescent="0.2">
      <c r="B832" s="21" t="s">
        <v>16</v>
      </c>
      <c r="C832" s="8" t="s">
        <v>31</v>
      </c>
      <c r="D832" s="21">
        <v>45</v>
      </c>
      <c r="E832" s="22">
        <f>Pfaffl!BF209</f>
        <v>2.1567754603776312</v>
      </c>
      <c r="F832" s="21" t="s">
        <v>60</v>
      </c>
      <c r="G832" s="32"/>
    </row>
    <row r="833" spans="2:7" x14ac:dyDescent="0.2">
      <c r="B833" s="21" t="s">
        <v>16</v>
      </c>
      <c r="C833" s="8" t="s">
        <v>31</v>
      </c>
      <c r="D833" s="21">
        <v>45</v>
      </c>
      <c r="E833" s="22">
        <f>Pfaffl!BF210</f>
        <v>0.38008841025675805</v>
      </c>
      <c r="F833" s="21" t="s">
        <v>60</v>
      </c>
      <c r="G833" s="32"/>
    </row>
    <row r="834" spans="2:7" x14ac:dyDescent="0.2">
      <c r="B834" s="21" t="s">
        <v>16</v>
      </c>
      <c r="C834" s="8" t="s">
        <v>31</v>
      </c>
      <c r="D834" s="21">
        <v>45</v>
      </c>
      <c r="E834" s="22">
        <f>Pfaffl!BF211</f>
        <v>0.92532941623874077</v>
      </c>
      <c r="F834" s="21" t="s">
        <v>60</v>
      </c>
      <c r="G834" s="32"/>
    </row>
    <row r="835" spans="2:7" x14ac:dyDescent="0.2">
      <c r="B835" s="21" t="s">
        <v>16</v>
      </c>
      <c r="C835" s="8" t="s">
        <v>31</v>
      </c>
      <c r="D835" s="21">
        <v>45</v>
      </c>
      <c r="E835" s="22">
        <f>Pfaffl!BF212</f>
        <v>1.5174423139962712</v>
      </c>
      <c r="F835" s="21" t="s">
        <v>60</v>
      </c>
      <c r="G835" s="32"/>
    </row>
    <row r="836" spans="2:7" x14ac:dyDescent="0.2">
      <c r="B836" s="21" t="s">
        <v>16</v>
      </c>
      <c r="C836" s="8" t="s">
        <v>31</v>
      </c>
      <c r="D836" s="21">
        <v>45</v>
      </c>
      <c r="E836" s="22">
        <f>Pfaffl!BF213</f>
        <v>1.5365830678737569</v>
      </c>
      <c r="F836" s="21" t="s">
        <v>60</v>
      </c>
      <c r="G836" s="32"/>
    </row>
    <row r="837" spans="2:7" x14ac:dyDescent="0.2">
      <c r="B837" s="21" t="s">
        <v>16</v>
      </c>
      <c r="C837" s="8" t="s">
        <v>30</v>
      </c>
      <c r="D837" s="21">
        <v>45</v>
      </c>
      <c r="E837" s="22">
        <f>Pfaffl!BF214</f>
        <v>1.6093308167128761</v>
      </c>
      <c r="F837" s="21" t="s">
        <v>60</v>
      </c>
      <c r="G837" s="32"/>
    </row>
    <row r="838" spans="2:7" x14ac:dyDescent="0.2">
      <c r="B838" s="21" t="s">
        <v>16</v>
      </c>
      <c r="C838" s="8" t="s">
        <v>30</v>
      </c>
      <c r="D838" s="21">
        <v>45</v>
      </c>
      <c r="E838" s="22">
        <f>Pfaffl!BF215</f>
        <v>1.5479905042575568</v>
      </c>
      <c r="F838" s="21" t="s">
        <v>60</v>
      </c>
      <c r="G838" s="32"/>
    </row>
    <row r="839" spans="2:7" x14ac:dyDescent="0.2">
      <c r="B839" s="21" t="s">
        <v>16</v>
      </c>
      <c r="C839" s="8" t="s">
        <v>30</v>
      </c>
      <c r="D839" s="21">
        <v>45</v>
      </c>
      <c r="E839" s="22">
        <f>Pfaffl!BF216</f>
        <v>1.9229679292739668</v>
      </c>
      <c r="F839" s="21" t="s">
        <v>60</v>
      </c>
      <c r="G839" s="32"/>
    </row>
    <row r="840" spans="2:7" x14ac:dyDescent="0.2">
      <c r="B840" s="21" t="s">
        <v>16</v>
      </c>
      <c r="C840" s="8" t="s">
        <v>30</v>
      </c>
      <c r="D840" s="21">
        <v>45</v>
      </c>
      <c r="E840" s="22">
        <f>Pfaffl!BF217</f>
        <v>1.5757942413960242</v>
      </c>
      <c r="F840" s="21" t="s">
        <v>60</v>
      </c>
      <c r="G840" s="32"/>
    </row>
    <row r="841" spans="2:7" x14ac:dyDescent="0.2">
      <c r="B841" s="21" t="s">
        <v>16</v>
      </c>
      <c r="C841" s="8" t="s">
        <v>30</v>
      </c>
      <c r="D841" s="21">
        <v>45</v>
      </c>
      <c r="E841" s="22">
        <f>Pfaffl!BF218</f>
        <v>2.3866920208316791</v>
      </c>
      <c r="F841" s="21" t="s">
        <v>60</v>
      </c>
      <c r="G841" s="32"/>
    </row>
    <row r="842" spans="2:7" x14ac:dyDescent="0.2">
      <c r="B842" s="21" t="s">
        <v>16</v>
      </c>
      <c r="C842" s="8" t="s">
        <v>30</v>
      </c>
      <c r="D842" s="21">
        <v>45</v>
      </c>
      <c r="E842" s="22">
        <f>Pfaffl!BF219</f>
        <v>0.61888423040291007</v>
      </c>
      <c r="F842" s="21" t="s">
        <v>60</v>
      </c>
      <c r="G842" s="32"/>
    </row>
    <row r="843" spans="2:7" x14ac:dyDescent="0.2">
      <c r="B843" s="21" t="s">
        <v>58</v>
      </c>
      <c r="C843" s="8" t="s">
        <v>34</v>
      </c>
      <c r="D843" s="9">
        <v>1</v>
      </c>
      <c r="E843" s="22">
        <f>Pfaffl!BQ10</f>
        <v>1.2360794200181731</v>
      </c>
      <c r="F843" s="21" t="s">
        <v>60</v>
      </c>
    </row>
    <row r="844" spans="2:7" x14ac:dyDescent="0.2">
      <c r="B844" s="21" t="s">
        <v>58</v>
      </c>
      <c r="C844" s="8" t="s">
        <v>34</v>
      </c>
      <c r="D844" s="9">
        <v>1</v>
      </c>
      <c r="E844" s="22">
        <f>Pfaffl!BQ11</f>
        <v>0.8578034371798976</v>
      </c>
      <c r="F844" s="21" t="s">
        <v>60</v>
      </c>
    </row>
    <row r="845" spans="2:7" x14ac:dyDescent="0.2">
      <c r="B845" s="21" t="s">
        <v>58</v>
      </c>
      <c r="C845" s="8" t="s">
        <v>34</v>
      </c>
      <c r="D845" s="9">
        <v>1</v>
      </c>
      <c r="E845" s="22">
        <f>Pfaffl!BQ12</f>
        <v>1.1838949294445777</v>
      </c>
      <c r="F845" s="21" t="s">
        <v>60</v>
      </c>
    </row>
    <row r="846" spans="2:7" x14ac:dyDescent="0.2">
      <c r="B846" s="21" t="s">
        <v>58</v>
      </c>
      <c r="C846" s="8" t="s">
        <v>34</v>
      </c>
      <c r="D846" s="9">
        <v>1</v>
      </c>
      <c r="E846" s="22">
        <f>Pfaffl!BQ13</f>
        <v>0.96247105160459412</v>
      </c>
      <c r="F846" s="21" t="s">
        <v>60</v>
      </c>
    </row>
    <row r="847" spans="2:7" x14ac:dyDescent="0.2">
      <c r="B847" s="21" t="s">
        <v>58</v>
      </c>
      <c r="C847" s="8" t="s">
        <v>34</v>
      </c>
      <c r="D847" s="9">
        <v>1</v>
      </c>
      <c r="E847" s="22">
        <f>Pfaffl!BQ14</f>
        <v>0.88439286433085307</v>
      </c>
      <c r="F847" s="21" t="s">
        <v>60</v>
      </c>
    </row>
    <row r="848" spans="2:7" x14ac:dyDescent="0.2">
      <c r="B848" s="21" t="s">
        <v>58</v>
      </c>
      <c r="C848" s="8" t="s">
        <v>34</v>
      </c>
      <c r="D848" s="9">
        <v>1</v>
      </c>
      <c r="E848" s="22">
        <f>Pfaffl!BQ15</f>
        <v>0.93587915824152978</v>
      </c>
      <c r="F848" s="21" t="s">
        <v>60</v>
      </c>
    </row>
    <row r="849" spans="2:6" x14ac:dyDescent="0.2">
      <c r="B849" s="21" t="s">
        <v>58</v>
      </c>
      <c r="C849" s="8" t="s">
        <v>33</v>
      </c>
      <c r="D849" s="9">
        <v>1</v>
      </c>
      <c r="E849" s="22">
        <f>Pfaffl!BQ16</f>
        <v>1.055282973861051</v>
      </c>
      <c r="F849" s="21" t="s">
        <v>60</v>
      </c>
    </row>
    <row r="850" spans="2:6" x14ac:dyDescent="0.2">
      <c r="B850" s="21" t="s">
        <v>58</v>
      </c>
      <c r="C850" s="8" t="s">
        <v>33</v>
      </c>
      <c r="D850" s="9">
        <v>1</v>
      </c>
      <c r="E850" s="22">
        <f>Pfaffl!BQ17</f>
        <v>0.9765842427968614</v>
      </c>
      <c r="F850" s="21" t="s">
        <v>60</v>
      </c>
    </row>
    <row r="851" spans="2:6" x14ac:dyDescent="0.2">
      <c r="B851" s="21" t="s">
        <v>58</v>
      </c>
      <c r="C851" s="8" t="s">
        <v>33</v>
      </c>
      <c r="D851" s="9">
        <v>1</v>
      </c>
      <c r="E851" s="22">
        <f>Pfaffl!BQ18</f>
        <v>1.963796028069025</v>
      </c>
      <c r="F851" s="21" t="s">
        <v>60</v>
      </c>
    </row>
    <row r="852" spans="2:6" x14ac:dyDescent="0.2">
      <c r="B852" s="21" t="s">
        <v>58</v>
      </c>
      <c r="C852" s="8" t="s">
        <v>33</v>
      </c>
      <c r="D852" s="9">
        <v>1</v>
      </c>
      <c r="E852" s="22">
        <f>Pfaffl!BQ19</f>
        <v>1.3287473074878837</v>
      </c>
      <c r="F852" s="21" t="s">
        <v>60</v>
      </c>
    </row>
    <row r="853" spans="2:6" x14ac:dyDescent="0.2">
      <c r="B853" s="21" t="s">
        <v>58</v>
      </c>
      <c r="C853" s="8" t="s">
        <v>33</v>
      </c>
      <c r="D853" s="9">
        <v>1</v>
      </c>
      <c r="E853" s="22">
        <f>Pfaffl!BQ20</f>
        <v>0.99007673311454802</v>
      </c>
      <c r="F853" s="21" t="s">
        <v>60</v>
      </c>
    </row>
    <row r="854" spans="2:6" x14ac:dyDescent="0.2">
      <c r="B854" s="21" t="s">
        <v>58</v>
      </c>
      <c r="C854" s="8" t="s">
        <v>33</v>
      </c>
      <c r="D854" s="9">
        <v>1</v>
      </c>
      <c r="E854" s="22">
        <f>Pfaffl!BQ21</f>
        <v>2.0275950255174404</v>
      </c>
      <c r="F854" s="21" t="s">
        <v>60</v>
      </c>
    </row>
    <row r="855" spans="2:6" x14ac:dyDescent="0.2">
      <c r="B855" s="21" t="s">
        <v>58</v>
      </c>
      <c r="C855" s="8" t="s">
        <v>32</v>
      </c>
      <c r="D855" s="9">
        <v>1</v>
      </c>
      <c r="E855" s="22">
        <f>Pfaffl!BQ22</f>
        <v>1.6962802891409747</v>
      </c>
      <c r="F855" s="21" t="s">
        <v>60</v>
      </c>
    </row>
    <row r="856" spans="2:6" x14ac:dyDescent="0.2">
      <c r="B856" s="21" t="s">
        <v>58</v>
      </c>
      <c r="C856" s="8" t="s">
        <v>32</v>
      </c>
      <c r="D856" s="9">
        <v>1</v>
      </c>
      <c r="E856" s="22">
        <f>Pfaffl!BQ23</f>
        <v>2.9317658202406931</v>
      </c>
      <c r="F856" s="21" t="s">
        <v>60</v>
      </c>
    </row>
    <row r="857" spans="2:6" x14ac:dyDescent="0.2">
      <c r="B857" s="21" t="s">
        <v>58</v>
      </c>
      <c r="C857" s="8" t="s">
        <v>32</v>
      </c>
      <c r="D857" s="9">
        <v>1</v>
      </c>
      <c r="E857" s="22">
        <f>Pfaffl!BQ24</f>
        <v>1.152666328307969</v>
      </c>
      <c r="F857" s="21" t="s">
        <v>60</v>
      </c>
    </row>
    <row r="858" spans="2:6" x14ac:dyDescent="0.2">
      <c r="B858" s="21" t="s">
        <v>58</v>
      </c>
      <c r="C858" s="8" t="s">
        <v>32</v>
      </c>
      <c r="D858" s="9">
        <v>1</v>
      </c>
      <c r="E858" s="22">
        <f>Pfaffl!BQ25</f>
        <v>1.5014818428220953</v>
      </c>
      <c r="F858" s="21" t="s">
        <v>60</v>
      </c>
    </row>
    <row r="859" spans="2:6" x14ac:dyDescent="0.2">
      <c r="B859" s="21" t="s">
        <v>58</v>
      </c>
      <c r="C859" s="8" t="s">
        <v>32</v>
      </c>
      <c r="D859" s="9">
        <v>1</v>
      </c>
      <c r="E859" s="22">
        <f>Pfaffl!BQ26</f>
        <v>1.5934827264601028</v>
      </c>
      <c r="F859" s="21" t="s">
        <v>60</v>
      </c>
    </row>
    <row r="860" spans="2:6" x14ac:dyDescent="0.2">
      <c r="B860" s="21" t="s">
        <v>58</v>
      </c>
      <c r="C860" s="8" t="s">
        <v>32</v>
      </c>
      <c r="D860" s="9">
        <v>1</v>
      </c>
      <c r="E860" s="22">
        <f>Pfaffl!BQ27</f>
        <v>2.018402212943498</v>
      </c>
      <c r="F860" s="21" t="s">
        <v>60</v>
      </c>
    </row>
    <row r="861" spans="2:6" x14ac:dyDescent="0.2">
      <c r="B861" s="21" t="s">
        <v>58</v>
      </c>
      <c r="C861" s="8" t="s">
        <v>31</v>
      </c>
      <c r="D861" s="9">
        <v>1</v>
      </c>
      <c r="E861" s="22">
        <f>Pfaffl!BQ28</f>
        <v>1.3841717218583269</v>
      </c>
      <c r="F861" s="21" t="s">
        <v>60</v>
      </c>
    </row>
    <row r="862" spans="2:6" x14ac:dyDescent="0.2">
      <c r="B862" s="21" t="s">
        <v>58</v>
      </c>
      <c r="C862" s="8" t="s">
        <v>31</v>
      </c>
      <c r="D862" s="9">
        <v>1</v>
      </c>
      <c r="E862" s="22">
        <f>Pfaffl!BQ29</f>
        <v>1.6804211582020672</v>
      </c>
      <c r="F862" s="21" t="s">
        <v>60</v>
      </c>
    </row>
    <row r="863" spans="2:6" x14ac:dyDescent="0.2">
      <c r="B863" s="21" t="s">
        <v>58</v>
      </c>
      <c r="C863" s="8" t="s">
        <v>31</v>
      </c>
      <c r="D863" s="9">
        <v>1</v>
      </c>
      <c r="E863" s="22">
        <f>Pfaffl!BQ30</f>
        <v>1.9597944857560394</v>
      </c>
      <c r="F863" s="21" t="s">
        <v>60</v>
      </c>
    </row>
    <row r="864" spans="2:6" x14ac:dyDescent="0.2">
      <c r="B864" s="21" t="s">
        <v>58</v>
      </c>
      <c r="C864" s="8" t="s">
        <v>31</v>
      </c>
      <c r="D864" s="9">
        <v>1</v>
      </c>
      <c r="E864" s="22">
        <f>Pfaffl!BQ31</f>
        <v>2.105353533104128</v>
      </c>
      <c r="F864" s="21" t="s">
        <v>60</v>
      </c>
    </row>
    <row r="865" spans="2:6" x14ac:dyDescent="0.2">
      <c r="B865" s="21" t="s">
        <v>58</v>
      </c>
      <c r="C865" s="8" t="s">
        <v>31</v>
      </c>
      <c r="D865" s="9">
        <v>1</v>
      </c>
      <c r="E865" s="22">
        <f>Pfaffl!BQ32</f>
        <v>1.8190195136065899</v>
      </c>
      <c r="F865" s="21" t="s">
        <v>60</v>
      </c>
    </row>
    <row r="866" spans="2:6" x14ac:dyDescent="0.2">
      <c r="B866" s="21" t="s">
        <v>58</v>
      </c>
      <c r="C866" s="8" t="s">
        <v>31</v>
      </c>
      <c r="D866" s="9">
        <v>1</v>
      </c>
      <c r="E866" s="22">
        <f>Pfaffl!BQ33</f>
        <v>2.9739989427218414</v>
      </c>
      <c r="F866" s="21" t="s">
        <v>60</v>
      </c>
    </row>
    <row r="867" spans="2:6" x14ac:dyDescent="0.2">
      <c r="B867" s="21" t="s">
        <v>58</v>
      </c>
      <c r="C867" s="8" t="s">
        <v>30</v>
      </c>
      <c r="D867" s="9">
        <v>1</v>
      </c>
      <c r="E867" s="22">
        <f>Pfaffl!BQ34</f>
        <v>2.7165813069204363</v>
      </c>
      <c r="F867" s="21" t="s">
        <v>60</v>
      </c>
    </row>
    <row r="868" spans="2:6" x14ac:dyDescent="0.2">
      <c r="B868" s="21" t="s">
        <v>58</v>
      </c>
      <c r="C868" s="8" t="s">
        <v>30</v>
      </c>
      <c r="D868" s="9">
        <v>1</v>
      </c>
      <c r="E868" s="22">
        <f>Pfaffl!BQ35</f>
        <v>1.8747810966891856</v>
      </c>
      <c r="F868" s="21" t="s">
        <v>60</v>
      </c>
    </row>
    <row r="869" spans="2:6" x14ac:dyDescent="0.2">
      <c r="B869" s="21" t="s">
        <v>58</v>
      </c>
      <c r="C869" s="8" t="s">
        <v>30</v>
      </c>
      <c r="D869" s="9">
        <v>1</v>
      </c>
      <c r="E869" s="22">
        <f>Pfaffl!BQ36</f>
        <v>1.507471313332075</v>
      </c>
      <c r="F869" s="21" t="s">
        <v>60</v>
      </c>
    </row>
    <row r="870" spans="2:6" x14ac:dyDescent="0.2">
      <c r="B870" s="21" t="s">
        <v>58</v>
      </c>
      <c r="C870" s="8" t="s">
        <v>30</v>
      </c>
      <c r="D870" s="9">
        <v>1</v>
      </c>
      <c r="E870" s="22">
        <f>Pfaffl!BQ37</f>
        <v>1.9423519963935238</v>
      </c>
      <c r="F870" s="21" t="s">
        <v>60</v>
      </c>
    </row>
    <row r="871" spans="2:6" x14ac:dyDescent="0.2">
      <c r="B871" s="21" t="s">
        <v>58</v>
      </c>
      <c r="C871" s="8" t="s">
        <v>30</v>
      </c>
      <c r="D871" s="9">
        <v>1</v>
      </c>
      <c r="E871" s="22">
        <f>Pfaffl!BQ38</f>
        <v>4.5665839739283376</v>
      </c>
      <c r="F871" s="21" t="s">
        <v>60</v>
      </c>
    </row>
    <row r="872" spans="2:6" x14ac:dyDescent="0.2">
      <c r="B872" s="21" t="s">
        <v>58</v>
      </c>
      <c r="C872" s="8" t="s">
        <v>30</v>
      </c>
      <c r="D872" s="9">
        <v>1</v>
      </c>
      <c r="E872" s="22">
        <f>Pfaffl!BQ39</f>
        <v>2.7496562424282533</v>
      </c>
      <c r="F872" s="21" t="s">
        <v>60</v>
      </c>
    </row>
    <row r="873" spans="2:6" x14ac:dyDescent="0.2">
      <c r="B873" s="21" t="s">
        <v>58</v>
      </c>
      <c r="C873" s="8" t="s">
        <v>34</v>
      </c>
      <c r="D873" s="7">
        <v>2</v>
      </c>
      <c r="E873" s="22">
        <f>Pfaffl!BQ40</f>
        <v>0.98065408236331741</v>
      </c>
      <c r="F873" s="21" t="s">
        <v>60</v>
      </c>
    </row>
    <row r="874" spans="2:6" x14ac:dyDescent="0.2">
      <c r="B874" s="21" t="s">
        <v>58</v>
      </c>
      <c r="C874" s="8" t="s">
        <v>34</v>
      </c>
      <c r="D874" s="7">
        <v>2</v>
      </c>
      <c r="E874" s="22">
        <f>Pfaffl!BQ41</f>
        <v>0.88029547671490738</v>
      </c>
      <c r="F874" s="21" t="s">
        <v>60</v>
      </c>
    </row>
    <row r="875" spans="2:6" x14ac:dyDescent="0.2">
      <c r="B875" s="21" t="s">
        <v>58</v>
      </c>
      <c r="C875" s="8" t="s">
        <v>34</v>
      </c>
      <c r="D875" s="7">
        <v>2</v>
      </c>
      <c r="E875" s="22">
        <f>Pfaffl!BQ42</f>
        <v>0.6774870844278198</v>
      </c>
      <c r="F875" s="21" t="s">
        <v>60</v>
      </c>
    </row>
    <row r="876" spans="2:6" x14ac:dyDescent="0.2">
      <c r="B876" s="21" t="s">
        <v>58</v>
      </c>
      <c r="C876" s="8" t="s">
        <v>34</v>
      </c>
      <c r="D876" s="7">
        <v>2</v>
      </c>
      <c r="E876" s="22">
        <f>Pfaffl!BQ43</f>
        <v>1.4374465647748997</v>
      </c>
      <c r="F876" s="21" t="s">
        <v>60</v>
      </c>
    </row>
    <row r="877" spans="2:6" x14ac:dyDescent="0.2">
      <c r="B877" s="21" t="s">
        <v>58</v>
      </c>
      <c r="C877" s="8" t="s">
        <v>34</v>
      </c>
      <c r="D877" s="7">
        <v>2</v>
      </c>
      <c r="E877" s="22">
        <f>Pfaffl!BQ44</f>
        <v>1.0310287281455339</v>
      </c>
      <c r="F877" s="21" t="s">
        <v>60</v>
      </c>
    </row>
    <row r="878" spans="2:6" x14ac:dyDescent="0.2">
      <c r="B878" s="21" t="s">
        <v>58</v>
      </c>
      <c r="C878" s="8" t="s">
        <v>34</v>
      </c>
      <c r="D878" s="7">
        <v>2</v>
      </c>
      <c r="E878" s="22">
        <f>Pfaffl!BQ45</f>
        <v>1.1536981416328835</v>
      </c>
      <c r="F878" s="21" t="s">
        <v>60</v>
      </c>
    </row>
    <row r="879" spans="2:6" x14ac:dyDescent="0.2">
      <c r="B879" s="21" t="s">
        <v>58</v>
      </c>
      <c r="C879" s="8" t="s">
        <v>33</v>
      </c>
      <c r="D879" s="7">
        <v>2</v>
      </c>
      <c r="E879" s="22">
        <f>Pfaffl!BQ46</f>
        <v>0.70932475824410068</v>
      </c>
      <c r="F879" s="21" t="s">
        <v>60</v>
      </c>
    </row>
    <row r="880" spans="2:6" x14ac:dyDescent="0.2">
      <c r="B880" s="21" t="s">
        <v>58</v>
      </c>
      <c r="C880" s="8" t="s">
        <v>33</v>
      </c>
      <c r="D880" s="7">
        <v>2</v>
      </c>
      <c r="E880" s="22">
        <f>Pfaffl!BQ47</f>
        <v>0.96030693603558703</v>
      </c>
      <c r="F880" s="21" t="s">
        <v>60</v>
      </c>
    </row>
    <row r="881" spans="2:6" x14ac:dyDescent="0.2">
      <c r="B881" s="21" t="s">
        <v>58</v>
      </c>
      <c r="C881" s="8" t="s">
        <v>33</v>
      </c>
      <c r="D881" s="7">
        <v>2</v>
      </c>
      <c r="E881" s="22">
        <f>Pfaffl!BQ48</f>
        <v>0.62389769393828165</v>
      </c>
      <c r="F881" s="21" t="s">
        <v>60</v>
      </c>
    </row>
    <row r="882" spans="2:6" x14ac:dyDescent="0.2">
      <c r="B882" s="21" t="s">
        <v>58</v>
      </c>
      <c r="C882" s="8" t="s">
        <v>33</v>
      </c>
      <c r="D882" s="7">
        <v>2</v>
      </c>
      <c r="E882" s="22">
        <f>Pfaffl!BQ49</f>
        <v>0.32525146991350717</v>
      </c>
      <c r="F882" s="21" t="s">
        <v>60</v>
      </c>
    </row>
    <row r="883" spans="2:6" x14ac:dyDescent="0.2">
      <c r="B883" s="21" t="s">
        <v>58</v>
      </c>
      <c r="C883" s="8" t="s">
        <v>33</v>
      </c>
      <c r="D883" s="7">
        <v>2</v>
      </c>
      <c r="E883" s="22">
        <f>Pfaffl!BQ50</f>
        <v>0.39229137417879945</v>
      </c>
      <c r="F883" s="21" t="s">
        <v>60</v>
      </c>
    </row>
    <row r="884" spans="2:6" x14ac:dyDescent="0.2">
      <c r="B884" s="21" t="s">
        <v>58</v>
      </c>
      <c r="C884" s="8" t="s">
        <v>33</v>
      </c>
      <c r="D884" s="7">
        <v>2</v>
      </c>
      <c r="E884" s="22">
        <f>Pfaffl!BQ51</f>
        <v>0.53481354395138703</v>
      </c>
      <c r="F884" s="21" t="s">
        <v>60</v>
      </c>
    </row>
    <row r="885" spans="2:6" x14ac:dyDescent="0.2">
      <c r="B885" s="21" t="s">
        <v>58</v>
      </c>
      <c r="C885" s="8" t="s">
        <v>32</v>
      </c>
      <c r="D885" s="7">
        <v>2</v>
      </c>
      <c r="E885" s="22">
        <f>Pfaffl!BQ52</f>
        <v>0.58782511099012258</v>
      </c>
      <c r="F885" s="21" t="s">
        <v>60</v>
      </c>
    </row>
    <row r="886" spans="2:6" x14ac:dyDescent="0.2">
      <c r="B886" s="21" t="s">
        <v>58</v>
      </c>
      <c r="C886" s="8" t="s">
        <v>32</v>
      </c>
      <c r="D886" s="7">
        <v>2</v>
      </c>
      <c r="E886" s="22">
        <f>Pfaffl!BQ53</f>
        <v>0.706796906812306</v>
      </c>
      <c r="F886" s="21" t="s">
        <v>60</v>
      </c>
    </row>
    <row r="887" spans="2:6" x14ac:dyDescent="0.2">
      <c r="B887" s="21" t="s">
        <v>58</v>
      </c>
      <c r="C887" s="8" t="s">
        <v>32</v>
      </c>
      <c r="D887" s="7">
        <v>2</v>
      </c>
      <c r="E887" s="22">
        <f>Pfaffl!BQ54</f>
        <v>0.69642325980588249</v>
      </c>
      <c r="F887" s="21" t="s">
        <v>60</v>
      </c>
    </row>
    <row r="888" spans="2:6" x14ac:dyDescent="0.2">
      <c r="B888" s="21" t="s">
        <v>58</v>
      </c>
      <c r="C888" s="8" t="s">
        <v>32</v>
      </c>
      <c r="D888" s="7">
        <v>2</v>
      </c>
      <c r="E888" s="22">
        <f>Pfaffl!BQ55</f>
        <v>0.77795017555239021</v>
      </c>
      <c r="F888" s="21" t="s">
        <v>60</v>
      </c>
    </row>
    <row r="889" spans="2:6" x14ac:dyDescent="0.2">
      <c r="B889" s="21" t="s">
        <v>58</v>
      </c>
      <c r="C889" s="8" t="s">
        <v>32</v>
      </c>
      <c r="D889" s="7">
        <v>2</v>
      </c>
      <c r="E889" s="22">
        <f>Pfaffl!BQ56</f>
        <v>0.58832880483472216</v>
      </c>
      <c r="F889" s="21" t="s">
        <v>60</v>
      </c>
    </row>
    <row r="890" spans="2:6" x14ac:dyDescent="0.2">
      <c r="B890" s="21" t="s">
        <v>58</v>
      </c>
      <c r="C890" s="8" t="s">
        <v>32</v>
      </c>
      <c r="D890" s="7">
        <v>2</v>
      </c>
      <c r="E890" s="22">
        <f>Pfaffl!BQ57</f>
        <v>0.512403085325007</v>
      </c>
      <c r="F890" s="21" t="s">
        <v>60</v>
      </c>
    </row>
    <row r="891" spans="2:6" x14ac:dyDescent="0.2">
      <c r="B891" s="21" t="s">
        <v>58</v>
      </c>
      <c r="C891" s="8" t="s">
        <v>31</v>
      </c>
      <c r="D891" s="7">
        <v>2</v>
      </c>
      <c r="E891" s="22">
        <f>Pfaffl!BQ58</f>
        <v>0.72632700746557233</v>
      </c>
      <c r="F891" s="21" t="s">
        <v>60</v>
      </c>
    </row>
    <row r="892" spans="2:6" x14ac:dyDescent="0.2">
      <c r="B892" s="21" t="s">
        <v>58</v>
      </c>
      <c r="C892" s="8" t="s">
        <v>31</v>
      </c>
      <c r="D892" s="7">
        <v>2</v>
      </c>
      <c r="E892" s="22">
        <f>Pfaffl!BQ59</f>
        <v>0.67956957377948524</v>
      </c>
      <c r="F892" s="21" t="s">
        <v>60</v>
      </c>
    </row>
    <row r="893" spans="2:6" x14ac:dyDescent="0.2">
      <c r="B893" s="21" t="s">
        <v>58</v>
      </c>
      <c r="C893" s="8" t="s">
        <v>31</v>
      </c>
      <c r="D893" s="7">
        <v>2</v>
      </c>
      <c r="E893" s="22">
        <f>Pfaffl!BQ60</f>
        <v>0.62638178163725189</v>
      </c>
      <c r="F893" s="21" t="s">
        <v>60</v>
      </c>
    </row>
    <row r="894" spans="2:6" x14ac:dyDescent="0.2">
      <c r="B894" s="21" t="s">
        <v>58</v>
      </c>
      <c r="C894" s="8" t="s">
        <v>31</v>
      </c>
      <c r="D894" s="7">
        <v>2</v>
      </c>
      <c r="E894" s="22">
        <f>Pfaffl!BQ61</f>
        <v>0.82592246202909114</v>
      </c>
      <c r="F894" s="21" t="s">
        <v>60</v>
      </c>
    </row>
    <row r="895" spans="2:6" x14ac:dyDescent="0.2">
      <c r="B895" s="21" t="s">
        <v>58</v>
      </c>
      <c r="C895" s="8" t="s">
        <v>31</v>
      </c>
      <c r="D895" s="7">
        <v>2</v>
      </c>
      <c r="E895" s="22">
        <f>Pfaffl!BQ62</f>
        <v>0.68863261739197679</v>
      </c>
      <c r="F895" s="21" t="s">
        <v>60</v>
      </c>
    </row>
    <row r="896" spans="2:6" x14ac:dyDescent="0.2">
      <c r="B896" s="21" t="s">
        <v>58</v>
      </c>
      <c r="C896" s="8" t="s">
        <v>31</v>
      </c>
      <c r="D896" s="7">
        <v>2</v>
      </c>
      <c r="E896" s="22">
        <f>Pfaffl!BQ63</f>
        <v>0.77315402188531668</v>
      </c>
      <c r="F896" s="21" t="s">
        <v>60</v>
      </c>
    </row>
    <row r="897" spans="2:6" x14ac:dyDescent="0.2">
      <c r="B897" s="21" t="s">
        <v>58</v>
      </c>
      <c r="C897" s="8" t="s">
        <v>30</v>
      </c>
      <c r="D897" s="7">
        <v>2</v>
      </c>
      <c r="E897" s="22">
        <f>Pfaffl!BQ64</f>
        <v>0.66356536608197947</v>
      </c>
      <c r="F897" s="21" t="s">
        <v>60</v>
      </c>
    </row>
    <row r="898" spans="2:6" x14ac:dyDescent="0.2">
      <c r="B898" s="21" t="s">
        <v>58</v>
      </c>
      <c r="C898" s="8" t="s">
        <v>30</v>
      </c>
      <c r="D898" s="7">
        <v>2</v>
      </c>
      <c r="E898" s="22">
        <f>Pfaffl!BQ65</f>
        <v>0.49614074701128508</v>
      </c>
      <c r="F898" s="21" t="s">
        <v>60</v>
      </c>
    </row>
    <row r="899" spans="2:6" x14ac:dyDescent="0.2">
      <c r="B899" s="21" t="s">
        <v>58</v>
      </c>
      <c r="C899" s="8" t="s">
        <v>30</v>
      </c>
      <c r="D899" s="7">
        <v>2</v>
      </c>
      <c r="E899" s="22">
        <f>Pfaffl!BQ66</f>
        <v>0.53973220837620983</v>
      </c>
      <c r="F899" s="21" t="s">
        <v>60</v>
      </c>
    </row>
    <row r="900" spans="2:6" x14ac:dyDescent="0.2">
      <c r="B900" s="21" t="s">
        <v>58</v>
      </c>
      <c r="C900" s="8" t="s">
        <v>30</v>
      </c>
      <c r="D900" s="7">
        <v>2</v>
      </c>
      <c r="E900" s="22">
        <f>Pfaffl!BQ67</f>
        <v>0.28424897479579331</v>
      </c>
      <c r="F900" s="21" t="s">
        <v>60</v>
      </c>
    </row>
    <row r="901" spans="2:6" x14ac:dyDescent="0.2">
      <c r="B901" s="21" t="s">
        <v>58</v>
      </c>
      <c r="C901" s="8" t="s">
        <v>30</v>
      </c>
      <c r="D901" s="7">
        <v>2</v>
      </c>
      <c r="E901" s="22">
        <f>Pfaffl!BQ68</f>
        <v>0.43780086305877763</v>
      </c>
      <c r="F901" s="21" t="s">
        <v>60</v>
      </c>
    </row>
    <row r="902" spans="2:6" x14ac:dyDescent="0.2">
      <c r="B902" s="21" t="s">
        <v>58</v>
      </c>
      <c r="C902" s="8" t="s">
        <v>30</v>
      </c>
      <c r="D902" s="7">
        <v>2</v>
      </c>
      <c r="E902" s="22">
        <f>Pfaffl!BQ69</f>
        <v>0.49515150186940038</v>
      </c>
      <c r="F902" s="21" t="s">
        <v>60</v>
      </c>
    </row>
    <row r="903" spans="2:6" x14ac:dyDescent="0.2">
      <c r="B903" s="21" t="s">
        <v>58</v>
      </c>
      <c r="C903" s="8" t="s">
        <v>34</v>
      </c>
      <c r="D903" s="7">
        <v>4</v>
      </c>
      <c r="E903" s="22">
        <f>Pfaffl!BQ70</f>
        <v>1.1198753456581432</v>
      </c>
      <c r="F903" s="21" t="s">
        <v>60</v>
      </c>
    </row>
    <row r="904" spans="2:6" x14ac:dyDescent="0.2">
      <c r="B904" s="21" t="s">
        <v>58</v>
      </c>
      <c r="C904" s="8" t="s">
        <v>34</v>
      </c>
      <c r="D904" s="7">
        <v>4</v>
      </c>
      <c r="E904" s="22">
        <f>Pfaffl!BQ71</f>
        <v>0.77349939421214409</v>
      </c>
      <c r="F904" s="21" t="s">
        <v>60</v>
      </c>
    </row>
    <row r="905" spans="2:6" x14ac:dyDescent="0.2">
      <c r="B905" s="21" t="s">
        <v>58</v>
      </c>
      <c r="C905" s="8" t="s">
        <v>34</v>
      </c>
      <c r="D905" s="7">
        <v>4</v>
      </c>
      <c r="E905" s="22">
        <f>Pfaffl!BQ72</f>
        <v>0.92288205578619475</v>
      </c>
      <c r="F905" s="21" t="s">
        <v>60</v>
      </c>
    </row>
    <row r="906" spans="2:6" x14ac:dyDescent="0.2">
      <c r="B906" s="21" t="s">
        <v>58</v>
      </c>
      <c r="C906" s="8" t="s">
        <v>34</v>
      </c>
      <c r="D906" s="7">
        <v>4</v>
      </c>
      <c r="E906" s="22">
        <f>Pfaffl!BQ73</f>
        <v>1.1567410492352392</v>
      </c>
      <c r="F906" s="21" t="s">
        <v>60</v>
      </c>
    </row>
    <row r="907" spans="2:6" x14ac:dyDescent="0.2">
      <c r="B907" s="21" t="s">
        <v>58</v>
      </c>
      <c r="C907" s="8" t="s">
        <v>34</v>
      </c>
      <c r="D907" s="7">
        <v>4</v>
      </c>
      <c r="E907" s="22">
        <f>Pfaffl!BQ74</f>
        <v>1.1224585487749643</v>
      </c>
      <c r="F907" s="21" t="s">
        <v>60</v>
      </c>
    </row>
    <row r="908" spans="2:6" x14ac:dyDescent="0.2">
      <c r="B908" s="21" t="s">
        <v>58</v>
      </c>
      <c r="C908" s="8" t="s">
        <v>34</v>
      </c>
      <c r="D908" s="7">
        <v>4</v>
      </c>
      <c r="E908" s="22">
        <f>Pfaffl!BQ75</f>
        <v>0.96342447958616906</v>
      </c>
      <c r="F908" s="21" t="s">
        <v>60</v>
      </c>
    </row>
    <row r="909" spans="2:6" x14ac:dyDescent="0.2">
      <c r="B909" s="21" t="s">
        <v>58</v>
      </c>
      <c r="C909" s="8" t="s">
        <v>33</v>
      </c>
      <c r="D909" s="7">
        <v>4</v>
      </c>
      <c r="E909" s="22">
        <f>Pfaffl!BQ76</f>
        <v>1.2797195683827416</v>
      </c>
      <c r="F909" s="21" t="s">
        <v>60</v>
      </c>
    </row>
    <row r="910" spans="2:6" x14ac:dyDescent="0.2">
      <c r="B910" s="21" t="s">
        <v>58</v>
      </c>
      <c r="C910" s="8" t="s">
        <v>33</v>
      </c>
      <c r="D910" s="7">
        <v>4</v>
      </c>
      <c r="E910" s="22">
        <f>Pfaffl!BQ77</f>
        <v>1.2379450572307797</v>
      </c>
      <c r="F910" s="21" t="s">
        <v>60</v>
      </c>
    </row>
    <row r="911" spans="2:6" x14ac:dyDescent="0.2">
      <c r="B911" s="21" t="s">
        <v>58</v>
      </c>
      <c r="C911" s="8" t="s">
        <v>33</v>
      </c>
      <c r="D911" s="7">
        <v>4</v>
      </c>
      <c r="E911" s="22">
        <f>Pfaffl!BQ78</f>
        <v>1.2242599837250128</v>
      </c>
      <c r="F911" s="21" t="s">
        <v>60</v>
      </c>
    </row>
    <row r="912" spans="2:6" x14ac:dyDescent="0.2">
      <c r="B912" s="21" t="s">
        <v>58</v>
      </c>
      <c r="C912" s="8" t="s">
        <v>33</v>
      </c>
      <c r="D912" s="7">
        <v>4</v>
      </c>
      <c r="E912" s="22">
        <f>Pfaffl!BQ79</f>
        <v>1.5389328814867078</v>
      </c>
      <c r="F912" s="21" t="s">
        <v>60</v>
      </c>
    </row>
    <row r="913" spans="2:6" x14ac:dyDescent="0.2">
      <c r="B913" s="21" t="s">
        <v>58</v>
      </c>
      <c r="C913" s="8" t="s">
        <v>33</v>
      </c>
      <c r="D913" s="7">
        <v>4</v>
      </c>
      <c r="E913" s="22">
        <f>Pfaffl!BQ80</f>
        <v>1.2260748763193239</v>
      </c>
      <c r="F913" s="21" t="s">
        <v>60</v>
      </c>
    </row>
    <row r="914" spans="2:6" x14ac:dyDescent="0.2">
      <c r="B914" s="21" t="s">
        <v>58</v>
      </c>
      <c r="C914" s="8" t="s">
        <v>33</v>
      </c>
      <c r="D914" s="7">
        <v>4</v>
      </c>
      <c r="E914" s="22">
        <f>Pfaffl!BQ81</f>
        <v>1.3251025608790998</v>
      </c>
      <c r="F914" s="21" t="s">
        <v>60</v>
      </c>
    </row>
    <row r="915" spans="2:6" x14ac:dyDescent="0.2">
      <c r="B915" s="21" t="s">
        <v>58</v>
      </c>
      <c r="C915" s="8" t="s">
        <v>32</v>
      </c>
      <c r="D915" s="7">
        <v>4</v>
      </c>
      <c r="E915" s="22">
        <f>Pfaffl!BQ82</f>
        <v>1.5231040216313225</v>
      </c>
      <c r="F915" s="21" t="s">
        <v>60</v>
      </c>
    </row>
    <row r="916" spans="2:6" x14ac:dyDescent="0.2">
      <c r="B916" s="21" t="s">
        <v>58</v>
      </c>
      <c r="C916" s="8" t="s">
        <v>32</v>
      </c>
      <c r="D916" s="7">
        <v>4</v>
      </c>
      <c r="E916" s="22">
        <f>Pfaffl!BQ83</f>
        <v>0.97658107583386722</v>
      </c>
      <c r="F916" s="21" t="s">
        <v>60</v>
      </c>
    </row>
    <row r="917" spans="2:6" x14ac:dyDescent="0.2">
      <c r="B917" s="21" t="s">
        <v>58</v>
      </c>
      <c r="C917" s="8" t="s">
        <v>32</v>
      </c>
      <c r="D917" s="7">
        <v>4</v>
      </c>
      <c r="E917" s="22">
        <f>Pfaffl!BQ84</f>
        <v>0.90364995150035154</v>
      </c>
      <c r="F917" s="21" t="s">
        <v>60</v>
      </c>
    </row>
    <row r="918" spans="2:6" x14ac:dyDescent="0.2">
      <c r="B918" s="21" t="s">
        <v>58</v>
      </c>
      <c r="C918" s="8" t="s">
        <v>32</v>
      </c>
      <c r="D918" s="7">
        <v>4</v>
      </c>
      <c r="E918" s="22">
        <f>Pfaffl!BQ85</f>
        <v>1.038857614318111</v>
      </c>
      <c r="F918" s="21" t="s">
        <v>60</v>
      </c>
    </row>
    <row r="919" spans="2:6" x14ac:dyDescent="0.2">
      <c r="B919" s="21" t="s">
        <v>58</v>
      </c>
      <c r="C919" s="8" t="s">
        <v>32</v>
      </c>
      <c r="D919" s="7">
        <v>4</v>
      </c>
      <c r="E919" s="22">
        <f>Pfaffl!BQ86</f>
        <v>1.0030078428368099</v>
      </c>
      <c r="F919" s="21" t="s">
        <v>60</v>
      </c>
    </row>
    <row r="920" spans="2:6" x14ac:dyDescent="0.2">
      <c r="B920" s="21" t="s">
        <v>58</v>
      </c>
      <c r="C920" s="8" t="s">
        <v>32</v>
      </c>
      <c r="D920" s="7">
        <v>4</v>
      </c>
      <c r="E920" s="22">
        <f>Pfaffl!BQ87</f>
        <v>0.97598526781636075</v>
      </c>
      <c r="F920" s="21" t="s">
        <v>60</v>
      </c>
    </row>
    <row r="921" spans="2:6" x14ac:dyDescent="0.2">
      <c r="B921" s="21" t="s">
        <v>58</v>
      </c>
      <c r="C921" s="8" t="s">
        <v>31</v>
      </c>
      <c r="D921" s="7">
        <v>4</v>
      </c>
      <c r="E921" s="22">
        <f>Pfaffl!BQ88</f>
        <v>1.0099595089026996</v>
      </c>
      <c r="F921" s="21" t="s">
        <v>60</v>
      </c>
    </row>
    <row r="922" spans="2:6" x14ac:dyDescent="0.2">
      <c r="B922" s="21" t="s">
        <v>58</v>
      </c>
      <c r="C922" s="8" t="s">
        <v>31</v>
      </c>
      <c r="D922" s="7">
        <v>4</v>
      </c>
      <c r="E922" s="22">
        <f>Pfaffl!BQ89</f>
        <v>0.82449062798231543</v>
      </c>
      <c r="F922" s="21" t="s">
        <v>60</v>
      </c>
    </row>
    <row r="923" spans="2:6" x14ac:dyDescent="0.2">
      <c r="B923" s="21" t="s">
        <v>58</v>
      </c>
      <c r="C923" s="8" t="s">
        <v>31</v>
      </c>
      <c r="D923" s="7">
        <v>4</v>
      </c>
      <c r="E923" s="22">
        <f>Pfaffl!BQ90</f>
        <v>1.1497660067982218</v>
      </c>
      <c r="F923" s="21" t="s">
        <v>60</v>
      </c>
    </row>
    <row r="924" spans="2:6" x14ac:dyDescent="0.2">
      <c r="B924" s="21" t="s">
        <v>58</v>
      </c>
      <c r="C924" s="8" t="s">
        <v>31</v>
      </c>
      <c r="D924" s="7">
        <v>4</v>
      </c>
      <c r="E924" s="22">
        <f>Pfaffl!BQ91</f>
        <v>1.1457129932534438</v>
      </c>
      <c r="F924" s="21" t="s">
        <v>60</v>
      </c>
    </row>
    <row r="925" spans="2:6" x14ac:dyDescent="0.2">
      <c r="B925" s="21" t="s">
        <v>58</v>
      </c>
      <c r="C925" s="8" t="s">
        <v>31</v>
      </c>
      <c r="D925" s="7">
        <v>4</v>
      </c>
      <c r="E925" s="22">
        <f>Pfaffl!BQ92</f>
        <v>0.67081555958379402</v>
      </c>
      <c r="F925" s="21" t="s">
        <v>60</v>
      </c>
    </row>
    <row r="926" spans="2:6" x14ac:dyDescent="0.2">
      <c r="B926" s="21" t="s">
        <v>58</v>
      </c>
      <c r="C926" s="8" t="s">
        <v>31</v>
      </c>
      <c r="D926" s="7">
        <v>4</v>
      </c>
      <c r="E926" s="22">
        <f>Pfaffl!BQ93</f>
        <v>0.96845071979234654</v>
      </c>
      <c r="F926" s="21" t="s">
        <v>60</v>
      </c>
    </row>
    <row r="927" spans="2:6" x14ac:dyDescent="0.2">
      <c r="B927" s="21" t="s">
        <v>58</v>
      </c>
      <c r="C927" s="8" t="s">
        <v>30</v>
      </c>
      <c r="D927" s="7">
        <v>4</v>
      </c>
      <c r="E927" s="22">
        <f>Pfaffl!BQ94</f>
        <v>0.73630861977617812</v>
      </c>
      <c r="F927" s="21" t="s">
        <v>60</v>
      </c>
    </row>
    <row r="928" spans="2:6" x14ac:dyDescent="0.2">
      <c r="B928" s="21" t="s">
        <v>58</v>
      </c>
      <c r="C928" s="8" t="s">
        <v>30</v>
      </c>
      <c r="D928" s="7">
        <v>4</v>
      </c>
      <c r="E928" s="22">
        <f>Pfaffl!BQ95</f>
        <v>0.88031344302074688</v>
      </c>
      <c r="F928" s="21" t="s">
        <v>60</v>
      </c>
    </row>
    <row r="929" spans="2:6" x14ac:dyDescent="0.2">
      <c r="B929" s="21" t="s">
        <v>58</v>
      </c>
      <c r="C929" s="8" t="s">
        <v>30</v>
      </c>
      <c r="D929" s="7">
        <v>4</v>
      </c>
      <c r="E929" s="22">
        <f>Pfaffl!BQ96</f>
        <v>0.68158325526021712</v>
      </c>
      <c r="F929" s="21" t="s">
        <v>60</v>
      </c>
    </row>
    <row r="930" spans="2:6" x14ac:dyDescent="0.2">
      <c r="B930" s="21" t="s">
        <v>58</v>
      </c>
      <c r="C930" s="8" t="s">
        <v>30</v>
      </c>
      <c r="D930" s="7">
        <v>4</v>
      </c>
      <c r="E930" s="22">
        <f>Pfaffl!BQ97</f>
        <v>1.2233744986463178</v>
      </c>
      <c r="F930" s="21" t="s">
        <v>60</v>
      </c>
    </row>
    <row r="931" spans="2:6" x14ac:dyDescent="0.2">
      <c r="B931" s="21" t="s">
        <v>58</v>
      </c>
      <c r="C931" s="8" t="s">
        <v>30</v>
      </c>
      <c r="D931" s="7">
        <v>4</v>
      </c>
      <c r="E931" s="22">
        <f>Pfaffl!BQ98</f>
        <v>0.99732949883039068</v>
      </c>
      <c r="F931" s="21" t="s">
        <v>60</v>
      </c>
    </row>
    <row r="932" spans="2:6" x14ac:dyDescent="0.2">
      <c r="B932" s="21" t="s">
        <v>58</v>
      </c>
      <c r="C932" s="8" t="s">
        <v>30</v>
      </c>
      <c r="D932" s="7">
        <v>4</v>
      </c>
      <c r="E932" s="22">
        <f>Pfaffl!BQ99</f>
        <v>1.0214268363369781</v>
      </c>
      <c r="F932" s="21" t="s">
        <v>60</v>
      </c>
    </row>
    <row r="933" spans="2:6" x14ac:dyDescent="0.2">
      <c r="B933" s="21" t="s">
        <v>58</v>
      </c>
      <c r="C933" s="8" t="s">
        <v>34</v>
      </c>
      <c r="D933" s="7">
        <v>9</v>
      </c>
      <c r="E933" s="22">
        <f>Pfaffl!BQ100</f>
        <v>0.63339304984078848</v>
      </c>
      <c r="F933" s="21" t="s">
        <v>60</v>
      </c>
    </row>
    <row r="934" spans="2:6" x14ac:dyDescent="0.2">
      <c r="B934" s="21" t="s">
        <v>58</v>
      </c>
      <c r="C934" s="8" t="s">
        <v>34</v>
      </c>
      <c r="D934" s="7">
        <v>9</v>
      </c>
      <c r="E934" s="22">
        <f>Pfaffl!BQ101</f>
        <v>1.0664442109554924</v>
      </c>
      <c r="F934" s="21" t="s">
        <v>60</v>
      </c>
    </row>
    <row r="935" spans="2:6" x14ac:dyDescent="0.2">
      <c r="B935" s="21" t="s">
        <v>58</v>
      </c>
      <c r="C935" s="8" t="s">
        <v>34</v>
      </c>
      <c r="D935" s="7">
        <v>9</v>
      </c>
      <c r="E935" s="22">
        <f>Pfaffl!BQ102</f>
        <v>1.2633681369442606</v>
      </c>
      <c r="F935" s="21" t="s">
        <v>60</v>
      </c>
    </row>
    <row r="936" spans="2:6" x14ac:dyDescent="0.2">
      <c r="B936" s="21" t="s">
        <v>58</v>
      </c>
      <c r="C936" s="8" t="s">
        <v>34</v>
      </c>
      <c r="D936" s="7">
        <v>9</v>
      </c>
      <c r="E936" s="22">
        <f>Pfaffl!BQ103</f>
        <v>1.3170712902057895</v>
      </c>
      <c r="F936" s="21" t="s">
        <v>60</v>
      </c>
    </row>
    <row r="937" spans="2:6" x14ac:dyDescent="0.2">
      <c r="B937" s="21" t="s">
        <v>58</v>
      </c>
      <c r="C937" s="8" t="s">
        <v>34</v>
      </c>
      <c r="D937" s="7">
        <v>9</v>
      </c>
      <c r="E937" s="22">
        <f>Pfaffl!BQ104</f>
        <v>1.0250114901561023</v>
      </c>
      <c r="F937" s="21" t="s">
        <v>60</v>
      </c>
    </row>
    <row r="938" spans="2:6" x14ac:dyDescent="0.2">
      <c r="B938" s="21" t="s">
        <v>58</v>
      </c>
      <c r="C938" s="8" t="s">
        <v>34</v>
      </c>
      <c r="D938" s="7">
        <v>9</v>
      </c>
      <c r="E938" s="22">
        <f>Pfaffl!BQ105</f>
        <v>0.86800180658289572</v>
      </c>
      <c r="F938" s="21" t="s">
        <v>60</v>
      </c>
    </row>
    <row r="939" spans="2:6" x14ac:dyDescent="0.2">
      <c r="B939" s="21" t="s">
        <v>58</v>
      </c>
      <c r="C939" s="8" t="s">
        <v>33</v>
      </c>
      <c r="D939" s="7">
        <v>9</v>
      </c>
      <c r="E939" s="22">
        <f>Pfaffl!BQ106</f>
        <v>1.5585583786423083</v>
      </c>
      <c r="F939" s="21" t="s">
        <v>60</v>
      </c>
    </row>
    <row r="940" spans="2:6" x14ac:dyDescent="0.2">
      <c r="B940" s="21" t="s">
        <v>58</v>
      </c>
      <c r="C940" s="8" t="s">
        <v>33</v>
      </c>
      <c r="D940" s="7">
        <v>9</v>
      </c>
      <c r="E940" s="22">
        <f>Pfaffl!BQ107</f>
        <v>1.8608766614205015</v>
      </c>
      <c r="F940" s="21" t="s">
        <v>60</v>
      </c>
    </row>
    <row r="941" spans="2:6" x14ac:dyDescent="0.2">
      <c r="B941" s="21" t="s">
        <v>58</v>
      </c>
      <c r="C941" s="8" t="s">
        <v>33</v>
      </c>
      <c r="D941" s="7">
        <v>9</v>
      </c>
      <c r="E941" s="22">
        <f>Pfaffl!BQ108</f>
        <v>1.6030902687775321</v>
      </c>
      <c r="F941" s="21" t="s">
        <v>60</v>
      </c>
    </row>
    <row r="942" spans="2:6" x14ac:dyDescent="0.2">
      <c r="B942" s="21" t="s">
        <v>58</v>
      </c>
      <c r="C942" s="8" t="s">
        <v>33</v>
      </c>
      <c r="D942" s="7">
        <v>9</v>
      </c>
      <c r="E942" s="22">
        <f>Pfaffl!BQ109</f>
        <v>1.5311510282670999</v>
      </c>
      <c r="F942" s="21" t="s">
        <v>60</v>
      </c>
    </row>
    <row r="943" spans="2:6" x14ac:dyDescent="0.2">
      <c r="B943" s="21" t="s">
        <v>58</v>
      </c>
      <c r="C943" s="8" t="s">
        <v>33</v>
      </c>
      <c r="D943" s="7">
        <v>9</v>
      </c>
      <c r="E943" s="22">
        <f>Pfaffl!BQ110</f>
        <v>1.4481843408431039</v>
      </c>
      <c r="F943" s="21" t="s">
        <v>60</v>
      </c>
    </row>
    <row r="944" spans="2:6" x14ac:dyDescent="0.2">
      <c r="B944" s="21" t="s">
        <v>58</v>
      </c>
      <c r="C944" s="8" t="s">
        <v>33</v>
      </c>
      <c r="D944" s="7">
        <v>9</v>
      </c>
      <c r="E944" s="22">
        <f>Pfaffl!BQ111</f>
        <v>1.1666821873108562</v>
      </c>
      <c r="F944" s="21" t="s">
        <v>60</v>
      </c>
    </row>
    <row r="945" spans="2:6" x14ac:dyDescent="0.2">
      <c r="B945" s="21" t="s">
        <v>58</v>
      </c>
      <c r="C945" s="8" t="s">
        <v>32</v>
      </c>
      <c r="D945" s="7">
        <v>9</v>
      </c>
      <c r="E945" s="22">
        <f>Pfaffl!BQ112</f>
        <v>1.019502104556042</v>
      </c>
      <c r="F945" s="21" t="s">
        <v>60</v>
      </c>
    </row>
    <row r="946" spans="2:6" x14ac:dyDescent="0.2">
      <c r="B946" s="21" t="s">
        <v>58</v>
      </c>
      <c r="C946" s="8" t="s">
        <v>32</v>
      </c>
      <c r="D946" s="7">
        <v>9</v>
      </c>
      <c r="E946" s="22">
        <f>Pfaffl!BQ113</f>
        <v>1.023602268128835</v>
      </c>
      <c r="F946" s="21" t="s">
        <v>60</v>
      </c>
    </row>
    <row r="947" spans="2:6" x14ac:dyDescent="0.2">
      <c r="B947" s="21" t="s">
        <v>58</v>
      </c>
      <c r="C947" s="8" t="s">
        <v>32</v>
      </c>
      <c r="D947" s="7">
        <v>9</v>
      </c>
      <c r="E947" s="22">
        <f>Pfaffl!BQ114</f>
        <v>1.1144875453055285</v>
      </c>
      <c r="F947" s="21" t="s">
        <v>60</v>
      </c>
    </row>
    <row r="948" spans="2:6" x14ac:dyDescent="0.2">
      <c r="B948" s="21" t="s">
        <v>58</v>
      </c>
      <c r="C948" s="8" t="s">
        <v>32</v>
      </c>
      <c r="D948" s="7">
        <v>9</v>
      </c>
      <c r="E948" s="22">
        <f>Pfaffl!BQ115</f>
        <v>1.0684612725386351</v>
      </c>
      <c r="F948" s="21" t="s">
        <v>60</v>
      </c>
    </row>
    <row r="949" spans="2:6" x14ac:dyDescent="0.2">
      <c r="B949" s="21" t="s">
        <v>58</v>
      </c>
      <c r="C949" s="8" t="s">
        <v>32</v>
      </c>
      <c r="D949" s="7">
        <v>9</v>
      </c>
      <c r="E949" s="22">
        <f>Pfaffl!BQ116</f>
        <v>0.89086541083591109</v>
      </c>
      <c r="F949" s="21" t="s">
        <v>60</v>
      </c>
    </row>
    <row r="950" spans="2:6" x14ac:dyDescent="0.2">
      <c r="B950" s="21" t="s">
        <v>58</v>
      </c>
      <c r="C950" s="8" t="s">
        <v>32</v>
      </c>
      <c r="D950" s="7">
        <v>9</v>
      </c>
      <c r="E950" s="22">
        <f>Pfaffl!BQ117</f>
        <v>1.5080804925187155</v>
      </c>
      <c r="F950" s="21" t="s">
        <v>60</v>
      </c>
    </row>
    <row r="951" spans="2:6" x14ac:dyDescent="0.2">
      <c r="B951" s="21" t="s">
        <v>58</v>
      </c>
      <c r="C951" s="8" t="s">
        <v>31</v>
      </c>
      <c r="D951" s="7">
        <v>9</v>
      </c>
      <c r="E951" s="22">
        <f>Pfaffl!BQ118</f>
        <v>0.7023700896997942</v>
      </c>
      <c r="F951" s="21" t="s">
        <v>60</v>
      </c>
    </row>
    <row r="952" spans="2:6" x14ac:dyDescent="0.2">
      <c r="B952" s="21" t="s">
        <v>58</v>
      </c>
      <c r="C952" s="8" t="s">
        <v>31</v>
      </c>
      <c r="D952" s="7">
        <v>9</v>
      </c>
      <c r="E952" s="22">
        <f>Pfaffl!BQ119</f>
        <v>0.96625032976423109</v>
      </c>
      <c r="F952" s="21" t="s">
        <v>60</v>
      </c>
    </row>
    <row r="953" spans="2:6" x14ac:dyDescent="0.2">
      <c r="B953" s="21" t="s">
        <v>58</v>
      </c>
      <c r="C953" s="8" t="s">
        <v>31</v>
      </c>
      <c r="D953" s="7">
        <v>9</v>
      </c>
      <c r="E953" s="22">
        <f>Pfaffl!BQ120</f>
        <v>1.0175558865158512</v>
      </c>
      <c r="F953" s="21" t="s">
        <v>60</v>
      </c>
    </row>
    <row r="954" spans="2:6" x14ac:dyDescent="0.2">
      <c r="B954" s="21" t="s">
        <v>58</v>
      </c>
      <c r="C954" s="8" t="s">
        <v>31</v>
      </c>
      <c r="D954" s="7">
        <v>9</v>
      </c>
      <c r="E954" s="22">
        <f>Pfaffl!BQ121</f>
        <v>0.68291507084536041</v>
      </c>
      <c r="F954" s="21" t="s">
        <v>60</v>
      </c>
    </row>
    <row r="955" spans="2:6" x14ac:dyDescent="0.2">
      <c r="B955" s="21" t="s">
        <v>58</v>
      </c>
      <c r="C955" s="8" t="s">
        <v>31</v>
      </c>
      <c r="D955" s="7">
        <v>9</v>
      </c>
      <c r="E955" s="22">
        <f>Pfaffl!BQ122</f>
        <v>0.67036685255198125</v>
      </c>
      <c r="F955" s="21" t="s">
        <v>60</v>
      </c>
    </row>
    <row r="956" spans="2:6" x14ac:dyDescent="0.2">
      <c r="B956" s="21" t="s">
        <v>58</v>
      </c>
      <c r="C956" s="8" t="s">
        <v>31</v>
      </c>
      <c r="D956" s="7">
        <v>9</v>
      </c>
      <c r="E956" s="22">
        <f>Pfaffl!BQ123</f>
        <v>0.6951515363589551</v>
      </c>
      <c r="F956" s="21" t="s">
        <v>60</v>
      </c>
    </row>
    <row r="957" spans="2:6" x14ac:dyDescent="0.2">
      <c r="B957" s="21" t="s">
        <v>58</v>
      </c>
      <c r="C957" s="8" t="s">
        <v>30</v>
      </c>
      <c r="D957" s="7">
        <v>9</v>
      </c>
      <c r="E957" s="22">
        <f>Pfaffl!BQ124</f>
        <v>1.167979654924393</v>
      </c>
      <c r="F957" s="21" t="s">
        <v>60</v>
      </c>
    </row>
    <row r="958" spans="2:6" x14ac:dyDescent="0.2">
      <c r="B958" s="21" t="s">
        <v>58</v>
      </c>
      <c r="C958" s="8" t="s">
        <v>30</v>
      </c>
      <c r="D958" s="7">
        <v>9</v>
      </c>
      <c r="E958" s="22">
        <f>Pfaffl!BQ125</f>
        <v>1.1692157533748588</v>
      </c>
      <c r="F958" s="21" t="s">
        <v>60</v>
      </c>
    </row>
    <row r="959" spans="2:6" x14ac:dyDescent="0.2">
      <c r="B959" s="21" t="s">
        <v>58</v>
      </c>
      <c r="C959" s="8" t="s">
        <v>30</v>
      </c>
      <c r="D959" s="7">
        <v>9</v>
      </c>
      <c r="E959" s="22">
        <f>Pfaffl!BQ126</f>
        <v>0.78945190169462054</v>
      </c>
      <c r="F959" s="21" t="s">
        <v>60</v>
      </c>
    </row>
    <row r="960" spans="2:6" x14ac:dyDescent="0.2">
      <c r="B960" s="21" t="s">
        <v>58</v>
      </c>
      <c r="C960" s="8" t="s">
        <v>30</v>
      </c>
      <c r="D960" s="7">
        <v>9</v>
      </c>
      <c r="E960" s="22">
        <f>Pfaffl!BQ127</f>
        <v>0.77653296365770275</v>
      </c>
      <c r="F960" s="21" t="s">
        <v>60</v>
      </c>
    </row>
    <row r="961" spans="2:6" x14ac:dyDescent="0.2">
      <c r="B961" s="21" t="s">
        <v>58</v>
      </c>
      <c r="C961" s="8" t="s">
        <v>30</v>
      </c>
      <c r="D961" s="7">
        <v>9</v>
      </c>
      <c r="E961" s="22">
        <f>Pfaffl!BQ128</f>
        <v>0.94731525209704437</v>
      </c>
      <c r="F961" s="21" t="s">
        <v>60</v>
      </c>
    </row>
    <row r="962" spans="2:6" x14ac:dyDescent="0.2">
      <c r="B962" s="21" t="s">
        <v>58</v>
      </c>
      <c r="C962" s="8" t="s">
        <v>30</v>
      </c>
      <c r="D962" s="7">
        <v>9</v>
      </c>
      <c r="E962" s="22">
        <f>Pfaffl!BQ129</f>
        <v>1.1335011116529252</v>
      </c>
      <c r="F962" s="21" t="s">
        <v>60</v>
      </c>
    </row>
    <row r="963" spans="2:6" x14ac:dyDescent="0.2">
      <c r="B963" s="21" t="s">
        <v>58</v>
      </c>
      <c r="C963" s="8" t="s">
        <v>34</v>
      </c>
      <c r="D963" s="7">
        <v>16</v>
      </c>
      <c r="E963" s="22">
        <f>Pfaffl!BQ130</f>
        <v>0.7537946578586614</v>
      </c>
      <c r="F963" s="21" t="s">
        <v>60</v>
      </c>
    </row>
    <row r="964" spans="2:6" x14ac:dyDescent="0.2">
      <c r="B964" s="21" t="s">
        <v>58</v>
      </c>
      <c r="C964" s="8" t="s">
        <v>34</v>
      </c>
      <c r="D964" s="7">
        <v>16</v>
      </c>
      <c r="E964" s="22">
        <f>Pfaffl!BQ131</f>
        <v>1.0880928364092197</v>
      </c>
      <c r="F964" s="21" t="s">
        <v>60</v>
      </c>
    </row>
    <row r="965" spans="2:6" x14ac:dyDescent="0.2">
      <c r="B965" s="21" t="s">
        <v>58</v>
      </c>
      <c r="C965" s="8" t="s">
        <v>34</v>
      </c>
      <c r="D965" s="7">
        <v>16</v>
      </c>
      <c r="E965" s="22">
        <f>Pfaffl!BQ132</f>
        <v>0.87043532882252395</v>
      </c>
      <c r="F965" s="21" t="s">
        <v>60</v>
      </c>
    </row>
    <row r="966" spans="2:6" x14ac:dyDescent="0.2">
      <c r="B966" s="21" t="s">
        <v>58</v>
      </c>
      <c r="C966" s="8" t="s">
        <v>34</v>
      </c>
      <c r="D966" s="7">
        <v>16</v>
      </c>
      <c r="E966" s="22">
        <f>Pfaffl!BQ133</f>
        <v>0.8788950818671788</v>
      </c>
      <c r="F966" s="21" t="s">
        <v>60</v>
      </c>
    </row>
    <row r="967" spans="2:6" x14ac:dyDescent="0.2">
      <c r="B967" s="21" t="s">
        <v>58</v>
      </c>
      <c r="C967" s="8" t="s">
        <v>34</v>
      </c>
      <c r="D967" s="7">
        <v>16</v>
      </c>
      <c r="E967" s="22">
        <f>Pfaffl!BQ134</f>
        <v>1.4633137567073713</v>
      </c>
      <c r="F967" s="21" t="s">
        <v>60</v>
      </c>
    </row>
    <row r="968" spans="2:6" x14ac:dyDescent="0.2">
      <c r="B968" s="21" t="s">
        <v>58</v>
      </c>
      <c r="C968" s="8" t="s">
        <v>34</v>
      </c>
      <c r="D968" s="7">
        <v>16</v>
      </c>
      <c r="E968" s="22">
        <f>Pfaffl!BQ135</f>
        <v>1.0891056079591388</v>
      </c>
      <c r="F968" s="21" t="s">
        <v>60</v>
      </c>
    </row>
    <row r="969" spans="2:6" x14ac:dyDescent="0.2">
      <c r="B969" s="21" t="s">
        <v>58</v>
      </c>
      <c r="C969" s="8" t="s">
        <v>33</v>
      </c>
      <c r="D969" s="7">
        <v>16</v>
      </c>
      <c r="E969" s="22">
        <f>Pfaffl!BQ136</f>
        <v>1.0313747573333576</v>
      </c>
      <c r="F969" s="21" t="s">
        <v>60</v>
      </c>
    </row>
    <row r="970" spans="2:6" x14ac:dyDescent="0.2">
      <c r="B970" s="21" t="s">
        <v>58</v>
      </c>
      <c r="C970" s="8" t="s">
        <v>33</v>
      </c>
      <c r="D970" s="7">
        <v>16</v>
      </c>
      <c r="E970" s="22">
        <f>Pfaffl!BQ137</f>
        <v>1.697534448819489</v>
      </c>
      <c r="F970" s="21" t="s">
        <v>60</v>
      </c>
    </row>
    <row r="971" spans="2:6" x14ac:dyDescent="0.2">
      <c r="B971" s="21" t="s">
        <v>58</v>
      </c>
      <c r="C971" s="8" t="s">
        <v>33</v>
      </c>
      <c r="D971" s="7">
        <v>16</v>
      </c>
      <c r="E971" s="22">
        <f>Pfaffl!BQ138</f>
        <v>0.97541383610324728</v>
      </c>
      <c r="F971" s="21" t="s">
        <v>60</v>
      </c>
    </row>
    <row r="972" spans="2:6" x14ac:dyDescent="0.2">
      <c r="B972" s="21" t="s">
        <v>58</v>
      </c>
      <c r="C972" s="8" t="s">
        <v>33</v>
      </c>
      <c r="D972" s="7">
        <v>16</v>
      </c>
      <c r="E972" s="22">
        <f>Pfaffl!BQ139</f>
        <v>1.0075633316897983</v>
      </c>
      <c r="F972" s="21" t="s">
        <v>60</v>
      </c>
    </row>
    <row r="973" spans="2:6" x14ac:dyDescent="0.2">
      <c r="B973" s="21" t="s">
        <v>58</v>
      </c>
      <c r="C973" s="8" t="s">
        <v>33</v>
      </c>
      <c r="D973" s="7">
        <v>16</v>
      </c>
      <c r="E973" s="22">
        <f>Pfaffl!BQ140</f>
        <v>0.88027367170486204</v>
      </c>
      <c r="F973" s="21" t="s">
        <v>60</v>
      </c>
    </row>
    <row r="974" spans="2:6" x14ac:dyDescent="0.2">
      <c r="B974" s="21" t="s">
        <v>58</v>
      </c>
      <c r="C974" s="8" t="s">
        <v>33</v>
      </c>
      <c r="D974" s="7">
        <v>16</v>
      </c>
      <c r="E974" s="22">
        <f>Pfaffl!BQ141</f>
        <v>1.2762432684978748</v>
      </c>
      <c r="F974" s="21" t="s">
        <v>60</v>
      </c>
    </row>
    <row r="975" spans="2:6" x14ac:dyDescent="0.2">
      <c r="B975" s="21" t="s">
        <v>58</v>
      </c>
      <c r="C975" s="8" t="s">
        <v>32</v>
      </c>
      <c r="D975" s="7">
        <v>16</v>
      </c>
      <c r="E975" s="22">
        <f>Pfaffl!BQ142</f>
        <v>0.6298916831486534</v>
      </c>
      <c r="F975" s="21" t="s">
        <v>60</v>
      </c>
    </row>
    <row r="976" spans="2:6" x14ac:dyDescent="0.2">
      <c r="B976" s="21" t="s">
        <v>58</v>
      </c>
      <c r="C976" s="8" t="s">
        <v>32</v>
      </c>
      <c r="D976" s="7">
        <v>16</v>
      </c>
      <c r="E976" s="22">
        <f>Pfaffl!BQ143</f>
        <v>0.43313060599300601</v>
      </c>
      <c r="F976" s="21" t="s">
        <v>60</v>
      </c>
    </row>
    <row r="977" spans="2:6" x14ac:dyDescent="0.2">
      <c r="B977" s="21" t="s">
        <v>58</v>
      </c>
      <c r="C977" s="8" t="s">
        <v>32</v>
      </c>
      <c r="D977" s="7">
        <v>16</v>
      </c>
      <c r="E977" s="22">
        <f>Pfaffl!BQ144</f>
        <v>0.58157852361248985</v>
      </c>
      <c r="F977" s="21" t="s">
        <v>60</v>
      </c>
    </row>
    <row r="978" spans="2:6" x14ac:dyDescent="0.2">
      <c r="B978" s="21" t="s">
        <v>58</v>
      </c>
      <c r="C978" s="8" t="s">
        <v>32</v>
      </c>
      <c r="D978" s="7">
        <v>16</v>
      </c>
      <c r="E978" s="22">
        <f>Pfaffl!BQ145</f>
        <v>0.6295525466471078</v>
      </c>
      <c r="F978" s="21" t="s">
        <v>60</v>
      </c>
    </row>
    <row r="979" spans="2:6" x14ac:dyDescent="0.2">
      <c r="B979" s="21" t="s">
        <v>58</v>
      </c>
      <c r="C979" s="8" t="s">
        <v>32</v>
      </c>
      <c r="D979" s="7">
        <v>16</v>
      </c>
      <c r="E979" s="22">
        <f>Pfaffl!BQ146</f>
        <v>0.83183512325596065</v>
      </c>
      <c r="F979" s="21" t="s">
        <v>60</v>
      </c>
    </row>
    <row r="980" spans="2:6" x14ac:dyDescent="0.2">
      <c r="B980" s="21" t="s">
        <v>58</v>
      </c>
      <c r="C980" s="8" t="s">
        <v>32</v>
      </c>
      <c r="D980" s="7">
        <v>16</v>
      </c>
      <c r="E980" s="22">
        <f>Pfaffl!BQ147</f>
        <v>0.81583596547665149</v>
      </c>
      <c r="F980" s="21" t="s">
        <v>60</v>
      </c>
    </row>
    <row r="981" spans="2:6" x14ac:dyDescent="0.2">
      <c r="B981" s="21" t="s">
        <v>58</v>
      </c>
      <c r="C981" s="8" t="s">
        <v>31</v>
      </c>
      <c r="D981" s="7">
        <v>16</v>
      </c>
      <c r="E981" s="22">
        <f>Pfaffl!BQ148</f>
        <v>1.0302305899739488</v>
      </c>
      <c r="F981" s="21" t="s">
        <v>60</v>
      </c>
    </row>
    <row r="982" spans="2:6" x14ac:dyDescent="0.2">
      <c r="B982" s="21" t="s">
        <v>58</v>
      </c>
      <c r="C982" s="8" t="s">
        <v>31</v>
      </c>
      <c r="D982" s="7">
        <v>16</v>
      </c>
      <c r="E982" s="22">
        <f>Pfaffl!BQ149</f>
        <v>1.3425404859813619</v>
      </c>
      <c r="F982" s="21" t="s">
        <v>60</v>
      </c>
    </row>
    <row r="983" spans="2:6" x14ac:dyDescent="0.2">
      <c r="B983" s="21" t="s">
        <v>58</v>
      </c>
      <c r="C983" s="8" t="s">
        <v>31</v>
      </c>
      <c r="D983" s="7">
        <v>16</v>
      </c>
      <c r="E983" s="22">
        <f>Pfaffl!BQ150</f>
        <v>1.2052153387194207</v>
      </c>
      <c r="F983" s="21" t="s">
        <v>60</v>
      </c>
    </row>
    <row r="984" spans="2:6" x14ac:dyDescent="0.2">
      <c r="B984" s="21" t="s">
        <v>58</v>
      </c>
      <c r="C984" s="8" t="s">
        <v>31</v>
      </c>
      <c r="D984" s="7">
        <v>16</v>
      </c>
      <c r="E984" s="22">
        <f>Pfaffl!BQ151</f>
        <v>0.88100166591696716</v>
      </c>
      <c r="F984" s="21" t="s">
        <v>60</v>
      </c>
    </row>
    <row r="985" spans="2:6" x14ac:dyDescent="0.2">
      <c r="B985" s="21" t="s">
        <v>58</v>
      </c>
      <c r="C985" s="8" t="s">
        <v>31</v>
      </c>
      <c r="D985" s="7">
        <v>16</v>
      </c>
      <c r="E985" s="22">
        <f>Pfaffl!BQ152</f>
        <v>1.0902680465222432</v>
      </c>
      <c r="F985" s="21" t="s">
        <v>60</v>
      </c>
    </row>
    <row r="986" spans="2:6" x14ac:dyDescent="0.2">
      <c r="B986" s="21" t="s">
        <v>58</v>
      </c>
      <c r="C986" s="8" t="s">
        <v>31</v>
      </c>
      <c r="D986" s="7">
        <v>16</v>
      </c>
      <c r="E986" s="22">
        <f>Pfaffl!BQ153</f>
        <v>1.585032091182935</v>
      </c>
      <c r="F986" s="21" t="s">
        <v>60</v>
      </c>
    </row>
    <row r="987" spans="2:6" x14ac:dyDescent="0.2">
      <c r="B987" s="21" t="s">
        <v>58</v>
      </c>
      <c r="C987" s="8" t="s">
        <v>30</v>
      </c>
      <c r="D987" s="7">
        <v>16</v>
      </c>
      <c r="E987" s="22">
        <f>Pfaffl!BQ154</f>
        <v>0.54661896373471575</v>
      </c>
      <c r="F987" s="21" t="s">
        <v>60</v>
      </c>
    </row>
    <row r="988" spans="2:6" x14ac:dyDescent="0.2">
      <c r="B988" s="21" t="s">
        <v>58</v>
      </c>
      <c r="C988" s="8" t="s">
        <v>30</v>
      </c>
      <c r="D988" s="7">
        <v>16</v>
      </c>
      <c r="E988" s="22">
        <f>Pfaffl!BQ155</f>
        <v>1.288451177446621</v>
      </c>
      <c r="F988" s="21" t="s">
        <v>60</v>
      </c>
    </row>
    <row r="989" spans="2:6" x14ac:dyDescent="0.2">
      <c r="B989" s="21" t="s">
        <v>58</v>
      </c>
      <c r="C989" s="8" t="s">
        <v>30</v>
      </c>
      <c r="D989" s="7">
        <v>16</v>
      </c>
      <c r="E989" s="22">
        <f>Pfaffl!BQ156</f>
        <v>1.3497708277952094</v>
      </c>
      <c r="F989" s="21" t="s">
        <v>60</v>
      </c>
    </row>
    <row r="990" spans="2:6" x14ac:dyDescent="0.2">
      <c r="B990" s="21" t="s">
        <v>58</v>
      </c>
      <c r="C990" s="8" t="s">
        <v>30</v>
      </c>
      <c r="D990" s="7">
        <v>16</v>
      </c>
      <c r="E990" s="22">
        <f>Pfaffl!BQ157</f>
        <v>1.5258485182063666</v>
      </c>
      <c r="F990" s="21" t="s">
        <v>60</v>
      </c>
    </row>
    <row r="991" spans="2:6" x14ac:dyDescent="0.2">
      <c r="B991" s="21" t="s">
        <v>58</v>
      </c>
      <c r="C991" s="8" t="s">
        <v>30</v>
      </c>
      <c r="D991" s="7">
        <v>16</v>
      </c>
      <c r="E991" s="22">
        <f>Pfaffl!BQ158</f>
        <v>1.2011282139939194</v>
      </c>
      <c r="F991" s="21" t="s">
        <v>60</v>
      </c>
    </row>
    <row r="992" spans="2:6" x14ac:dyDescent="0.2">
      <c r="B992" s="21" t="s">
        <v>58</v>
      </c>
      <c r="C992" s="8" t="s">
        <v>30</v>
      </c>
      <c r="D992" s="7">
        <v>16</v>
      </c>
      <c r="E992" s="22">
        <f>Pfaffl!BQ159</f>
        <v>0.98320988226721018</v>
      </c>
      <c r="F992" s="21" t="s">
        <v>60</v>
      </c>
    </row>
    <row r="993" spans="2:6" x14ac:dyDescent="0.2">
      <c r="B993" s="21" t="s">
        <v>58</v>
      </c>
      <c r="C993" s="8" t="s">
        <v>34</v>
      </c>
      <c r="D993" s="7">
        <v>32</v>
      </c>
      <c r="E993" s="22">
        <f>Pfaffl!BQ160</f>
        <v>0.93629274243441429</v>
      </c>
      <c r="F993" s="21" t="s">
        <v>60</v>
      </c>
    </row>
    <row r="994" spans="2:6" x14ac:dyDescent="0.2">
      <c r="B994" s="21" t="s">
        <v>58</v>
      </c>
      <c r="C994" s="8" t="s">
        <v>34</v>
      </c>
      <c r="D994" s="7">
        <v>32</v>
      </c>
      <c r="E994" s="22">
        <f>Pfaffl!BQ161</f>
        <v>0.80292590444661383</v>
      </c>
      <c r="F994" s="21" t="s">
        <v>60</v>
      </c>
    </row>
    <row r="995" spans="2:6" x14ac:dyDescent="0.2">
      <c r="B995" s="21" t="s">
        <v>58</v>
      </c>
      <c r="C995" s="8" t="s">
        <v>34</v>
      </c>
      <c r="D995" s="7">
        <v>32</v>
      </c>
      <c r="E995" s="22">
        <f>Pfaffl!BQ162</f>
        <v>0.90260722215467792</v>
      </c>
      <c r="F995" s="21" t="s">
        <v>60</v>
      </c>
    </row>
    <row r="996" spans="2:6" x14ac:dyDescent="0.2">
      <c r="B996" s="21" t="s">
        <v>58</v>
      </c>
      <c r="C996" s="8" t="s">
        <v>34</v>
      </c>
      <c r="D996" s="7">
        <v>32</v>
      </c>
      <c r="E996" s="22">
        <f>Pfaffl!BQ163</f>
        <v>1.225046414695385</v>
      </c>
      <c r="F996" s="21" t="s">
        <v>60</v>
      </c>
    </row>
    <row r="997" spans="2:6" x14ac:dyDescent="0.2">
      <c r="B997" s="21" t="s">
        <v>58</v>
      </c>
      <c r="C997" s="8" t="s">
        <v>34</v>
      </c>
      <c r="D997" s="7">
        <v>32</v>
      </c>
      <c r="E997" s="22">
        <f>Pfaffl!BQ164</f>
        <v>1.3300951048159353</v>
      </c>
      <c r="F997" s="21" t="s">
        <v>60</v>
      </c>
    </row>
    <row r="998" spans="2:6" x14ac:dyDescent="0.2">
      <c r="B998" s="21" t="s">
        <v>58</v>
      </c>
      <c r="C998" s="8" t="s">
        <v>34</v>
      </c>
      <c r="D998" s="7">
        <v>32</v>
      </c>
      <c r="E998" s="22">
        <f>Pfaffl!BQ165</f>
        <v>0.90443806149505301</v>
      </c>
      <c r="F998" s="21" t="s">
        <v>60</v>
      </c>
    </row>
    <row r="999" spans="2:6" x14ac:dyDescent="0.2">
      <c r="B999" s="21" t="s">
        <v>58</v>
      </c>
      <c r="C999" s="8" t="s">
        <v>33</v>
      </c>
      <c r="D999" s="7">
        <v>32</v>
      </c>
      <c r="E999" s="22">
        <f>Pfaffl!BQ166</f>
        <v>1.0737414904300286</v>
      </c>
      <c r="F999" s="21" t="s">
        <v>60</v>
      </c>
    </row>
    <row r="1000" spans="2:6" x14ac:dyDescent="0.2">
      <c r="B1000" s="21" t="s">
        <v>58</v>
      </c>
      <c r="C1000" s="8" t="s">
        <v>33</v>
      </c>
      <c r="D1000" s="7">
        <v>32</v>
      </c>
      <c r="E1000" s="22">
        <f>Pfaffl!BQ167</f>
        <v>0.95179937178203844</v>
      </c>
      <c r="F1000" s="21" t="s">
        <v>60</v>
      </c>
    </row>
    <row r="1001" spans="2:6" x14ac:dyDescent="0.2">
      <c r="B1001" s="21" t="s">
        <v>58</v>
      </c>
      <c r="C1001" s="8" t="s">
        <v>33</v>
      </c>
      <c r="D1001" s="7">
        <v>32</v>
      </c>
      <c r="E1001" s="22">
        <f>Pfaffl!BQ168</f>
        <v>0.71203738820497575</v>
      </c>
      <c r="F1001" s="21" t="s">
        <v>60</v>
      </c>
    </row>
    <row r="1002" spans="2:6" x14ac:dyDescent="0.2">
      <c r="B1002" s="21" t="s">
        <v>58</v>
      </c>
      <c r="C1002" s="8" t="s">
        <v>33</v>
      </c>
      <c r="D1002" s="7">
        <v>32</v>
      </c>
      <c r="E1002" s="22">
        <f>Pfaffl!BQ169</f>
        <v>0.79952371132381694</v>
      </c>
      <c r="F1002" s="21" t="s">
        <v>60</v>
      </c>
    </row>
    <row r="1003" spans="2:6" x14ac:dyDescent="0.2">
      <c r="B1003" s="21" t="s">
        <v>58</v>
      </c>
      <c r="C1003" s="8" t="s">
        <v>33</v>
      </c>
      <c r="D1003" s="7">
        <v>32</v>
      </c>
      <c r="E1003" s="22">
        <f>Pfaffl!BQ170</f>
        <v>0.85955581449366303</v>
      </c>
      <c r="F1003" s="21" t="s">
        <v>60</v>
      </c>
    </row>
    <row r="1004" spans="2:6" x14ac:dyDescent="0.2">
      <c r="B1004" s="21" t="s">
        <v>58</v>
      </c>
      <c r="C1004" s="8" t="s">
        <v>33</v>
      </c>
      <c r="D1004" s="7">
        <v>32</v>
      </c>
      <c r="E1004" s="22">
        <f>Pfaffl!BQ171</f>
        <v>1.0936916166064909</v>
      </c>
      <c r="F1004" s="21" t="s">
        <v>60</v>
      </c>
    </row>
    <row r="1005" spans="2:6" x14ac:dyDescent="0.2">
      <c r="B1005" s="21" t="s">
        <v>58</v>
      </c>
      <c r="C1005" s="8" t="s">
        <v>32</v>
      </c>
      <c r="D1005" s="7">
        <v>32</v>
      </c>
      <c r="E1005" s="22">
        <f>Pfaffl!BQ172</f>
        <v>0.83430736338168876</v>
      </c>
      <c r="F1005" s="21" t="s">
        <v>60</v>
      </c>
    </row>
    <row r="1006" spans="2:6" x14ac:dyDescent="0.2">
      <c r="B1006" s="21" t="s">
        <v>58</v>
      </c>
      <c r="C1006" s="8" t="s">
        <v>32</v>
      </c>
      <c r="D1006" s="7">
        <v>32</v>
      </c>
      <c r="E1006" s="22">
        <f>Pfaffl!BQ173</f>
        <v>0.64787735055920259</v>
      </c>
      <c r="F1006" s="21" t="s">
        <v>60</v>
      </c>
    </row>
    <row r="1007" spans="2:6" x14ac:dyDescent="0.2">
      <c r="B1007" s="21" t="s">
        <v>58</v>
      </c>
      <c r="C1007" s="8" t="s">
        <v>32</v>
      </c>
      <c r="D1007" s="7">
        <v>32</v>
      </c>
      <c r="E1007" s="22">
        <f>Pfaffl!BQ174</f>
        <v>0.65752117769187746</v>
      </c>
      <c r="F1007" s="21" t="s">
        <v>60</v>
      </c>
    </row>
    <row r="1008" spans="2:6" x14ac:dyDescent="0.2">
      <c r="B1008" s="21" t="s">
        <v>58</v>
      </c>
      <c r="C1008" s="8" t="s">
        <v>32</v>
      </c>
      <c r="D1008" s="7">
        <v>32</v>
      </c>
      <c r="E1008" s="22">
        <f>Pfaffl!BQ175</f>
        <v>0.78124929404195453</v>
      </c>
      <c r="F1008" s="21" t="s">
        <v>60</v>
      </c>
    </row>
    <row r="1009" spans="2:6" x14ac:dyDescent="0.2">
      <c r="B1009" s="21" t="s">
        <v>58</v>
      </c>
      <c r="C1009" s="8" t="s">
        <v>32</v>
      </c>
      <c r="D1009" s="7">
        <v>32</v>
      </c>
      <c r="E1009" s="22">
        <f>Pfaffl!BQ176</f>
        <v>1.0907381538438787</v>
      </c>
      <c r="F1009" s="21" t="s">
        <v>60</v>
      </c>
    </row>
    <row r="1010" spans="2:6" x14ac:dyDescent="0.2">
      <c r="B1010" s="21" t="s">
        <v>58</v>
      </c>
      <c r="C1010" s="8" t="s">
        <v>32</v>
      </c>
      <c r="D1010" s="7">
        <v>32</v>
      </c>
      <c r="E1010" s="22">
        <f>Pfaffl!BQ177</f>
        <v>0.96090230417191402</v>
      </c>
      <c r="F1010" s="21" t="s">
        <v>60</v>
      </c>
    </row>
    <row r="1011" spans="2:6" x14ac:dyDescent="0.2">
      <c r="B1011" s="21" t="s">
        <v>58</v>
      </c>
      <c r="C1011" s="8" t="s">
        <v>31</v>
      </c>
      <c r="D1011" s="7">
        <v>32</v>
      </c>
      <c r="E1011" s="22">
        <f>Pfaffl!BQ178</f>
        <v>1.870930715887317</v>
      </c>
      <c r="F1011" s="21" t="s">
        <v>60</v>
      </c>
    </row>
    <row r="1012" spans="2:6" x14ac:dyDescent="0.2">
      <c r="B1012" s="21" t="s">
        <v>58</v>
      </c>
      <c r="C1012" s="8" t="s">
        <v>31</v>
      </c>
      <c r="D1012" s="7">
        <v>32</v>
      </c>
      <c r="E1012" s="22">
        <f>Pfaffl!BQ179</f>
        <v>1.3428224826419268</v>
      </c>
      <c r="F1012" s="21" t="s">
        <v>60</v>
      </c>
    </row>
    <row r="1013" spans="2:6" x14ac:dyDescent="0.2">
      <c r="B1013" s="21" t="s">
        <v>58</v>
      </c>
      <c r="C1013" s="8" t="s">
        <v>31</v>
      </c>
      <c r="D1013" s="7">
        <v>32</v>
      </c>
      <c r="E1013" s="22">
        <f>Pfaffl!BQ180</f>
        <v>2.8454674708551</v>
      </c>
      <c r="F1013" s="21" t="s">
        <v>60</v>
      </c>
    </row>
    <row r="1014" spans="2:6" x14ac:dyDescent="0.2">
      <c r="B1014" s="21" t="s">
        <v>58</v>
      </c>
      <c r="C1014" s="8" t="s">
        <v>31</v>
      </c>
      <c r="D1014" s="7">
        <v>32</v>
      </c>
      <c r="E1014" s="22">
        <f>Pfaffl!BQ181</f>
        <v>1.5533216467060049</v>
      </c>
      <c r="F1014" s="21" t="s">
        <v>60</v>
      </c>
    </row>
    <row r="1015" spans="2:6" x14ac:dyDescent="0.2">
      <c r="B1015" s="21" t="s">
        <v>58</v>
      </c>
      <c r="C1015" s="8" t="s">
        <v>31</v>
      </c>
      <c r="D1015" s="7">
        <v>32</v>
      </c>
      <c r="E1015" s="22">
        <f>Pfaffl!BQ182</f>
        <v>0.83628164205083466</v>
      </c>
      <c r="F1015" s="21" t="s">
        <v>60</v>
      </c>
    </row>
    <row r="1016" spans="2:6" x14ac:dyDescent="0.2">
      <c r="B1016" s="21" t="s">
        <v>58</v>
      </c>
      <c r="C1016" s="8" t="s">
        <v>31</v>
      </c>
      <c r="D1016" s="7">
        <v>32</v>
      </c>
      <c r="E1016" s="22">
        <f>Pfaffl!BQ183</f>
        <v>1.2480226199897726</v>
      </c>
      <c r="F1016" s="21" t="s">
        <v>60</v>
      </c>
    </row>
    <row r="1017" spans="2:6" x14ac:dyDescent="0.2">
      <c r="B1017" s="21" t="s">
        <v>58</v>
      </c>
      <c r="C1017" s="8" t="s">
        <v>30</v>
      </c>
      <c r="D1017" s="7">
        <v>32</v>
      </c>
      <c r="E1017" s="22">
        <f>Pfaffl!BQ184</f>
        <v>1.106523351724253</v>
      </c>
      <c r="F1017" s="21" t="s">
        <v>60</v>
      </c>
    </row>
    <row r="1018" spans="2:6" x14ac:dyDescent="0.2">
      <c r="B1018" s="21" t="s">
        <v>58</v>
      </c>
      <c r="C1018" s="8" t="s">
        <v>30</v>
      </c>
      <c r="D1018" s="7">
        <v>32</v>
      </c>
      <c r="E1018" s="22">
        <f>Pfaffl!BQ185</f>
        <v>0.82402329147887809</v>
      </c>
      <c r="F1018" s="21" t="s">
        <v>60</v>
      </c>
    </row>
    <row r="1019" spans="2:6" x14ac:dyDescent="0.2">
      <c r="B1019" s="21" t="s">
        <v>58</v>
      </c>
      <c r="C1019" s="8" t="s">
        <v>30</v>
      </c>
      <c r="D1019" s="7">
        <v>32</v>
      </c>
      <c r="E1019" s="22">
        <f>Pfaffl!BQ186</f>
        <v>0.97636331479890559</v>
      </c>
      <c r="F1019" s="21" t="s">
        <v>60</v>
      </c>
    </row>
    <row r="1020" spans="2:6" x14ac:dyDescent="0.2">
      <c r="B1020" s="21" t="s">
        <v>58</v>
      </c>
      <c r="C1020" s="8" t="s">
        <v>30</v>
      </c>
      <c r="D1020" s="7">
        <v>32</v>
      </c>
      <c r="E1020" s="22">
        <f>Pfaffl!BQ187</f>
        <v>0.64773733374301457</v>
      </c>
      <c r="F1020" s="21" t="s">
        <v>60</v>
      </c>
    </row>
    <row r="1021" spans="2:6" x14ac:dyDescent="0.2">
      <c r="B1021" s="21" t="s">
        <v>58</v>
      </c>
      <c r="C1021" s="8" t="s">
        <v>30</v>
      </c>
      <c r="D1021" s="7">
        <v>32</v>
      </c>
      <c r="E1021" s="22">
        <f>Pfaffl!BQ188</f>
        <v>0.72508640135299085</v>
      </c>
      <c r="F1021" s="21" t="s">
        <v>60</v>
      </c>
    </row>
    <row r="1022" spans="2:6" x14ac:dyDescent="0.2">
      <c r="B1022" s="21" t="s">
        <v>58</v>
      </c>
      <c r="C1022" s="8" t="s">
        <v>30</v>
      </c>
      <c r="D1022" s="7">
        <v>32</v>
      </c>
      <c r="E1022" s="22">
        <f>Pfaffl!BQ189</f>
        <v>0.80369786149227029</v>
      </c>
      <c r="F1022" s="21" t="s">
        <v>60</v>
      </c>
    </row>
    <row r="1023" spans="2:6" x14ac:dyDescent="0.2">
      <c r="B1023" s="21" t="s">
        <v>58</v>
      </c>
      <c r="C1023" s="8" t="s">
        <v>34</v>
      </c>
      <c r="D1023" s="7">
        <v>45</v>
      </c>
      <c r="E1023" s="22">
        <f>Pfaffl!BQ190</f>
        <v>1.2373570169325565</v>
      </c>
      <c r="F1023" s="21" t="s">
        <v>60</v>
      </c>
    </row>
    <row r="1024" spans="2:6" x14ac:dyDescent="0.2">
      <c r="B1024" s="21" t="s">
        <v>58</v>
      </c>
      <c r="C1024" s="8" t="s">
        <v>34</v>
      </c>
      <c r="D1024" s="7">
        <v>45</v>
      </c>
      <c r="E1024" s="22">
        <f>Pfaffl!BQ191</f>
        <v>1.0278032774659593</v>
      </c>
      <c r="F1024" s="21" t="s">
        <v>60</v>
      </c>
    </row>
    <row r="1025" spans="2:6" x14ac:dyDescent="0.2">
      <c r="B1025" s="21" t="s">
        <v>58</v>
      </c>
      <c r="C1025" s="8" t="s">
        <v>34</v>
      </c>
      <c r="D1025" s="7">
        <v>45</v>
      </c>
      <c r="E1025" s="22">
        <f>Pfaffl!BQ192</f>
        <v>0.92097799125828395</v>
      </c>
      <c r="F1025" s="21" t="s">
        <v>60</v>
      </c>
    </row>
    <row r="1026" spans="2:6" x14ac:dyDescent="0.2">
      <c r="B1026" s="21" t="s">
        <v>58</v>
      </c>
      <c r="C1026" s="8" t="s">
        <v>34</v>
      </c>
      <c r="D1026" s="7">
        <v>45</v>
      </c>
      <c r="E1026" s="22">
        <f>Pfaffl!BQ193</f>
        <v>0.77384868655439287</v>
      </c>
      <c r="F1026" s="21" t="s">
        <v>60</v>
      </c>
    </row>
    <row r="1027" spans="2:6" x14ac:dyDescent="0.2">
      <c r="B1027" s="21" t="s">
        <v>58</v>
      </c>
      <c r="C1027" s="8" t="s">
        <v>34</v>
      </c>
      <c r="D1027" s="7">
        <v>45</v>
      </c>
      <c r="E1027" s="22">
        <f>Pfaffl!BQ194</f>
        <v>1.3128927512964699</v>
      </c>
      <c r="F1027" s="21" t="s">
        <v>60</v>
      </c>
    </row>
    <row r="1028" spans="2:6" x14ac:dyDescent="0.2">
      <c r="B1028" s="21" t="s">
        <v>58</v>
      </c>
      <c r="C1028" s="8" t="s">
        <v>34</v>
      </c>
      <c r="D1028" s="7">
        <v>45</v>
      </c>
      <c r="E1028" s="22">
        <f>Pfaffl!BQ195</f>
        <v>0.84035042492369016</v>
      </c>
      <c r="F1028" s="21" t="s">
        <v>60</v>
      </c>
    </row>
    <row r="1029" spans="2:6" x14ac:dyDescent="0.2">
      <c r="B1029" s="21" t="s">
        <v>58</v>
      </c>
      <c r="C1029" s="8" t="s">
        <v>33</v>
      </c>
      <c r="D1029" s="7">
        <v>45</v>
      </c>
      <c r="E1029" s="22">
        <f>Pfaffl!BQ196</f>
        <v>1.3638647824323888</v>
      </c>
      <c r="F1029" s="21" t="s">
        <v>60</v>
      </c>
    </row>
    <row r="1030" spans="2:6" x14ac:dyDescent="0.2">
      <c r="B1030" s="21" t="s">
        <v>58</v>
      </c>
      <c r="C1030" s="8" t="s">
        <v>33</v>
      </c>
      <c r="D1030" s="7">
        <v>45</v>
      </c>
      <c r="E1030" s="22">
        <f>Pfaffl!BQ197</f>
        <v>1.5504106079308979</v>
      </c>
      <c r="F1030" s="21" t="s">
        <v>60</v>
      </c>
    </row>
    <row r="1031" spans="2:6" x14ac:dyDescent="0.2">
      <c r="B1031" s="21" t="s">
        <v>58</v>
      </c>
      <c r="C1031" s="8" t="s">
        <v>33</v>
      </c>
      <c r="D1031" s="7">
        <v>45</v>
      </c>
      <c r="E1031" s="22">
        <f>Pfaffl!BQ198</f>
        <v>1.3327152560890043</v>
      </c>
      <c r="F1031" s="21" t="s">
        <v>60</v>
      </c>
    </row>
    <row r="1032" spans="2:6" x14ac:dyDescent="0.2">
      <c r="B1032" s="21" t="s">
        <v>58</v>
      </c>
      <c r="C1032" s="8" t="s">
        <v>33</v>
      </c>
      <c r="D1032" s="7">
        <v>45</v>
      </c>
      <c r="E1032" s="22">
        <f>Pfaffl!BQ199</f>
        <v>1.1788636109521962</v>
      </c>
      <c r="F1032" s="21" t="s">
        <v>60</v>
      </c>
    </row>
    <row r="1033" spans="2:6" x14ac:dyDescent="0.2">
      <c r="B1033" s="21" t="s">
        <v>58</v>
      </c>
      <c r="C1033" s="8" t="s">
        <v>33</v>
      </c>
      <c r="D1033" s="7">
        <v>45</v>
      </c>
      <c r="E1033" s="22">
        <f>Pfaffl!BQ200</f>
        <v>1.3447536722825062</v>
      </c>
      <c r="F1033" s="21" t="s">
        <v>60</v>
      </c>
    </row>
    <row r="1034" spans="2:6" x14ac:dyDescent="0.2">
      <c r="B1034" s="21" t="s">
        <v>58</v>
      </c>
      <c r="C1034" s="8" t="s">
        <v>33</v>
      </c>
      <c r="D1034" s="7">
        <v>45</v>
      </c>
      <c r="E1034" s="22">
        <f>Pfaffl!BQ201</f>
        <v>1.2174118058167251</v>
      </c>
      <c r="F1034" s="21" t="s">
        <v>60</v>
      </c>
    </row>
    <row r="1035" spans="2:6" x14ac:dyDescent="0.2">
      <c r="B1035" s="21" t="s">
        <v>58</v>
      </c>
      <c r="C1035" s="8" t="s">
        <v>32</v>
      </c>
      <c r="D1035" s="7">
        <v>45</v>
      </c>
      <c r="E1035" s="22">
        <f>Pfaffl!BQ202</f>
        <v>0.85478704904657798</v>
      </c>
      <c r="F1035" s="21" t="s">
        <v>60</v>
      </c>
    </row>
    <row r="1036" spans="2:6" x14ac:dyDescent="0.2">
      <c r="B1036" s="21" t="s">
        <v>58</v>
      </c>
      <c r="C1036" s="8" t="s">
        <v>32</v>
      </c>
      <c r="D1036" s="7">
        <v>45</v>
      </c>
      <c r="E1036" s="22">
        <f>Pfaffl!BQ203</f>
        <v>0.57945983398036749</v>
      </c>
      <c r="F1036" s="21" t="s">
        <v>60</v>
      </c>
    </row>
    <row r="1037" spans="2:6" x14ac:dyDescent="0.2">
      <c r="B1037" s="21" t="s">
        <v>58</v>
      </c>
      <c r="C1037" s="8" t="s">
        <v>32</v>
      </c>
      <c r="D1037" s="7">
        <v>45</v>
      </c>
      <c r="E1037" s="22">
        <f>Pfaffl!BQ204</f>
        <v>0.48616284460828929</v>
      </c>
      <c r="F1037" s="21" t="s">
        <v>60</v>
      </c>
    </row>
    <row r="1038" spans="2:6" x14ac:dyDescent="0.2">
      <c r="B1038" s="21" t="s">
        <v>58</v>
      </c>
      <c r="C1038" s="8" t="s">
        <v>32</v>
      </c>
      <c r="D1038" s="7">
        <v>45</v>
      </c>
      <c r="E1038" s="22">
        <f>Pfaffl!BQ205</f>
        <v>0.5208317290019473</v>
      </c>
      <c r="F1038" s="21" t="s">
        <v>60</v>
      </c>
    </row>
    <row r="1039" spans="2:6" x14ac:dyDescent="0.2">
      <c r="B1039" s="21" t="s">
        <v>58</v>
      </c>
      <c r="C1039" s="8" t="s">
        <v>32</v>
      </c>
      <c r="D1039" s="7">
        <v>45</v>
      </c>
      <c r="E1039" s="22">
        <f>Pfaffl!BQ206</f>
        <v>0.72924100932075264</v>
      </c>
      <c r="F1039" s="21" t="s">
        <v>60</v>
      </c>
    </row>
    <row r="1040" spans="2:6" x14ac:dyDescent="0.2">
      <c r="B1040" s="21" t="s">
        <v>58</v>
      </c>
      <c r="C1040" s="8" t="s">
        <v>32</v>
      </c>
      <c r="D1040" s="7">
        <v>45</v>
      </c>
      <c r="E1040" s="22">
        <f>Pfaffl!BQ207</f>
        <v>1.5320770271040889</v>
      </c>
      <c r="F1040" s="21" t="s">
        <v>60</v>
      </c>
    </row>
    <row r="1041" spans="2:6" x14ac:dyDescent="0.2">
      <c r="B1041" s="21" t="s">
        <v>58</v>
      </c>
      <c r="C1041" s="8" t="s">
        <v>31</v>
      </c>
      <c r="D1041" s="7">
        <v>45</v>
      </c>
      <c r="E1041" s="22">
        <f>Pfaffl!BQ208</f>
        <v>1.6579543886938097</v>
      </c>
      <c r="F1041" s="21" t="s">
        <v>60</v>
      </c>
    </row>
    <row r="1042" spans="2:6" x14ac:dyDescent="0.2">
      <c r="B1042" s="21" t="s">
        <v>58</v>
      </c>
      <c r="C1042" s="8" t="s">
        <v>31</v>
      </c>
      <c r="D1042" s="7">
        <v>45</v>
      </c>
      <c r="E1042" s="22">
        <f>Pfaffl!BQ209</f>
        <v>1.0404092239714993</v>
      </c>
      <c r="F1042" s="21" t="s">
        <v>60</v>
      </c>
    </row>
    <row r="1043" spans="2:6" x14ac:dyDescent="0.2">
      <c r="B1043" s="21" t="s">
        <v>58</v>
      </c>
      <c r="C1043" s="8" t="s">
        <v>31</v>
      </c>
      <c r="D1043" s="7">
        <v>45</v>
      </c>
      <c r="E1043" s="22">
        <f>Pfaffl!BQ210</f>
        <v>0.92486020417199299</v>
      </c>
      <c r="F1043" s="21" t="s">
        <v>60</v>
      </c>
    </row>
    <row r="1044" spans="2:6" x14ac:dyDescent="0.2">
      <c r="B1044" s="21" t="s">
        <v>58</v>
      </c>
      <c r="C1044" s="8" t="s">
        <v>31</v>
      </c>
      <c r="D1044" s="7">
        <v>45</v>
      </c>
      <c r="E1044" s="22">
        <f>Pfaffl!BQ211</f>
        <v>1.2752293039473483</v>
      </c>
      <c r="F1044" s="21" t="s">
        <v>60</v>
      </c>
    </row>
    <row r="1045" spans="2:6" x14ac:dyDescent="0.2">
      <c r="B1045" s="21" t="s">
        <v>58</v>
      </c>
      <c r="C1045" s="8" t="s">
        <v>31</v>
      </c>
      <c r="D1045" s="7">
        <v>45</v>
      </c>
      <c r="E1045" s="22">
        <f>Pfaffl!BQ212</f>
        <v>1.3066807986432514</v>
      </c>
      <c r="F1045" s="21" t="s">
        <v>60</v>
      </c>
    </row>
    <row r="1046" spans="2:6" x14ac:dyDescent="0.2">
      <c r="B1046" s="21" t="s">
        <v>58</v>
      </c>
      <c r="C1046" s="8" t="s">
        <v>31</v>
      </c>
      <c r="D1046" s="7">
        <v>45</v>
      </c>
      <c r="E1046" s="22">
        <f>Pfaffl!BQ213</f>
        <v>1.2916508879648272</v>
      </c>
      <c r="F1046" s="21" t="s">
        <v>60</v>
      </c>
    </row>
    <row r="1047" spans="2:6" x14ac:dyDescent="0.2">
      <c r="B1047" s="21" t="s">
        <v>58</v>
      </c>
      <c r="C1047" s="8" t="s">
        <v>30</v>
      </c>
      <c r="D1047" s="7">
        <v>45</v>
      </c>
      <c r="E1047" s="22">
        <f>Pfaffl!BQ214</f>
        <v>1.2456601873190791</v>
      </c>
      <c r="F1047" s="21" t="s">
        <v>60</v>
      </c>
    </row>
    <row r="1048" spans="2:6" x14ac:dyDescent="0.2">
      <c r="B1048" s="21" t="s">
        <v>58</v>
      </c>
      <c r="C1048" s="8" t="s">
        <v>30</v>
      </c>
      <c r="D1048" s="7">
        <v>45</v>
      </c>
      <c r="E1048" s="22">
        <f>Pfaffl!BQ215</f>
        <v>1.5324787240366371</v>
      </c>
      <c r="F1048" s="21" t="s">
        <v>60</v>
      </c>
    </row>
    <row r="1049" spans="2:6" x14ac:dyDescent="0.2">
      <c r="B1049" s="21" t="s">
        <v>58</v>
      </c>
      <c r="C1049" s="8" t="s">
        <v>30</v>
      </c>
      <c r="D1049" s="7">
        <v>45</v>
      </c>
      <c r="E1049" s="22">
        <f>Pfaffl!BQ216</f>
        <v>1.4699276388028828</v>
      </c>
      <c r="F1049" s="21" t="s">
        <v>60</v>
      </c>
    </row>
    <row r="1050" spans="2:6" x14ac:dyDescent="0.2">
      <c r="B1050" s="21" t="s">
        <v>58</v>
      </c>
      <c r="C1050" s="8" t="s">
        <v>30</v>
      </c>
      <c r="D1050" s="7">
        <v>45</v>
      </c>
      <c r="E1050" s="22">
        <f>Pfaffl!BQ217</f>
        <v>1.3803233637296759</v>
      </c>
      <c r="F1050" s="21" t="s">
        <v>60</v>
      </c>
    </row>
    <row r="1051" spans="2:6" x14ac:dyDescent="0.2">
      <c r="B1051" s="21" t="s">
        <v>58</v>
      </c>
      <c r="C1051" s="8" t="s">
        <v>30</v>
      </c>
      <c r="D1051" s="7">
        <v>45</v>
      </c>
      <c r="E1051" s="22">
        <f>Pfaffl!BQ218</f>
        <v>1.7780831155990726</v>
      </c>
      <c r="F1051" s="21" t="s">
        <v>60</v>
      </c>
    </row>
    <row r="1052" spans="2:6" x14ac:dyDescent="0.2">
      <c r="B1052" s="21" t="s">
        <v>58</v>
      </c>
      <c r="C1052" s="8" t="s">
        <v>30</v>
      </c>
      <c r="D1052" s="7">
        <v>45</v>
      </c>
      <c r="E1052" s="22">
        <f>Pfaffl!BQ219</f>
        <v>1.1242859914475083</v>
      </c>
      <c r="F1052" s="21" t="s">
        <v>60</v>
      </c>
    </row>
    <row r="1053" spans="2:6" x14ac:dyDescent="0.2">
      <c r="B1053" s="21" t="s">
        <v>20</v>
      </c>
      <c r="C1053" s="8" t="s">
        <v>34</v>
      </c>
      <c r="D1053" s="9">
        <v>1</v>
      </c>
      <c r="E1053" s="22">
        <f>Pfaffl!CB10</f>
        <v>0.93893460639865145</v>
      </c>
      <c r="F1053" s="21" t="s">
        <v>60</v>
      </c>
    </row>
    <row r="1054" spans="2:6" x14ac:dyDescent="0.2">
      <c r="B1054" s="21" t="s">
        <v>20</v>
      </c>
      <c r="C1054" s="8" t="s">
        <v>34</v>
      </c>
      <c r="D1054" s="9">
        <v>1</v>
      </c>
      <c r="E1054" s="22">
        <f>Pfaffl!CB11</f>
        <v>0.89399758142251173</v>
      </c>
      <c r="F1054" s="21" t="s">
        <v>60</v>
      </c>
    </row>
    <row r="1055" spans="2:6" x14ac:dyDescent="0.2">
      <c r="B1055" s="21" t="s">
        <v>20</v>
      </c>
      <c r="C1055" s="8" t="s">
        <v>34</v>
      </c>
      <c r="D1055" s="9">
        <v>1</v>
      </c>
      <c r="E1055" s="22">
        <f>Pfaffl!CB12</f>
        <v>1.2629926265479081</v>
      </c>
      <c r="F1055" s="21" t="s">
        <v>60</v>
      </c>
    </row>
    <row r="1056" spans="2:6" x14ac:dyDescent="0.2">
      <c r="B1056" s="21" t="s">
        <v>20</v>
      </c>
      <c r="C1056" s="8" t="s">
        <v>34</v>
      </c>
      <c r="D1056" s="9">
        <v>1</v>
      </c>
      <c r="E1056" s="22">
        <f>Pfaffl!CB13</f>
        <v>1.0745045641165998</v>
      </c>
      <c r="F1056" s="21" t="s">
        <v>60</v>
      </c>
    </row>
    <row r="1057" spans="2:6" x14ac:dyDescent="0.2">
      <c r="B1057" s="21" t="s">
        <v>20</v>
      </c>
      <c r="C1057" s="8" t="s">
        <v>34</v>
      </c>
      <c r="D1057" s="9">
        <v>1</v>
      </c>
      <c r="E1057" s="22">
        <f>Pfaffl!CB14</f>
        <v>0.98102459073269166</v>
      </c>
      <c r="F1057" s="21" t="s">
        <v>60</v>
      </c>
    </row>
    <row r="1058" spans="2:6" x14ac:dyDescent="0.2">
      <c r="B1058" s="21" t="s">
        <v>20</v>
      </c>
      <c r="C1058" s="8" t="s">
        <v>34</v>
      </c>
      <c r="D1058" s="9">
        <v>1</v>
      </c>
      <c r="E1058" s="22">
        <f>Pfaffl!CB15</f>
        <v>0.89482752906378193</v>
      </c>
      <c r="F1058" s="21" t="s">
        <v>60</v>
      </c>
    </row>
    <row r="1059" spans="2:6" x14ac:dyDescent="0.2">
      <c r="B1059" s="21" t="s">
        <v>20</v>
      </c>
      <c r="C1059" s="8" t="s">
        <v>33</v>
      </c>
      <c r="D1059" s="9">
        <v>1</v>
      </c>
      <c r="E1059" s="22">
        <f>Pfaffl!CB16</f>
        <v>0.57113889360524706</v>
      </c>
      <c r="F1059" s="21" t="s">
        <v>60</v>
      </c>
    </row>
    <row r="1060" spans="2:6" x14ac:dyDescent="0.2">
      <c r="B1060" s="21" t="s">
        <v>20</v>
      </c>
      <c r="C1060" s="8" t="s">
        <v>33</v>
      </c>
      <c r="D1060" s="9">
        <v>1</v>
      </c>
      <c r="E1060" s="22">
        <f>Pfaffl!CB17</f>
        <v>1.1137631170408071</v>
      </c>
      <c r="F1060" s="21" t="s">
        <v>60</v>
      </c>
    </row>
    <row r="1061" spans="2:6" x14ac:dyDescent="0.2">
      <c r="B1061" s="21" t="s">
        <v>20</v>
      </c>
      <c r="C1061" s="8" t="s">
        <v>33</v>
      </c>
      <c r="D1061" s="9">
        <v>1</v>
      </c>
      <c r="E1061" s="22">
        <f>Pfaffl!CB18</f>
        <v>0.43184704751425268</v>
      </c>
      <c r="F1061" s="21" t="s">
        <v>60</v>
      </c>
    </row>
    <row r="1062" spans="2:6" x14ac:dyDescent="0.2">
      <c r="B1062" s="21" t="s">
        <v>20</v>
      </c>
      <c r="C1062" s="8" t="s">
        <v>33</v>
      </c>
      <c r="D1062" s="9">
        <v>1</v>
      </c>
      <c r="E1062" s="22">
        <f>Pfaffl!CB19</f>
        <v>0.74614244847062272</v>
      </c>
      <c r="F1062" s="21" t="s">
        <v>60</v>
      </c>
    </row>
    <row r="1063" spans="2:6" x14ac:dyDescent="0.2">
      <c r="B1063" s="21" t="s">
        <v>20</v>
      </c>
      <c r="C1063" s="8" t="s">
        <v>33</v>
      </c>
      <c r="D1063" s="9">
        <v>1</v>
      </c>
      <c r="E1063" s="22">
        <f>Pfaffl!CB20</f>
        <v>0.68791182647787741</v>
      </c>
      <c r="F1063" s="21" t="s">
        <v>60</v>
      </c>
    </row>
    <row r="1064" spans="2:6" x14ac:dyDescent="0.2">
      <c r="B1064" s="21" t="s">
        <v>20</v>
      </c>
      <c r="C1064" s="8" t="s">
        <v>33</v>
      </c>
      <c r="D1064" s="9">
        <v>1</v>
      </c>
      <c r="E1064" s="22">
        <f>Pfaffl!CB21</f>
        <v>1.4844885519365107</v>
      </c>
      <c r="F1064" s="21" t="s">
        <v>60</v>
      </c>
    </row>
    <row r="1065" spans="2:6" x14ac:dyDescent="0.2">
      <c r="B1065" s="21" t="s">
        <v>20</v>
      </c>
      <c r="C1065" s="8" t="s">
        <v>32</v>
      </c>
      <c r="D1065" s="9">
        <v>1</v>
      </c>
      <c r="E1065" s="22">
        <f>Pfaffl!CB22</f>
        <v>0.97360584824066676</v>
      </c>
      <c r="F1065" s="21" t="s">
        <v>60</v>
      </c>
    </row>
    <row r="1066" spans="2:6" x14ac:dyDescent="0.2">
      <c r="B1066" s="21" t="s">
        <v>20</v>
      </c>
      <c r="C1066" s="8" t="s">
        <v>32</v>
      </c>
      <c r="D1066" s="9">
        <v>1</v>
      </c>
      <c r="E1066" s="22">
        <f>Pfaffl!CB23</f>
        <v>0.83352832972167457</v>
      </c>
      <c r="F1066" s="21" t="s">
        <v>60</v>
      </c>
    </row>
    <row r="1067" spans="2:6" x14ac:dyDescent="0.2">
      <c r="B1067" s="21" t="s">
        <v>20</v>
      </c>
      <c r="C1067" s="8" t="s">
        <v>32</v>
      </c>
      <c r="D1067" s="9">
        <v>1</v>
      </c>
      <c r="E1067" s="22">
        <f>Pfaffl!CB24</f>
        <v>0.49839948820387814</v>
      </c>
      <c r="F1067" s="21" t="s">
        <v>60</v>
      </c>
    </row>
    <row r="1068" spans="2:6" x14ac:dyDescent="0.2">
      <c r="B1068" s="21" t="s">
        <v>20</v>
      </c>
      <c r="C1068" s="8" t="s">
        <v>32</v>
      </c>
      <c r="D1068" s="9">
        <v>1</v>
      </c>
      <c r="E1068" s="22">
        <f>Pfaffl!CB25</f>
        <v>1.6201220541129433</v>
      </c>
      <c r="F1068" s="21" t="s">
        <v>60</v>
      </c>
    </row>
    <row r="1069" spans="2:6" x14ac:dyDescent="0.2">
      <c r="B1069" s="21" t="s">
        <v>20</v>
      </c>
      <c r="C1069" s="8" t="s">
        <v>32</v>
      </c>
      <c r="D1069" s="9">
        <v>1</v>
      </c>
      <c r="E1069" s="22">
        <f>Pfaffl!CB26</f>
        <v>1.0404880377345573</v>
      </c>
      <c r="F1069" s="21" t="s">
        <v>60</v>
      </c>
    </row>
    <row r="1070" spans="2:6" x14ac:dyDescent="0.2">
      <c r="B1070" s="21" t="s">
        <v>20</v>
      </c>
      <c r="C1070" s="8" t="s">
        <v>32</v>
      </c>
      <c r="D1070" s="9">
        <v>1</v>
      </c>
      <c r="E1070" s="22">
        <f>Pfaffl!CB27</f>
        <v>1.3529534140180153</v>
      </c>
      <c r="F1070" s="21" t="s">
        <v>60</v>
      </c>
    </row>
    <row r="1071" spans="2:6" x14ac:dyDescent="0.2">
      <c r="B1071" s="21" t="s">
        <v>20</v>
      </c>
      <c r="C1071" s="8" t="s">
        <v>31</v>
      </c>
      <c r="D1071" s="9">
        <v>1</v>
      </c>
      <c r="E1071" s="22">
        <f>Pfaffl!CB28</f>
        <v>0.36134704062887174</v>
      </c>
      <c r="F1071" s="21" t="s">
        <v>60</v>
      </c>
    </row>
    <row r="1072" spans="2:6" x14ac:dyDescent="0.2">
      <c r="B1072" s="21" t="s">
        <v>20</v>
      </c>
      <c r="C1072" s="8" t="s">
        <v>31</v>
      </c>
      <c r="D1072" s="9">
        <v>1</v>
      </c>
      <c r="E1072" s="22">
        <f>Pfaffl!CB29</f>
        <v>1.789449383575703</v>
      </c>
      <c r="F1072" s="21" t="s">
        <v>60</v>
      </c>
    </row>
    <row r="1073" spans="2:6" x14ac:dyDescent="0.2">
      <c r="B1073" s="21" t="s">
        <v>20</v>
      </c>
      <c r="C1073" s="8" t="s">
        <v>31</v>
      </c>
      <c r="D1073" s="9">
        <v>1</v>
      </c>
      <c r="E1073" s="22">
        <f>Pfaffl!CB30</f>
        <v>0.29104512086808659</v>
      </c>
      <c r="F1073" s="21" t="s">
        <v>60</v>
      </c>
    </row>
    <row r="1074" spans="2:6" x14ac:dyDescent="0.2">
      <c r="B1074" s="21" t="s">
        <v>20</v>
      </c>
      <c r="C1074" s="8" t="s">
        <v>31</v>
      </c>
      <c r="D1074" s="9">
        <v>1</v>
      </c>
      <c r="E1074" s="22">
        <f>Pfaffl!CB31</f>
        <v>0.26796805862155676</v>
      </c>
      <c r="F1074" s="21" t="s">
        <v>60</v>
      </c>
    </row>
    <row r="1075" spans="2:6" x14ac:dyDescent="0.2">
      <c r="B1075" s="21" t="s">
        <v>20</v>
      </c>
      <c r="C1075" s="8" t="s">
        <v>31</v>
      </c>
      <c r="D1075" s="9">
        <v>1</v>
      </c>
      <c r="E1075" s="22">
        <f>Pfaffl!CB32</f>
        <v>0.67225459046956282</v>
      </c>
      <c r="F1075" s="21" t="s">
        <v>60</v>
      </c>
    </row>
    <row r="1076" spans="2:6" x14ac:dyDescent="0.2">
      <c r="B1076" s="21" t="s">
        <v>20</v>
      </c>
      <c r="C1076" s="8" t="s">
        <v>31</v>
      </c>
      <c r="D1076" s="9">
        <v>1</v>
      </c>
      <c r="E1076" s="22">
        <f>Pfaffl!CB33</f>
        <v>1.0462309013020985</v>
      </c>
      <c r="F1076" s="21" t="s">
        <v>60</v>
      </c>
    </row>
    <row r="1077" spans="2:6" x14ac:dyDescent="0.2">
      <c r="B1077" s="21" t="s">
        <v>20</v>
      </c>
      <c r="C1077" s="8" t="s">
        <v>30</v>
      </c>
      <c r="D1077" s="9">
        <v>1</v>
      </c>
      <c r="E1077" s="22">
        <f>Pfaffl!CB34</f>
        <v>0.6332832639885807</v>
      </c>
      <c r="F1077" s="21" t="s">
        <v>60</v>
      </c>
    </row>
    <row r="1078" spans="2:6" x14ac:dyDescent="0.2">
      <c r="B1078" s="21" t="s">
        <v>20</v>
      </c>
      <c r="C1078" s="8" t="s">
        <v>30</v>
      </c>
      <c r="D1078" s="9">
        <v>1</v>
      </c>
      <c r="E1078" s="22">
        <f>Pfaffl!CB35</f>
        <v>1.0916239680194417</v>
      </c>
      <c r="F1078" s="21" t="s">
        <v>60</v>
      </c>
    </row>
    <row r="1079" spans="2:6" x14ac:dyDescent="0.2">
      <c r="B1079" s="21" t="s">
        <v>20</v>
      </c>
      <c r="C1079" s="8" t="s">
        <v>30</v>
      </c>
      <c r="D1079" s="9">
        <v>1</v>
      </c>
      <c r="E1079" s="22">
        <f>Pfaffl!CB36</f>
        <v>0.57509422335843596</v>
      </c>
      <c r="F1079" s="21" t="s">
        <v>60</v>
      </c>
    </row>
    <row r="1080" spans="2:6" x14ac:dyDescent="0.2">
      <c r="B1080" s="21" t="s">
        <v>20</v>
      </c>
      <c r="C1080" s="8" t="s">
        <v>30</v>
      </c>
      <c r="D1080" s="9">
        <v>1</v>
      </c>
      <c r="E1080" s="22">
        <f>Pfaffl!CB37</f>
        <v>0.49128548109709241</v>
      </c>
      <c r="F1080" s="21" t="s">
        <v>60</v>
      </c>
    </row>
    <row r="1081" spans="2:6" x14ac:dyDescent="0.2">
      <c r="B1081" s="21" t="s">
        <v>20</v>
      </c>
      <c r="C1081" s="8" t="s">
        <v>30</v>
      </c>
      <c r="D1081" s="9">
        <v>1</v>
      </c>
      <c r="E1081" s="22">
        <f>Pfaffl!CB38</f>
        <v>0.90379497494403838</v>
      </c>
      <c r="F1081" s="21" t="s">
        <v>60</v>
      </c>
    </row>
    <row r="1082" spans="2:6" x14ac:dyDescent="0.2">
      <c r="B1082" s="21" t="s">
        <v>20</v>
      </c>
      <c r="C1082" s="8" t="s">
        <v>30</v>
      </c>
      <c r="D1082" s="9">
        <v>1</v>
      </c>
      <c r="E1082" s="22">
        <f>Pfaffl!CB39</f>
        <v>0.73309155464120812</v>
      </c>
      <c r="F1082" s="21" t="s">
        <v>60</v>
      </c>
    </row>
    <row r="1083" spans="2:6" x14ac:dyDescent="0.2">
      <c r="B1083" s="21" t="s">
        <v>20</v>
      </c>
      <c r="C1083" s="8" t="s">
        <v>34</v>
      </c>
      <c r="D1083" s="7">
        <v>2</v>
      </c>
      <c r="E1083" s="22">
        <f>Pfaffl!CB40</f>
        <v>1.8924418249761037</v>
      </c>
      <c r="F1083" s="21" t="s">
        <v>60</v>
      </c>
    </row>
    <row r="1084" spans="2:6" x14ac:dyDescent="0.2">
      <c r="B1084" s="21" t="s">
        <v>20</v>
      </c>
      <c r="C1084" s="8" t="s">
        <v>34</v>
      </c>
      <c r="D1084" s="7">
        <v>2</v>
      </c>
      <c r="E1084" s="22">
        <f>Pfaffl!CB41</f>
        <v>1.412016017074901</v>
      </c>
      <c r="F1084" s="21" t="s">
        <v>60</v>
      </c>
    </row>
    <row r="1085" spans="2:6" x14ac:dyDescent="0.2">
      <c r="B1085" s="21" t="s">
        <v>20</v>
      </c>
      <c r="C1085" s="8" t="s">
        <v>34</v>
      </c>
      <c r="D1085" s="7">
        <v>2</v>
      </c>
      <c r="E1085" s="22">
        <f>Pfaffl!CB42</f>
        <v>0.36754196382895238</v>
      </c>
      <c r="F1085" s="21" t="s">
        <v>60</v>
      </c>
    </row>
    <row r="1086" spans="2:6" x14ac:dyDescent="0.2">
      <c r="B1086" s="21" t="s">
        <v>20</v>
      </c>
      <c r="C1086" s="8" t="s">
        <v>34</v>
      </c>
      <c r="D1086" s="7">
        <v>2</v>
      </c>
      <c r="E1086" s="22">
        <f>Pfaffl!CB43</f>
        <v>0.69633761395663174</v>
      </c>
      <c r="F1086" s="21" t="s">
        <v>60</v>
      </c>
    </row>
    <row r="1087" spans="2:6" x14ac:dyDescent="0.2">
      <c r="B1087" s="21" t="s">
        <v>20</v>
      </c>
      <c r="C1087" s="8" t="s">
        <v>34</v>
      </c>
      <c r="D1087" s="7">
        <v>2</v>
      </c>
      <c r="E1087" s="22">
        <f>Pfaffl!CB44</f>
        <v>1.0668208304498707</v>
      </c>
      <c r="F1087" s="21" t="s">
        <v>60</v>
      </c>
    </row>
    <row r="1088" spans="2:6" x14ac:dyDescent="0.2">
      <c r="B1088" s="21" t="s">
        <v>20</v>
      </c>
      <c r="C1088" s="8" t="s">
        <v>34</v>
      </c>
      <c r="D1088" s="7">
        <v>2</v>
      </c>
      <c r="E1088" s="22">
        <f>Pfaffl!CB45</f>
        <v>1.3706278923465258</v>
      </c>
      <c r="F1088" s="21" t="s">
        <v>60</v>
      </c>
    </row>
    <row r="1089" spans="2:6" x14ac:dyDescent="0.2">
      <c r="B1089" s="21" t="s">
        <v>20</v>
      </c>
      <c r="C1089" s="8" t="s">
        <v>33</v>
      </c>
      <c r="D1089" s="7">
        <v>2</v>
      </c>
      <c r="E1089" s="22">
        <f>Pfaffl!CB46</f>
        <v>0.59380519765414053</v>
      </c>
      <c r="F1089" s="21" t="s">
        <v>60</v>
      </c>
    </row>
    <row r="1090" spans="2:6" x14ac:dyDescent="0.2">
      <c r="B1090" s="21" t="s">
        <v>20</v>
      </c>
      <c r="C1090" s="8" t="s">
        <v>33</v>
      </c>
      <c r="D1090" s="7">
        <v>2</v>
      </c>
      <c r="E1090" s="22">
        <f>Pfaffl!CB47</f>
        <v>0.83505625272171624</v>
      </c>
      <c r="F1090" s="21" t="s">
        <v>60</v>
      </c>
    </row>
    <row r="1091" spans="2:6" x14ac:dyDescent="0.2">
      <c r="B1091" s="21" t="s">
        <v>20</v>
      </c>
      <c r="C1091" s="8" t="s">
        <v>33</v>
      </c>
      <c r="D1091" s="7">
        <v>2</v>
      </c>
      <c r="E1091" s="22">
        <f>Pfaffl!CB48</f>
        <v>0.51299826895029943</v>
      </c>
      <c r="F1091" s="21" t="s">
        <v>60</v>
      </c>
    </row>
    <row r="1092" spans="2:6" x14ac:dyDescent="0.2">
      <c r="B1092" s="21" t="s">
        <v>20</v>
      </c>
      <c r="C1092" s="8" t="s">
        <v>33</v>
      </c>
      <c r="D1092" s="7">
        <v>2</v>
      </c>
      <c r="E1092" s="22">
        <f>Pfaffl!CB49</f>
        <v>0.6847321575307288</v>
      </c>
      <c r="F1092" s="21" t="s">
        <v>60</v>
      </c>
    </row>
    <row r="1093" spans="2:6" x14ac:dyDescent="0.2">
      <c r="B1093" s="21" t="s">
        <v>20</v>
      </c>
      <c r="C1093" s="8" t="s">
        <v>33</v>
      </c>
      <c r="D1093" s="7">
        <v>2</v>
      </c>
      <c r="E1093" s="22">
        <f>Pfaffl!CB50</f>
        <v>0.50601664089924081</v>
      </c>
      <c r="F1093" s="21" t="s">
        <v>60</v>
      </c>
    </row>
    <row r="1094" spans="2:6" x14ac:dyDescent="0.2">
      <c r="B1094" s="21" t="s">
        <v>20</v>
      </c>
      <c r="C1094" s="8" t="s">
        <v>33</v>
      </c>
      <c r="D1094" s="7">
        <v>2</v>
      </c>
      <c r="E1094" s="22">
        <f>Pfaffl!CB51</f>
        <v>0.44404442771023933</v>
      </c>
      <c r="F1094" s="21" t="s">
        <v>60</v>
      </c>
    </row>
    <row r="1095" spans="2:6" x14ac:dyDescent="0.2">
      <c r="B1095" s="21" t="s">
        <v>20</v>
      </c>
      <c r="C1095" s="8" t="s">
        <v>32</v>
      </c>
      <c r="D1095" s="7">
        <v>2</v>
      </c>
      <c r="E1095" s="22">
        <f>Pfaffl!CB52</f>
        <v>0.85349865717913975</v>
      </c>
      <c r="F1095" s="21" t="s">
        <v>60</v>
      </c>
    </row>
    <row r="1096" spans="2:6" x14ac:dyDescent="0.2">
      <c r="B1096" s="21" t="s">
        <v>20</v>
      </c>
      <c r="C1096" s="8" t="s">
        <v>32</v>
      </c>
      <c r="D1096" s="7">
        <v>2</v>
      </c>
      <c r="E1096" s="22">
        <f>Pfaffl!CB53</f>
        <v>0.90136989502001452</v>
      </c>
      <c r="F1096" s="21" t="s">
        <v>60</v>
      </c>
    </row>
    <row r="1097" spans="2:6" x14ac:dyDescent="0.2">
      <c r="B1097" s="21" t="s">
        <v>20</v>
      </c>
      <c r="C1097" s="8" t="s">
        <v>32</v>
      </c>
      <c r="D1097" s="7">
        <v>2</v>
      </c>
      <c r="E1097" s="22">
        <f>Pfaffl!CB54</f>
        <v>0.80326890047806965</v>
      </c>
      <c r="F1097" s="21" t="s">
        <v>60</v>
      </c>
    </row>
    <row r="1098" spans="2:6" x14ac:dyDescent="0.2">
      <c r="B1098" s="21" t="s">
        <v>20</v>
      </c>
      <c r="C1098" s="8" t="s">
        <v>32</v>
      </c>
      <c r="D1098" s="7">
        <v>2</v>
      </c>
      <c r="E1098" s="22">
        <f>Pfaffl!CB55</f>
        <v>1.391149911462668</v>
      </c>
      <c r="F1098" s="21" t="s">
        <v>60</v>
      </c>
    </row>
    <row r="1099" spans="2:6" x14ac:dyDescent="0.2">
      <c r="B1099" s="21" t="s">
        <v>20</v>
      </c>
      <c r="C1099" s="8" t="s">
        <v>32</v>
      </c>
      <c r="D1099" s="7">
        <v>2</v>
      </c>
      <c r="E1099" s="22">
        <f>Pfaffl!CB56</f>
        <v>1.1470906967036565</v>
      </c>
      <c r="F1099" s="21" t="s">
        <v>60</v>
      </c>
    </row>
    <row r="1100" spans="2:6" x14ac:dyDescent="0.2">
      <c r="B1100" s="21" t="s">
        <v>20</v>
      </c>
      <c r="C1100" s="8" t="s">
        <v>32</v>
      </c>
      <c r="D1100" s="7">
        <v>2</v>
      </c>
      <c r="E1100" s="22">
        <f>Pfaffl!CB57</f>
        <v>1.3168741272283302</v>
      </c>
      <c r="F1100" s="21" t="s">
        <v>60</v>
      </c>
    </row>
    <row r="1101" spans="2:6" x14ac:dyDescent="0.2">
      <c r="B1101" s="21" t="s">
        <v>20</v>
      </c>
      <c r="C1101" s="8" t="s">
        <v>31</v>
      </c>
      <c r="D1101" s="7">
        <v>2</v>
      </c>
      <c r="E1101" s="22">
        <f>Pfaffl!CB58</f>
        <v>0.86080285592302919</v>
      </c>
      <c r="F1101" s="21" t="s">
        <v>60</v>
      </c>
    </row>
    <row r="1102" spans="2:6" x14ac:dyDescent="0.2">
      <c r="B1102" s="21" t="s">
        <v>20</v>
      </c>
      <c r="C1102" s="8" t="s">
        <v>31</v>
      </c>
      <c r="D1102" s="7">
        <v>2</v>
      </c>
      <c r="E1102" s="22">
        <f>Pfaffl!CB59</f>
        <v>0.62674430638336087</v>
      </c>
      <c r="F1102" s="21" t="s">
        <v>60</v>
      </c>
    </row>
    <row r="1103" spans="2:6" x14ac:dyDescent="0.2">
      <c r="B1103" s="21" t="s">
        <v>20</v>
      </c>
      <c r="C1103" s="8" t="s">
        <v>31</v>
      </c>
      <c r="D1103" s="7">
        <v>2</v>
      </c>
      <c r="E1103" s="22">
        <f>Pfaffl!CB60</f>
        <v>0.36027147805282839</v>
      </c>
      <c r="F1103" s="21" t="s">
        <v>60</v>
      </c>
    </row>
    <row r="1104" spans="2:6" x14ac:dyDescent="0.2">
      <c r="B1104" s="21" t="s">
        <v>20</v>
      </c>
      <c r="C1104" s="8" t="s">
        <v>31</v>
      </c>
      <c r="D1104" s="7">
        <v>2</v>
      </c>
      <c r="E1104" s="22">
        <f>Pfaffl!CB61</f>
        <v>0.70722146892986781</v>
      </c>
      <c r="F1104" s="21" t="s">
        <v>60</v>
      </c>
    </row>
    <row r="1105" spans="2:6" x14ac:dyDescent="0.2">
      <c r="B1105" s="21" t="s">
        <v>20</v>
      </c>
      <c r="C1105" s="8" t="s">
        <v>31</v>
      </c>
      <c r="D1105" s="7">
        <v>2</v>
      </c>
      <c r="E1105" s="22">
        <f>Pfaffl!CB62</f>
        <v>0.49771519536091902</v>
      </c>
      <c r="F1105" s="21" t="s">
        <v>60</v>
      </c>
    </row>
    <row r="1106" spans="2:6" x14ac:dyDescent="0.2">
      <c r="B1106" s="21" t="s">
        <v>20</v>
      </c>
      <c r="C1106" s="8" t="s">
        <v>31</v>
      </c>
      <c r="D1106" s="7">
        <v>2</v>
      </c>
      <c r="E1106" s="22">
        <f>Pfaffl!CB63</f>
        <v>0.88047932866967005</v>
      </c>
      <c r="F1106" s="21" t="s">
        <v>60</v>
      </c>
    </row>
    <row r="1107" spans="2:6" x14ac:dyDescent="0.2">
      <c r="B1107" s="21" t="s">
        <v>20</v>
      </c>
      <c r="C1107" s="8" t="s">
        <v>30</v>
      </c>
      <c r="D1107" s="7">
        <v>2</v>
      </c>
      <c r="E1107" s="22">
        <f>Pfaffl!CB64</f>
        <v>1.15723716737571</v>
      </c>
      <c r="F1107" s="21" t="s">
        <v>60</v>
      </c>
    </row>
    <row r="1108" spans="2:6" x14ac:dyDescent="0.2">
      <c r="B1108" s="21" t="s">
        <v>20</v>
      </c>
      <c r="C1108" s="8" t="s">
        <v>30</v>
      </c>
      <c r="D1108" s="7">
        <v>2</v>
      </c>
      <c r="E1108" s="22">
        <f>Pfaffl!CB65</f>
        <v>0.25160205350571946</v>
      </c>
      <c r="F1108" s="21" t="s">
        <v>60</v>
      </c>
    </row>
    <row r="1109" spans="2:6" x14ac:dyDescent="0.2">
      <c r="B1109" s="21" t="s">
        <v>20</v>
      </c>
      <c r="C1109" s="8" t="s">
        <v>30</v>
      </c>
      <c r="D1109" s="7">
        <v>2</v>
      </c>
      <c r="E1109" s="22">
        <f>Pfaffl!CB66</f>
        <v>0.96228975367713121</v>
      </c>
      <c r="F1109" s="21" t="s">
        <v>60</v>
      </c>
    </row>
    <row r="1110" spans="2:6" x14ac:dyDescent="0.2">
      <c r="B1110" s="21" t="s">
        <v>20</v>
      </c>
      <c r="C1110" s="8" t="s">
        <v>30</v>
      </c>
      <c r="D1110" s="7">
        <v>2</v>
      </c>
      <c r="E1110" s="22">
        <f>Pfaffl!CB67</f>
        <v>0.32489918595643852</v>
      </c>
      <c r="F1110" s="21" t="s">
        <v>60</v>
      </c>
    </row>
    <row r="1111" spans="2:6" x14ac:dyDescent="0.2">
      <c r="B1111" s="21" t="s">
        <v>20</v>
      </c>
      <c r="C1111" s="8" t="s">
        <v>30</v>
      </c>
      <c r="D1111" s="7">
        <v>2</v>
      </c>
      <c r="E1111" s="22">
        <f>Pfaffl!CB68</f>
        <v>0.47745252318725873</v>
      </c>
      <c r="F1111" s="21" t="s">
        <v>60</v>
      </c>
    </row>
    <row r="1112" spans="2:6" x14ac:dyDescent="0.2">
      <c r="B1112" s="21" t="s">
        <v>20</v>
      </c>
      <c r="C1112" s="8" t="s">
        <v>30</v>
      </c>
      <c r="D1112" s="7">
        <v>2</v>
      </c>
      <c r="E1112" s="22">
        <f>Pfaffl!CB69</f>
        <v>0.3206110719693544</v>
      </c>
      <c r="F1112" s="21" t="s">
        <v>60</v>
      </c>
    </row>
    <row r="1113" spans="2:6" x14ac:dyDescent="0.2">
      <c r="B1113" s="21" t="s">
        <v>20</v>
      </c>
      <c r="C1113" s="8" t="s">
        <v>34</v>
      </c>
      <c r="D1113" s="7">
        <v>4</v>
      </c>
      <c r="E1113" s="22">
        <f>Pfaffl!CB70</f>
        <v>1.1559121676831736</v>
      </c>
      <c r="F1113" s="21" t="s">
        <v>60</v>
      </c>
    </row>
    <row r="1114" spans="2:6" x14ac:dyDescent="0.2">
      <c r="B1114" s="21" t="s">
        <v>20</v>
      </c>
      <c r="C1114" s="8" t="s">
        <v>34</v>
      </c>
      <c r="D1114" s="7">
        <v>4</v>
      </c>
      <c r="E1114" s="22">
        <f>Pfaffl!CB71</f>
        <v>0.93006463858138477</v>
      </c>
      <c r="F1114" s="21" t="s">
        <v>60</v>
      </c>
    </row>
    <row r="1115" spans="2:6" x14ac:dyDescent="0.2">
      <c r="B1115" s="21" t="s">
        <v>20</v>
      </c>
      <c r="C1115" s="8" t="s">
        <v>34</v>
      </c>
      <c r="D1115" s="7">
        <v>4</v>
      </c>
      <c r="E1115" s="22">
        <f>Pfaffl!CB72</f>
        <v>0.86353612419077985</v>
      </c>
      <c r="F1115" s="21" t="s">
        <v>60</v>
      </c>
    </row>
    <row r="1116" spans="2:6" x14ac:dyDescent="0.2">
      <c r="B1116" s="21" t="s">
        <v>20</v>
      </c>
      <c r="C1116" s="8" t="s">
        <v>34</v>
      </c>
      <c r="D1116" s="7">
        <v>4</v>
      </c>
      <c r="E1116" s="22">
        <f>Pfaffl!CB73</f>
        <v>0.73977481804966849</v>
      </c>
      <c r="F1116" s="21" t="s">
        <v>60</v>
      </c>
    </row>
    <row r="1117" spans="2:6" x14ac:dyDescent="0.2">
      <c r="B1117" s="21" t="s">
        <v>20</v>
      </c>
      <c r="C1117" s="8" t="s">
        <v>34</v>
      </c>
      <c r="D1117" s="7">
        <v>4</v>
      </c>
      <c r="E1117" s="22">
        <f>Pfaffl!CB74</f>
        <v>1.1688219253826297</v>
      </c>
      <c r="F1117" s="21" t="s">
        <v>60</v>
      </c>
    </row>
    <row r="1118" spans="2:6" x14ac:dyDescent="0.2">
      <c r="B1118" s="21" t="s">
        <v>20</v>
      </c>
      <c r="C1118" s="8" t="s">
        <v>34</v>
      </c>
      <c r="D1118" s="7">
        <v>4</v>
      </c>
      <c r="E1118" s="22">
        <f>Pfaffl!CB75</f>
        <v>1.245757838143511</v>
      </c>
      <c r="F1118" s="21" t="s">
        <v>60</v>
      </c>
    </row>
    <row r="1119" spans="2:6" x14ac:dyDescent="0.2">
      <c r="B1119" s="21" t="s">
        <v>20</v>
      </c>
      <c r="C1119" s="8" t="s">
        <v>33</v>
      </c>
      <c r="D1119" s="7">
        <v>4</v>
      </c>
      <c r="E1119" s="22">
        <f>Pfaffl!CB76</f>
        <v>0.96136114561746233</v>
      </c>
      <c r="F1119" s="21" t="s">
        <v>60</v>
      </c>
    </row>
    <row r="1120" spans="2:6" x14ac:dyDescent="0.2">
      <c r="B1120" s="21" t="s">
        <v>20</v>
      </c>
      <c r="C1120" s="8" t="s">
        <v>33</v>
      </c>
      <c r="D1120" s="7">
        <v>4</v>
      </c>
      <c r="E1120" s="22">
        <f>Pfaffl!CB77</f>
        <v>1.1083275056743165</v>
      </c>
      <c r="F1120" s="21" t="s">
        <v>60</v>
      </c>
    </row>
    <row r="1121" spans="2:6" x14ac:dyDescent="0.2">
      <c r="B1121" s="21" t="s">
        <v>20</v>
      </c>
      <c r="C1121" s="8" t="s">
        <v>33</v>
      </c>
      <c r="D1121" s="7">
        <v>4</v>
      </c>
      <c r="E1121" s="22">
        <f>Pfaffl!CB78</f>
        <v>1.1379834182671922</v>
      </c>
      <c r="F1121" s="21" t="s">
        <v>60</v>
      </c>
    </row>
    <row r="1122" spans="2:6" x14ac:dyDescent="0.2">
      <c r="B1122" s="21" t="s">
        <v>20</v>
      </c>
      <c r="C1122" s="8" t="s">
        <v>33</v>
      </c>
      <c r="D1122" s="7">
        <v>4</v>
      </c>
      <c r="E1122" s="22">
        <f>Pfaffl!CB79</f>
        <v>1.2721295181648404</v>
      </c>
      <c r="F1122" s="21" t="s">
        <v>60</v>
      </c>
    </row>
    <row r="1123" spans="2:6" x14ac:dyDescent="0.2">
      <c r="B1123" s="21" t="s">
        <v>20</v>
      </c>
      <c r="C1123" s="8" t="s">
        <v>33</v>
      </c>
      <c r="D1123" s="7">
        <v>4</v>
      </c>
      <c r="E1123" s="22">
        <f>Pfaffl!CB80</f>
        <v>1.8146290714703723</v>
      </c>
      <c r="F1123" s="21" t="s">
        <v>60</v>
      </c>
    </row>
    <row r="1124" spans="2:6" x14ac:dyDescent="0.2">
      <c r="B1124" s="21" t="s">
        <v>20</v>
      </c>
      <c r="C1124" s="8" t="s">
        <v>33</v>
      </c>
      <c r="D1124" s="7">
        <v>4</v>
      </c>
      <c r="E1124" s="22">
        <f>Pfaffl!CB81</f>
        <v>1.970277692896548</v>
      </c>
      <c r="F1124" s="21" t="s">
        <v>60</v>
      </c>
    </row>
    <row r="1125" spans="2:6" x14ac:dyDescent="0.2">
      <c r="B1125" s="21" t="s">
        <v>20</v>
      </c>
      <c r="C1125" s="8" t="s">
        <v>32</v>
      </c>
      <c r="D1125" s="7">
        <v>4</v>
      </c>
      <c r="E1125" s="22">
        <f>Pfaffl!CB82</f>
        <v>1.5726077196898203</v>
      </c>
      <c r="F1125" s="21" t="s">
        <v>60</v>
      </c>
    </row>
    <row r="1126" spans="2:6" x14ac:dyDescent="0.2">
      <c r="B1126" s="21" t="s">
        <v>20</v>
      </c>
      <c r="C1126" s="8" t="s">
        <v>32</v>
      </c>
      <c r="D1126" s="7">
        <v>4</v>
      </c>
      <c r="E1126" s="22">
        <f>Pfaffl!CB83</f>
        <v>0.7030803218476277</v>
      </c>
      <c r="F1126" s="21" t="s">
        <v>60</v>
      </c>
    </row>
    <row r="1127" spans="2:6" x14ac:dyDescent="0.2">
      <c r="B1127" s="21" t="s">
        <v>20</v>
      </c>
      <c r="C1127" s="8" t="s">
        <v>32</v>
      </c>
      <c r="D1127" s="7">
        <v>4</v>
      </c>
      <c r="E1127" s="22">
        <f>Pfaffl!CB84</f>
        <v>1.3174243455018864</v>
      </c>
      <c r="F1127" s="21" t="s">
        <v>60</v>
      </c>
    </row>
    <row r="1128" spans="2:6" x14ac:dyDescent="0.2">
      <c r="B1128" s="21" t="s">
        <v>20</v>
      </c>
      <c r="C1128" s="8" t="s">
        <v>32</v>
      </c>
      <c r="D1128" s="7">
        <v>4</v>
      </c>
      <c r="E1128" s="22">
        <f>Pfaffl!CB85</f>
        <v>1.4530294300820283</v>
      </c>
      <c r="F1128" s="21" t="s">
        <v>60</v>
      </c>
    </row>
    <row r="1129" spans="2:6" x14ac:dyDescent="0.2">
      <c r="B1129" s="21" t="s">
        <v>20</v>
      </c>
      <c r="C1129" s="8" t="s">
        <v>32</v>
      </c>
      <c r="D1129" s="7">
        <v>4</v>
      </c>
      <c r="E1129" s="22">
        <f>Pfaffl!CB86</f>
        <v>1.0380278989578169</v>
      </c>
      <c r="F1129" s="21" t="s">
        <v>60</v>
      </c>
    </row>
    <row r="1130" spans="2:6" x14ac:dyDescent="0.2">
      <c r="B1130" s="21" t="s">
        <v>20</v>
      </c>
      <c r="C1130" s="8" t="s">
        <v>32</v>
      </c>
      <c r="D1130" s="7">
        <v>4</v>
      </c>
      <c r="E1130" s="22">
        <f>Pfaffl!CB87</f>
        <v>1.0353783037924555</v>
      </c>
      <c r="F1130" s="21" t="s">
        <v>60</v>
      </c>
    </row>
    <row r="1131" spans="2:6" x14ac:dyDescent="0.2">
      <c r="B1131" s="21" t="s">
        <v>20</v>
      </c>
      <c r="C1131" s="8" t="s">
        <v>31</v>
      </c>
      <c r="D1131" s="7">
        <v>4</v>
      </c>
      <c r="E1131" s="22">
        <f>Pfaffl!CB88</f>
        <v>0.61614689125138056</v>
      </c>
      <c r="F1131" s="21" t="s">
        <v>60</v>
      </c>
    </row>
    <row r="1132" spans="2:6" x14ac:dyDescent="0.2">
      <c r="B1132" s="21" t="s">
        <v>20</v>
      </c>
      <c r="C1132" s="8" t="s">
        <v>31</v>
      </c>
      <c r="D1132" s="7">
        <v>4</v>
      </c>
      <c r="E1132" s="22">
        <f>Pfaffl!CB89</f>
        <v>0.48988919842869399</v>
      </c>
      <c r="F1132" s="21" t="s">
        <v>60</v>
      </c>
    </row>
    <row r="1133" spans="2:6" x14ac:dyDescent="0.2">
      <c r="B1133" s="21" t="s">
        <v>20</v>
      </c>
      <c r="C1133" s="8" t="s">
        <v>31</v>
      </c>
      <c r="D1133" s="7">
        <v>4</v>
      </c>
      <c r="E1133" s="22">
        <f>Pfaffl!CB90</f>
        <v>1.5469569919958523</v>
      </c>
      <c r="F1133" s="21" t="s">
        <v>60</v>
      </c>
    </row>
    <row r="1134" spans="2:6" x14ac:dyDescent="0.2">
      <c r="B1134" s="21" t="s">
        <v>20</v>
      </c>
      <c r="C1134" s="8" t="s">
        <v>31</v>
      </c>
      <c r="D1134" s="7">
        <v>4</v>
      </c>
      <c r="E1134" s="22">
        <f>Pfaffl!CB91</f>
        <v>1.1098376803753187</v>
      </c>
      <c r="F1134" s="21" t="s">
        <v>60</v>
      </c>
    </row>
    <row r="1135" spans="2:6" x14ac:dyDescent="0.2">
      <c r="B1135" s="21" t="s">
        <v>20</v>
      </c>
      <c r="C1135" s="8" t="s">
        <v>31</v>
      </c>
      <c r="D1135" s="7">
        <v>4</v>
      </c>
      <c r="E1135" s="22">
        <f>Pfaffl!CB92</f>
        <v>0.73345175650807071</v>
      </c>
      <c r="F1135" s="21" t="s">
        <v>60</v>
      </c>
    </row>
    <row r="1136" spans="2:6" x14ac:dyDescent="0.2">
      <c r="B1136" s="21" t="s">
        <v>20</v>
      </c>
      <c r="C1136" s="8" t="s">
        <v>31</v>
      </c>
      <c r="D1136" s="7">
        <v>4</v>
      </c>
      <c r="E1136" s="22">
        <f>Pfaffl!CB93</f>
        <v>1.0483315902483776</v>
      </c>
      <c r="F1136" s="21" t="s">
        <v>60</v>
      </c>
    </row>
    <row r="1137" spans="2:6" x14ac:dyDescent="0.2">
      <c r="B1137" s="21" t="s">
        <v>20</v>
      </c>
      <c r="C1137" s="8" t="s">
        <v>30</v>
      </c>
      <c r="D1137" s="7">
        <v>4</v>
      </c>
      <c r="E1137" s="22">
        <f>Pfaffl!CB94</f>
        <v>0.85565145286654498</v>
      </c>
      <c r="F1137" s="21" t="s">
        <v>60</v>
      </c>
    </row>
    <row r="1138" spans="2:6" x14ac:dyDescent="0.2">
      <c r="B1138" s="21" t="s">
        <v>20</v>
      </c>
      <c r="C1138" s="8" t="s">
        <v>30</v>
      </c>
      <c r="D1138" s="7">
        <v>4</v>
      </c>
      <c r="E1138" s="22">
        <f>Pfaffl!CB95</f>
        <v>0.75077860369329708</v>
      </c>
      <c r="F1138" s="21" t="s">
        <v>60</v>
      </c>
    </row>
    <row r="1139" spans="2:6" x14ac:dyDescent="0.2">
      <c r="B1139" s="21" t="s">
        <v>20</v>
      </c>
      <c r="C1139" s="8" t="s">
        <v>30</v>
      </c>
      <c r="D1139" s="7">
        <v>4</v>
      </c>
      <c r="E1139" s="22">
        <f>Pfaffl!CB96</f>
        <v>0.42962804761556744</v>
      </c>
      <c r="F1139" s="21" t="s">
        <v>60</v>
      </c>
    </row>
    <row r="1140" spans="2:6" x14ac:dyDescent="0.2">
      <c r="B1140" s="21" t="s">
        <v>20</v>
      </c>
      <c r="C1140" s="8" t="s">
        <v>30</v>
      </c>
      <c r="D1140" s="7">
        <v>4</v>
      </c>
      <c r="E1140" s="22">
        <f>Pfaffl!CB97</f>
        <v>1.5661174299936693</v>
      </c>
      <c r="F1140" s="21" t="s">
        <v>60</v>
      </c>
    </row>
    <row r="1141" spans="2:6" x14ac:dyDescent="0.2">
      <c r="B1141" s="21" t="s">
        <v>20</v>
      </c>
      <c r="C1141" s="8" t="s">
        <v>30</v>
      </c>
      <c r="D1141" s="7">
        <v>4</v>
      </c>
      <c r="E1141" s="22">
        <f>Pfaffl!CB98</f>
        <v>0.5057335961544106</v>
      </c>
      <c r="F1141" s="21" t="s">
        <v>60</v>
      </c>
    </row>
    <row r="1142" spans="2:6" x14ac:dyDescent="0.2">
      <c r="B1142" s="21" t="s">
        <v>20</v>
      </c>
      <c r="C1142" s="8" t="s">
        <v>30</v>
      </c>
      <c r="D1142" s="7">
        <v>4</v>
      </c>
      <c r="E1142" s="22">
        <f>Pfaffl!CB99</f>
        <v>0.86110746309315689</v>
      </c>
      <c r="F1142" s="21" t="s">
        <v>60</v>
      </c>
    </row>
    <row r="1143" spans="2:6" x14ac:dyDescent="0.2">
      <c r="B1143" s="21" t="s">
        <v>20</v>
      </c>
      <c r="C1143" s="8" t="s">
        <v>34</v>
      </c>
      <c r="D1143" s="7">
        <v>9</v>
      </c>
      <c r="E1143" s="22">
        <f>Pfaffl!CB100</f>
        <v>1.1401445907534844</v>
      </c>
      <c r="F1143" s="21" t="s">
        <v>60</v>
      </c>
    </row>
    <row r="1144" spans="2:6" x14ac:dyDescent="0.2">
      <c r="B1144" s="21" t="s">
        <v>20</v>
      </c>
      <c r="C1144" s="8" t="s">
        <v>34</v>
      </c>
      <c r="D1144" s="7">
        <v>9</v>
      </c>
      <c r="E1144" s="22">
        <f>Pfaffl!CB101</f>
        <v>0.98514991108259919</v>
      </c>
      <c r="F1144" s="21" t="s">
        <v>60</v>
      </c>
    </row>
    <row r="1145" spans="2:6" x14ac:dyDescent="0.2">
      <c r="B1145" s="21" t="s">
        <v>20</v>
      </c>
      <c r="C1145" s="8" t="s">
        <v>34</v>
      </c>
      <c r="D1145" s="7">
        <v>9</v>
      </c>
      <c r="E1145" s="22">
        <f>Pfaffl!CB102</f>
        <v>1.1931375973509111</v>
      </c>
      <c r="F1145" s="21" t="s">
        <v>60</v>
      </c>
    </row>
    <row r="1146" spans="2:6" x14ac:dyDescent="0.2">
      <c r="B1146" s="21" t="s">
        <v>20</v>
      </c>
      <c r="C1146" s="8" t="s">
        <v>34</v>
      </c>
      <c r="D1146" s="7">
        <v>9</v>
      </c>
      <c r="E1146" s="22">
        <f>Pfaffl!CB103</f>
        <v>1.3072195822705583</v>
      </c>
      <c r="F1146" s="21" t="s">
        <v>60</v>
      </c>
    </row>
    <row r="1147" spans="2:6" x14ac:dyDescent="0.2">
      <c r="B1147" s="21" t="s">
        <v>20</v>
      </c>
      <c r="C1147" s="8" t="s">
        <v>34</v>
      </c>
      <c r="D1147" s="7">
        <v>9</v>
      </c>
      <c r="E1147" s="22">
        <f>Pfaffl!CB104</f>
        <v>0.78662861384656457</v>
      </c>
      <c r="F1147" s="21" t="s">
        <v>60</v>
      </c>
    </row>
    <row r="1148" spans="2:6" x14ac:dyDescent="0.2">
      <c r="B1148" s="21" t="s">
        <v>20</v>
      </c>
      <c r="C1148" s="8" t="s">
        <v>34</v>
      </c>
      <c r="D1148" s="7">
        <v>9</v>
      </c>
      <c r="E1148" s="22">
        <f>Pfaffl!CB105</f>
        <v>0.72565289178049919</v>
      </c>
      <c r="F1148" s="21" t="s">
        <v>60</v>
      </c>
    </row>
    <row r="1149" spans="2:6" x14ac:dyDescent="0.2">
      <c r="B1149" s="21" t="s">
        <v>20</v>
      </c>
      <c r="C1149" s="8" t="s">
        <v>33</v>
      </c>
      <c r="D1149" s="7">
        <v>9</v>
      </c>
      <c r="E1149" s="22">
        <f>Pfaffl!CB106</f>
        <v>2.0505586785489789</v>
      </c>
      <c r="F1149" s="21" t="s">
        <v>60</v>
      </c>
    </row>
    <row r="1150" spans="2:6" x14ac:dyDescent="0.2">
      <c r="B1150" s="21" t="s">
        <v>20</v>
      </c>
      <c r="C1150" s="8" t="s">
        <v>33</v>
      </c>
      <c r="D1150" s="7">
        <v>9</v>
      </c>
      <c r="E1150" s="22">
        <f>Pfaffl!CB107</f>
        <v>2.3008219207922669</v>
      </c>
      <c r="F1150" s="21" t="s">
        <v>60</v>
      </c>
    </row>
    <row r="1151" spans="2:6" x14ac:dyDescent="0.2">
      <c r="B1151" s="21" t="s">
        <v>20</v>
      </c>
      <c r="C1151" s="8" t="s">
        <v>33</v>
      </c>
      <c r="D1151" s="7">
        <v>9</v>
      </c>
      <c r="E1151" s="22">
        <f>Pfaffl!CB108</f>
        <v>4.2413407139797732</v>
      </c>
      <c r="F1151" s="21" t="s">
        <v>60</v>
      </c>
    </row>
    <row r="1152" spans="2:6" x14ac:dyDescent="0.2">
      <c r="B1152" s="21" t="s">
        <v>20</v>
      </c>
      <c r="C1152" s="8" t="s">
        <v>33</v>
      </c>
      <c r="D1152" s="7">
        <v>9</v>
      </c>
      <c r="E1152" s="22">
        <f>Pfaffl!CB109</f>
        <v>1.4809530449672974</v>
      </c>
      <c r="F1152" s="21" t="s">
        <v>60</v>
      </c>
    </row>
    <row r="1153" spans="2:6" x14ac:dyDescent="0.2">
      <c r="B1153" s="21" t="s">
        <v>20</v>
      </c>
      <c r="C1153" s="8" t="s">
        <v>33</v>
      </c>
      <c r="D1153" s="7">
        <v>9</v>
      </c>
      <c r="E1153" s="22">
        <f>Pfaffl!CB110</f>
        <v>1.2240095709341157</v>
      </c>
      <c r="F1153" s="21" t="s">
        <v>60</v>
      </c>
    </row>
    <row r="1154" spans="2:6" x14ac:dyDescent="0.2">
      <c r="B1154" s="21" t="s">
        <v>20</v>
      </c>
      <c r="C1154" s="8" t="s">
        <v>33</v>
      </c>
      <c r="D1154" s="7">
        <v>9</v>
      </c>
      <c r="E1154" s="22">
        <f>Pfaffl!CB111</f>
        <v>1.3711016662514339</v>
      </c>
      <c r="F1154" s="21" t="s">
        <v>60</v>
      </c>
    </row>
    <row r="1155" spans="2:6" x14ac:dyDescent="0.2">
      <c r="B1155" s="21" t="s">
        <v>20</v>
      </c>
      <c r="C1155" s="8" t="s">
        <v>32</v>
      </c>
      <c r="D1155" s="7">
        <v>9</v>
      </c>
      <c r="E1155" s="22">
        <f>Pfaffl!CB112</f>
        <v>1.6052142457562713</v>
      </c>
      <c r="F1155" s="21" t="s">
        <v>60</v>
      </c>
    </row>
    <row r="1156" spans="2:6" x14ac:dyDescent="0.2">
      <c r="B1156" s="21" t="s">
        <v>20</v>
      </c>
      <c r="C1156" s="8" t="s">
        <v>32</v>
      </c>
      <c r="D1156" s="7">
        <v>9</v>
      </c>
      <c r="E1156" s="22">
        <f>Pfaffl!CB113</f>
        <v>0.89538531926542164</v>
      </c>
      <c r="F1156" s="21" t="s">
        <v>60</v>
      </c>
    </row>
    <row r="1157" spans="2:6" x14ac:dyDescent="0.2">
      <c r="B1157" s="21" t="s">
        <v>20</v>
      </c>
      <c r="C1157" s="8" t="s">
        <v>32</v>
      </c>
      <c r="D1157" s="7">
        <v>9</v>
      </c>
      <c r="E1157" s="22">
        <f>Pfaffl!CB114</f>
        <v>1.3422002894503149</v>
      </c>
      <c r="F1157" s="21" t="s">
        <v>60</v>
      </c>
    </row>
    <row r="1158" spans="2:6" x14ac:dyDescent="0.2">
      <c r="B1158" s="21" t="s">
        <v>20</v>
      </c>
      <c r="C1158" s="8" t="s">
        <v>32</v>
      </c>
      <c r="D1158" s="7">
        <v>9</v>
      </c>
      <c r="E1158" s="22">
        <f>Pfaffl!CB115</f>
        <v>0.66821311792745763</v>
      </c>
      <c r="F1158" s="21" t="s">
        <v>60</v>
      </c>
    </row>
    <row r="1159" spans="2:6" x14ac:dyDescent="0.2">
      <c r="B1159" s="21" t="s">
        <v>20</v>
      </c>
      <c r="C1159" s="8" t="s">
        <v>32</v>
      </c>
      <c r="D1159" s="7">
        <v>9</v>
      </c>
      <c r="E1159" s="22">
        <f>Pfaffl!CB116</f>
        <v>1.0153485721953446</v>
      </c>
      <c r="F1159" s="21" t="s">
        <v>60</v>
      </c>
    </row>
    <row r="1160" spans="2:6" x14ac:dyDescent="0.2">
      <c r="B1160" s="21" t="s">
        <v>20</v>
      </c>
      <c r="C1160" s="8" t="s">
        <v>32</v>
      </c>
      <c r="D1160" s="7">
        <v>9</v>
      </c>
      <c r="E1160" s="22">
        <f>Pfaffl!CB117</f>
        <v>2.0415587698498698</v>
      </c>
      <c r="F1160" s="21" t="s">
        <v>60</v>
      </c>
    </row>
    <row r="1161" spans="2:6" x14ac:dyDescent="0.2">
      <c r="B1161" s="21" t="s">
        <v>20</v>
      </c>
      <c r="C1161" s="8" t="s">
        <v>31</v>
      </c>
      <c r="D1161" s="7">
        <v>9</v>
      </c>
      <c r="E1161" s="22">
        <f>Pfaffl!CB118</f>
        <v>5.7552512156876503</v>
      </c>
      <c r="F1161" s="21" t="s">
        <v>60</v>
      </c>
    </row>
    <row r="1162" spans="2:6" x14ac:dyDescent="0.2">
      <c r="B1162" s="21" t="s">
        <v>20</v>
      </c>
      <c r="C1162" s="8" t="s">
        <v>31</v>
      </c>
      <c r="D1162" s="7">
        <v>9</v>
      </c>
      <c r="E1162" s="22">
        <f>Pfaffl!CB119</f>
        <v>1.1840964116087633</v>
      </c>
      <c r="F1162" s="21" t="s">
        <v>60</v>
      </c>
    </row>
    <row r="1163" spans="2:6" x14ac:dyDescent="0.2">
      <c r="B1163" s="21" t="s">
        <v>20</v>
      </c>
      <c r="C1163" s="8" t="s">
        <v>31</v>
      </c>
      <c r="D1163" s="7">
        <v>9</v>
      </c>
      <c r="E1163" s="22">
        <f>Pfaffl!CB120</f>
        <v>5.9524638685235747</v>
      </c>
      <c r="F1163" s="21" t="s">
        <v>60</v>
      </c>
    </row>
    <row r="1164" spans="2:6" x14ac:dyDescent="0.2">
      <c r="B1164" s="21" t="s">
        <v>20</v>
      </c>
      <c r="C1164" s="8" t="s">
        <v>31</v>
      </c>
      <c r="D1164" s="7">
        <v>9</v>
      </c>
      <c r="E1164" s="22">
        <f>Pfaffl!CB121</f>
        <v>0.53018228159347047</v>
      </c>
      <c r="F1164" s="21" t="s">
        <v>60</v>
      </c>
    </row>
    <row r="1165" spans="2:6" x14ac:dyDescent="0.2">
      <c r="B1165" s="21" t="s">
        <v>20</v>
      </c>
      <c r="C1165" s="8" t="s">
        <v>31</v>
      </c>
      <c r="D1165" s="7">
        <v>9</v>
      </c>
      <c r="E1165" s="22">
        <f>Pfaffl!CB122</f>
        <v>1.7588491135392765</v>
      </c>
      <c r="F1165" s="21" t="s">
        <v>60</v>
      </c>
    </row>
    <row r="1166" spans="2:6" x14ac:dyDescent="0.2">
      <c r="B1166" s="21" t="s">
        <v>20</v>
      </c>
      <c r="C1166" s="8" t="s">
        <v>31</v>
      </c>
      <c r="D1166" s="7">
        <v>9</v>
      </c>
      <c r="E1166" s="22">
        <f>Pfaffl!CB123</f>
        <v>0.91171057271596256</v>
      </c>
      <c r="F1166" s="21" t="s">
        <v>60</v>
      </c>
    </row>
    <row r="1167" spans="2:6" x14ac:dyDescent="0.2">
      <c r="B1167" s="21" t="s">
        <v>20</v>
      </c>
      <c r="C1167" s="8" t="s">
        <v>30</v>
      </c>
      <c r="D1167" s="7">
        <v>9</v>
      </c>
      <c r="E1167" s="22">
        <f>Pfaffl!CB124</f>
        <v>1.1128114940312264</v>
      </c>
      <c r="F1167" s="21" t="s">
        <v>60</v>
      </c>
    </row>
    <row r="1168" spans="2:6" x14ac:dyDescent="0.2">
      <c r="B1168" s="21" t="s">
        <v>20</v>
      </c>
      <c r="C1168" s="8" t="s">
        <v>30</v>
      </c>
      <c r="D1168" s="7">
        <v>9</v>
      </c>
      <c r="E1168" s="22">
        <f>Pfaffl!CB125</f>
        <v>2.1069036863951331</v>
      </c>
      <c r="F1168" s="21" t="s">
        <v>60</v>
      </c>
    </row>
    <row r="1169" spans="2:6" x14ac:dyDescent="0.2">
      <c r="B1169" s="21" t="s">
        <v>20</v>
      </c>
      <c r="C1169" s="8" t="s">
        <v>30</v>
      </c>
      <c r="D1169" s="7">
        <v>9</v>
      </c>
      <c r="E1169" s="22">
        <f>Pfaffl!CB126</f>
        <v>1.7960120955014376</v>
      </c>
      <c r="F1169" s="21" t="s">
        <v>60</v>
      </c>
    </row>
    <row r="1170" spans="2:6" x14ac:dyDescent="0.2">
      <c r="B1170" s="21" t="s">
        <v>20</v>
      </c>
      <c r="C1170" s="8" t="s">
        <v>30</v>
      </c>
      <c r="D1170" s="7">
        <v>9</v>
      </c>
      <c r="E1170" s="22">
        <f>Pfaffl!CB127</f>
        <v>0.55605220317807014</v>
      </c>
      <c r="F1170" s="21" t="s">
        <v>60</v>
      </c>
    </row>
    <row r="1171" spans="2:6" x14ac:dyDescent="0.2">
      <c r="B1171" s="21" t="s">
        <v>20</v>
      </c>
      <c r="C1171" s="8" t="s">
        <v>30</v>
      </c>
      <c r="D1171" s="7">
        <v>9</v>
      </c>
      <c r="E1171" s="22">
        <f>Pfaffl!CB128</f>
        <v>3.7471419159435264</v>
      </c>
      <c r="F1171" s="21" t="s">
        <v>60</v>
      </c>
    </row>
    <row r="1172" spans="2:6" x14ac:dyDescent="0.2">
      <c r="B1172" s="21" t="s">
        <v>20</v>
      </c>
      <c r="C1172" s="8" t="s">
        <v>30</v>
      </c>
      <c r="D1172" s="7">
        <v>9</v>
      </c>
      <c r="E1172" s="22">
        <f>Pfaffl!CB129</f>
        <v>1.6375603303942794</v>
      </c>
      <c r="F1172" s="21" t="s">
        <v>60</v>
      </c>
    </row>
    <row r="1173" spans="2:6" x14ac:dyDescent="0.2">
      <c r="B1173" s="21" t="s">
        <v>20</v>
      </c>
      <c r="C1173" s="8" t="s">
        <v>34</v>
      </c>
      <c r="D1173" s="7">
        <v>16</v>
      </c>
      <c r="E1173" s="22">
        <f>Pfaffl!CB130</f>
        <v>0.86858232130624646</v>
      </c>
      <c r="F1173" s="21" t="s">
        <v>60</v>
      </c>
    </row>
    <row r="1174" spans="2:6" x14ac:dyDescent="0.2">
      <c r="B1174" s="21" t="s">
        <v>20</v>
      </c>
      <c r="C1174" s="8" t="s">
        <v>34</v>
      </c>
      <c r="D1174" s="7">
        <v>16</v>
      </c>
      <c r="E1174" s="22">
        <f>Pfaffl!CB131</f>
        <v>1.6272797161931984</v>
      </c>
      <c r="F1174" s="21" t="s">
        <v>60</v>
      </c>
    </row>
    <row r="1175" spans="2:6" x14ac:dyDescent="0.2">
      <c r="B1175" s="21" t="s">
        <v>20</v>
      </c>
      <c r="C1175" s="8" t="s">
        <v>34</v>
      </c>
      <c r="D1175" s="7">
        <v>16</v>
      </c>
      <c r="E1175" s="22">
        <f>Pfaffl!CB132</f>
        <v>1.0323634478010122</v>
      </c>
      <c r="F1175" s="21" t="s">
        <v>60</v>
      </c>
    </row>
    <row r="1176" spans="2:6" x14ac:dyDescent="0.2">
      <c r="B1176" s="21" t="s">
        <v>20</v>
      </c>
      <c r="C1176" s="8" t="s">
        <v>34</v>
      </c>
      <c r="D1176" s="7">
        <v>16</v>
      </c>
      <c r="E1176" s="22">
        <f>Pfaffl!CB133</f>
        <v>0.54149268699999553</v>
      </c>
      <c r="F1176" s="21" t="s">
        <v>60</v>
      </c>
    </row>
    <row r="1177" spans="2:6" x14ac:dyDescent="0.2">
      <c r="B1177" s="21" t="s">
        <v>20</v>
      </c>
      <c r="C1177" s="8" t="s">
        <v>34</v>
      </c>
      <c r="D1177" s="7">
        <v>16</v>
      </c>
      <c r="E1177" s="22">
        <f>Pfaffl!CB134</f>
        <v>1.1950596958374338</v>
      </c>
      <c r="F1177" s="21" t="s">
        <v>60</v>
      </c>
    </row>
    <row r="1178" spans="2:6" x14ac:dyDescent="0.2">
      <c r="B1178" s="21" t="s">
        <v>20</v>
      </c>
      <c r="C1178" s="8" t="s">
        <v>34</v>
      </c>
      <c r="D1178" s="7">
        <v>16</v>
      </c>
      <c r="E1178" s="22">
        <f>Pfaffl!CB135</f>
        <v>1.0590390845892192</v>
      </c>
      <c r="F1178" s="21" t="s">
        <v>60</v>
      </c>
    </row>
    <row r="1179" spans="2:6" x14ac:dyDescent="0.2">
      <c r="B1179" s="21" t="s">
        <v>20</v>
      </c>
      <c r="C1179" s="8" t="s">
        <v>33</v>
      </c>
      <c r="D1179" s="7">
        <v>16</v>
      </c>
      <c r="E1179" s="22">
        <f>Pfaffl!CB136</f>
        <v>1.3085566898646408</v>
      </c>
      <c r="F1179" s="21" t="s">
        <v>60</v>
      </c>
    </row>
    <row r="1180" spans="2:6" x14ac:dyDescent="0.2">
      <c r="B1180" s="21" t="s">
        <v>20</v>
      </c>
      <c r="C1180" s="8" t="s">
        <v>33</v>
      </c>
      <c r="D1180" s="7">
        <v>16</v>
      </c>
      <c r="E1180" s="22">
        <f>Pfaffl!CB137</f>
        <v>12.642636230717244</v>
      </c>
      <c r="F1180" s="21" t="s">
        <v>60</v>
      </c>
    </row>
    <row r="1181" spans="2:6" x14ac:dyDescent="0.2">
      <c r="B1181" s="21" t="s">
        <v>20</v>
      </c>
      <c r="C1181" s="8" t="s">
        <v>33</v>
      </c>
      <c r="D1181" s="7">
        <v>16</v>
      </c>
      <c r="E1181" s="22">
        <f>Pfaffl!CB138</f>
        <v>8.8406176911346268</v>
      </c>
      <c r="F1181" s="21" t="s">
        <v>60</v>
      </c>
    </row>
    <row r="1182" spans="2:6" x14ac:dyDescent="0.2">
      <c r="B1182" s="21" t="s">
        <v>20</v>
      </c>
      <c r="C1182" s="8" t="s">
        <v>33</v>
      </c>
      <c r="D1182" s="7">
        <v>16</v>
      </c>
      <c r="E1182" s="22">
        <f>Pfaffl!CB139</f>
        <v>4.1241321343642143</v>
      </c>
      <c r="F1182" s="21" t="s">
        <v>60</v>
      </c>
    </row>
    <row r="1183" spans="2:6" x14ac:dyDescent="0.2">
      <c r="B1183" s="21" t="s">
        <v>20</v>
      </c>
      <c r="C1183" s="8" t="s">
        <v>33</v>
      </c>
      <c r="D1183" s="7">
        <v>16</v>
      </c>
      <c r="E1183" s="22">
        <f>Pfaffl!CB140</f>
        <v>0.61666806178096467</v>
      </c>
      <c r="F1183" s="21" t="s">
        <v>60</v>
      </c>
    </row>
    <row r="1184" spans="2:6" x14ac:dyDescent="0.2">
      <c r="B1184" s="21" t="s">
        <v>20</v>
      </c>
      <c r="C1184" s="8" t="s">
        <v>33</v>
      </c>
      <c r="D1184" s="7">
        <v>16</v>
      </c>
      <c r="E1184" s="22">
        <f>Pfaffl!CB141</f>
        <v>1.4668830863162148</v>
      </c>
      <c r="F1184" s="21" t="s">
        <v>60</v>
      </c>
    </row>
    <row r="1185" spans="2:6" x14ac:dyDescent="0.2">
      <c r="B1185" s="21" t="s">
        <v>20</v>
      </c>
      <c r="C1185" s="8" t="s">
        <v>32</v>
      </c>
      <c r="D1185" s="7">
        <v>16</v>
      </c>
      <c r="E1185" s="22">
        <f>Pfaffl!CB142</f>
        <v>1.6766696948689277</v>
      </c>
      <c r="F1185" s="21" t="s">
        <v>60</v>
      </c>
    </row>
    <row r="1186" spans="2:6" x14ac:dyDescent="0.2">
      <c r="B1186" s="21" t="s">
        <v>20</v>
      </c>
      <c r="C1186" s="8" t="s">
        <v>32</v>
      </c>
      <c r="D1186" s="7">
        <v>16</v>
      </c>
      <c r="E1186" s="22">
        <f>Pfaffl!CB143</f>
        <v>0.91399186072244165</v>
      </c>
      <c r="F1186" s="21" t="s">
        <v>60</v>
      </c>
    </row>
    <row r="1187" spans="2:6" x14ac:dyDescent="0.2">
      <c r="B1187" s="21" t="s">
        <v>20</v>
      </c>
      <c r="C1187" s="8" t="s">
        <v>32</v>
      </c>
      <c r="D1187" s="7">
        <v>16</v>
      </c>
      <c r="E1187" s="22">
        <f>Pfaffl!CB144</f>
        <v>1.7791988413467414</v>
      </c>
      <c r="F1187" s="21" t="s">
        <v>60</v>
      </c>
    </row>
    <row r="1188" spans="2:6" x14ac:dyDescent="0.2">
      <c r="B1188" s="21" t="s">
        <v>20</v>
      </c>
      <c r="C1188" s="8" t="s">
        <v>32</v>
      </c>
      <c r="D1188" s="7">
        <v>16</v>
      </c>
      <c r="E1188" s="22">
        <f>Pfaffl!CB145</f>
        <v>0.51837312662913482</v>
      </c>
      <c r="F1188" s="21" t="s">
        <v>60</v>
      </c>
    </row>
    <row r="1189" spans="2:6" x14ac:dyDescent="0.2">
      <c r="B1189" s="21" t="s">
        <v>20</v>
      </c>
      <c r="C1189" s="8" t="s">
        <v>32</v>
      </c>
      <c r="D1189" s="7">
        <v>16</v>
      </c>
      <c r="E1189" s="22">
        <f>Pfaffl!CB146</f>
        <v>1.1318029145993775</v>
      </c>
      <c r="F1189" s="21" t="s">
        <v>60</v>
      </c>
    </row>
    <row r="1190" spans="2:6" x14ac:dyDescent="0.2">
      <c r="B1190" s="21" t="s">
        <v>20</v>
      </c>
      <c r="C1190" s="8" t="s">
        <v>32</v>
      </c>
      <c r="D1190" s="7">
        <v>16</v>
      </c>
      <c r="E1190" s="22">
        <f>Pfaffl!CB147</f>
        <v>1.2012398698938653</v>
      </c>
      <c r="F1190" s="21" t="s">
        <v>60</v>
      </c>
    </row>
    <row r="1191" spans="2:6" x14ac:dyDescent="0.2">
      <c r="B1191" s="21" t="s">
        <v>20</v>
      </c>
      <c r="C1191" s="8" t="s">
        <v>31</v>
      </c>
      <c r="D1191" s="7">
        <v>16</v>
      </c>
      <c r="E1191" s="22">
        <f>Pfaffl!CB148</f>
        <v>3.0747180546453499</v>
      </c>
      <c r="F1191" s="21" t="s">
        <v>60</v>
      </c>
    </row>
    <row r="1192" spans="2:6" x14ac:dyDescent="0.2">
      <c r="B1192" s="21" t="s">
        <v>20</v>
      </c>
      <c r="C1192" s="8" t="s">
        <v>31</v>
      </c>
      <c r="D1192" s="7">
        <v>16</v>
      </c>
      <c r="E1192" s="22">
        <f>Pfaffl!CB149</f>
        <v>4.3016670489135054</v>
      </c>
      <c r="F1192" s="21" t="s">
        <v>60</v>
      </c>
    </row>
    <row r="1193" spans="2:6" x14ac:dyDescent="0.2">
      <c r="B1193" s="21" t="s">
        <v>20</v>
      </c>
      <c r="C1193" s="8" t="s">
        <v>31</v>
      </c>
      <c r="D1193" s="7">
        <v>16</v>
      </c>
      <c r="E1193" s="22">
        <f>Pfaffl!CB150</f>
        <v>4.6818967341143152</v>
      </c>
      <c r="F1193" s="21" t="s">
        <v>60</v>
      </c>
    </row>
    <row r="1194" spans="2:6" x14ac:dyDescent="0.2">
      <c r="B1194" s="21" t="s">
        <v>20</v>
      </c>
      <c r="C1194" s="8" t="s">
        <v>31</v>
      </c>
      <c r="D1194" s="7">
        <v>16</v>
      </c>
      <c r="E1194" s="22">
        <f>Pfaffl!CB151</f>
        <v>0.60876870648409931</v>
      </c>
      <c r="F1194" s="21" t="s">
        <v>60</v>
      </c>
    </row>
    <row r="1195" spans="2:6" x14ac:dyDescent="0.2">
      <c r="B1195" s="21" t="s">
        <v>20</v>
      </c>
      <c r="C1195" s="8" t="s">
        <v>31</v>
      </c>
      <c r="D1195" s="7">
        <v>16</v>
      </c>
      <c r="E1195" s="22">
        <f>Pfaffl!CB152</f>
        <v>1.6768700736995137</v>
      </c>
      <c r="F1195" s="21" t="s">
        <v>60</v>
      </c>
    </row>
    <row r="1196" spans="2:6" x14ac:dyDescent="0.2">
      <c r="B1196" s="21" t="s">
        <v>20</v>
      </c>
      <c r="C1196" s="8" t="s">
        <v>31</v>
      </c>
      <c r="D1196" s="7">
        <v>16</v>
      </c>
      <c r="E1196" s="22">
        <f>Pfaffl!CB153</f>
        <v>10.131637182979679</v>
      </c>
      <c r="F1196" s="21" t="s">
        <v>60</v>
      </c>
    </row>
    <row r="1197" spans="2:6" x14ac:dyDescent="0.2">
      <c r="B1197" s="21" t="s">
        <v>20</v>
      </c>
      <c r="C1197" s="8" t="s">
        <v>30</v>
      </c>
      <c r="D1197" s="7">
        <v>16</v>
      </c>
      <c r="E1197" s="22">
        <f>Pfaffl!CB154</f>
        <v>1.1733874373698605</v>
      </c>
      <c r="F1197" s="21" t="s">
        <v>60</v>
      </c>
    </row>
    <row r="1198" spans="2:6" x14ac:dyDescent="0.2">
      <c r="B1198" s="21" t="s">
        <v>20</v>
      </c>
      <c r="C1198" s="8" t="s">
        <v>30</v>
      </c>
      <c r="D1198" s="7">
        <v>16</v>
      </c>
      <c r="E1198" s="22">
        <f>Pfaffl!CB155</f>
        <v>0.85388827769791331</v>
      </c>
      <c r="F1198" s="21" t="s">
        <v>60</v>
      </c>
    </row>
    <row r="1199" spans="2:6" x14ac:dyDescent="0.2">
      <c r="B1199" s="21" t="s">
        <v>20</v>
      </c>
      <c r="C1199" s="8" t="s">
        <v>30</v>
      </c>
      <c r="D1199" s="7">
        <v>16</v>
      </c>
      <c r="E1199" s="22">
        <f>Pfaffl!CB156</f>
        <v>0.78997565852297913</v>
      </c>
      <c r="F1199" s="21" t="s">
        <v>60</v>
      </c>
    </row>
    <row r="1200" spans="2:6" x14ac:dyDescent="0.2">
      <c r="B1200" s="21" t="s">
        <v>20</v>
      </c>
      <c r="C1200" s="8" t="s">
        <v>30</v>
      </c>
      <c r="D1200" s="7">
        <v>16</v>
      </c>
      <c r="E1200" s="22">
        <f>Pfaffl!CB157</f>
        <v>1.7158665809130837</v>
      </c>
      <c r="F1200" s="21" t="s">
        <v>60</v>
      </c>
    </row>
    <row r="1201" spans="2:6" x14ac:dyDescent="0.2">
      <c r="B1201" s="21" t="s">
        <v>20</v>
      </c>
      <c r="C1201" s="8" t="s">
        <v>30</v>
      </c>
      <c r="D1201" s="7">
        <v>16</v>
      </c>
      <c r="E1201" s="22">
        <f>Pfaffl!CB158</f>
        <v>0.77730411771480057</v>
      </c>
      <c r="F1201" s="21" t="s">
        <v>60</v>
      </c>
    </row>
    <row r="1202" spans="2:6" x14ac:dyDescent="0.2">
      <c r="B1202" s="21" t="s">
        <v>20</v>
      </c>
      <c r="C1202" s="8" t="s">
        <v>30</v>
      </c>
      <c r="D1202" s="7">
        <v>16</v>
      </c>
      <c r="E1202" s="22">
        <f>Pfaffl!CB159</f>
        <v>0.9970282686243862</v>
      </c>
      <c r="F1202" s="21" t="s">
        <v>60</v>
      </c>
    </row>
    <row r="1203" spans="2:6" x14ac:dyDescent="0.2">
      <c r="B1203" s="21" t="s">
        <v>20</v>
      </c>
      <c r="C1203" s="8" t="s">
        <v>34</v>
      </c>
      <c r="D1203" s="7">
        <v>32</v>
      </c>
      <c r="E1203" s="22">
        <f>Pfaffl!CB160</f>
        <v>2.9195524732927725</v>
      </c>
      <c r="F1203" s="21" t="s">
        <v>60</v>
      </c>
    </row>
    <row r="1204" spans="2:6" x14ac:dyDescent="0.2">
      <c r="B1204" s="21" t="s">
        <v>20</v>
      </c>
      <c r="C1204" s="8" t="s">
        <v>34</v>
      </c>
      <c r="D1204" s="7">
        <v>32</v>
      </c>
      <c r="E1204" s="22">
        <f>Pfaffl!CB161</f>
        <v>1.294820278638791</v>
      </c>
      <c r="F1204" s="21" t="s">
        <v>60</v>
      </c>
    </row>
    <row r="1205" spans="2:6" x14ac:dyDescent="0.2">
      <c r="B1205" s="21" t="s">
        <v>20</v>
      </c>
      <c r="C1205" s="8" t="s">
        <v>34</v>
      </c>
      <c r="D1205" s="7">
        <v>32</v>
      </c>
      <c r="E1205" s="22">
        <f>Pfaffl!CB162</f>
        <v>0.83141697556706839</v>
      </c>
      <c r="F1205" s="21" t="s">
        <v>60</v>
      </c>
    </row>
    <row r="1206" spans="2:6" x14ac:dyDescent="0.2">
      <c r="B1206" s="21" t="s">
        <v>20</v>
      </c>
      <c r="C1206" s="8" t="s">
        <v>34</v>
      </c>
      <c r="D1206" s="7">
        <v>32</v>
      </c>
      <c r="E1206" s="22">
        <f>Pfaffl!CB163</f>
        <v>1.6329456696909068</v>
      </c>
      <c r="F1206" s="21" t="s">
        <v>60</v>
      </c>
    </row>
    <row r="1207" spans="2:6" x14ac:dyDescent="0.2">
      <c r="B1207" s="21" t="s">
        <v>20</v>
      </c>
      <c r="C1207" s="8" t="s">
        <v>34</v>
      </c>
      <c r="D1207" s="7">
        <v>32</v>
      </c>
      <c r="E1207" s="22">
        <f>Pfaffl!CB164</f>
        <v>0.48415302223008339</v>
      </c>
      <c r="F1207" s="21" t="s">
        <v>60</v>
      </c>
    </row>
    <row r="1208" spans="2:6" x14ac:dyDescent="0.2">
      <c r="B1208" s="21" t="s">
        <v>20</v>
      </c>
      <c r="C1208" s="8" t="s">
        <v>34</v>
      </c>
      <c r="D1208" s="7">
        <v>32</v>
      </c>
      <c r="E1208" s="22">
        <f>Pfaffl!CB165</f>
        <v>0.40243982565547515</v>
      </c>
      <c r="F1208" s="21" t="s">
        <v>60</v>
      </c>
    </row>
    <row r="1209" spans="2:6" x14ac:dyDescent="0.2">
      <c r="B1209" s="21" t="s">
        <v>20</v>
      </c>
      <c r="C1209" s="8" t="s">
        <v>33</v>
      </c>
      <c r="D1209" s="7">
        <v>32</v>
      </c>
      <c r="E1209" s="22">
        <f>Pfaffl!CB166</f>
        <v>0.47102731138417381</v>
      </c>
      <c r="F1209" s="21" t="s">
        <v>60</v>
      </c>
    </row>
    <row r="1210" spans="2:6" x14ac:dyDescent="0.2">
      <c r="B1210" s="21" t="s">
        <v>20</v>
      </c>
      <c r="C1210" s="8" t="s">
        <v>33</v>
      </c>
      <c r="D1210" s="7">
        <v>32</v>
      </c>
      <c r="E1210" s="22">
        <f>Pfaffl!CB167</f>
        <v>0.50717237478410993</v>
      </c>
      <c r="F1210" s="21" t="s">
        <v>60</v>
      </c>
    </row>
    <row r="1211" spans="2:6" x14ac:dyDescent="0.2">
      <c r="B1211" s="21" t="s">
        <v>20</v>
      </c>
      <c r="C1211" s="8" t="s">
        <v>33</v>
      </c>
      <c r="D1211" s="7">
        <v>32</v>
      </c>
      <c r="E1211" s="22">
        <f>Pfaffl!CB168</f>
        <v>0.23143010327574828</v>
      </c>
      <c r="F1211" s="21" t="s">
        <v>60</v>
      </c>
    </row>
    <row r="1212" spans="2:6" x14ac:dyDescent="0.2">
      <c r="B1212" s="21" t="s">
        <v>20</v>
      </c>
      <c r="C1212" s="8" t="s">
        <v>33</v>
      </c>
      <c r="D1212" s="7">
        <v>32</v>
      </c>
      <c r="E1212" s="22">
        <f>Pfaffl!CB169</f>
        <v>0.35515752130647299</v>
      </c>
      <c r="F1212" s="21" t="s">
        <v>60</v>
      </c>
    </row>
    <row r="1213" spans="2:6" x14ac:dyDescent="0.2">
      <c r="B1213" s="21" t="s">
        <v>20</v>
      </c>
      <c r="C1213" s="8" t="s">
        <v>33</v>
      </c>
      <c r="D1213" s="7">
        <v>32</v>
      </c>
      <c r="E1213" s="22">
        <f>Pfaffl!CB170</f>
        <v>0.43284453878964085</v>
      </c>
      <c r="F1213" s="21" t="s">
        <v>60</v>
      </c>
    </row>
    <row r="1214" spans="2:6" x14ac:dyDescent="0.2">
      <c r="B1214" s="21" t="s">
        <v>20</v>
      </c>
      <c r="C1214" s="8" t="s">
        <v>33</v>
      </c>
      <c r="D1214" s="7">
        <v>32</v>
      </c>
      <c r="E1214" s="22">
        <f>Pfaffl!CB171</f>
        <v>0.337784285143374</v>
      </c>
      <c r="F1214" s="21" t="s">
        <v>60</v>
      </c>
    </row>
    <row r="1215" spans="2:6" x14ac:dyDescent="0.2">
      <c r="B1215" s="21" t="s">
        <v>20</v>
      </c>
      <c r="C1215" s="8" t="s">
        <v>32</v>
      </c>
      <c r="D1215" s="7">
        <v>32</v>
      </c>
      <c r="E1215" s="22">
        <f>Pfaffl!CB172</f>
        <v>0.26671843084440056</v>
      </c>
      <c r="F1215" s="21" t="s">
        <v>60</v>
      </c>
    </row>
    <row r="1216" spans="2:6" x14ac:dyDescent="0.2">
      <c r="B1216" s="21" t="s">
        <v>20</v>
      </c>
      <c r="C1216" s="8" t="s">
        <v>32</v>
      </c>
      <c r="D1216" s="7">
        <v>32</v>
      </c>
      <c r="E1216" s="22">
        <f>Pfaffl!CB173</f>
        <v>0.21354974101087879</v>
      </c>
      <c r="F1216" s="21" t="s">
        <v>60</v>
      </c>
    </row>
    <row r="1217" spans="2:6" x14ac:dyDescent="0.2">
      <c r="B1217" s="21" t="s">
        <v>20</v>
      </c>
      <c r="C1217" s="8" t="s">
        <v>32</v>
      </c>
      <c r="D1217" s="7">
        <v>32</v>
      </c>
      <c r="E1217" s="22">
        <f>Pfaffl!CB174</f>
        <v>0.48165281183776376</v>
      </c>
      <c r="F1217" s="21" t="s">
        <v>60</v>
      </c>
    </row>
    <row r="1218" spans="2:6" x14ac:dyDescent="0.2">
      <c r="B1218" s="21" t="s">
        <v>20</v>
      </c>
      <c r="C1218" s="8" t="s">
        <v>32</v>
      </c>
      <c r="D1218" s="7">
        <v>32</v>
      </c>
      <c r="E1218" s="22">
        <f>Pfaffl!CB175</f>
        <v>0.30427073670631105</v>
      </c>
      <c r="F1218" s="21" t="s">
        <v>60</v>
      </c>
    </row>
    <row r="1219" spans="2:6" x14ac:dyDescent="0.2">
      <c r="B1219" s="21" t="s">
        <v>20</v>
      </c>
      <c r="C1219" s="8" t="s">
        <v>32</v>
      </c>
      <c r="D1219" s="7">
        <v>32</v>
      </c>
      <c r="E1219" s="22">
        <f>Pfaffl!CB176</f>
        <v>0.21118259495296068</v>
      </c>
      <c r="F1219" s="21" t="s">
        <v>60</v>
      </c>
    </row>
    <row r="1220" spans="2:6" x14ac:dyDescent="0.2">
      <c r="B1220" s="21" t="s">
        <v>20</v>
      </c>
      <c r="C1220" s="8" t="s">
        <v>32</v>
      </c>
      <c r="D1220" s="7">
        <v>32</v>
      </c>
      <c r="E1220" s="22">
        <f>Pfaffl!CB177</f>
        <v>0.20675968699385353</v>
      </c>
      <c r="F1220" s="21" t="s">
        <v>60</v>
      </c>
    </row>
    <row r="1221" spans="2:6" x14ac:dyDescent="0.2">
      <c r="B1221" s="21" t="s">
        <v>20</v>
      </c>
      <c r="C1221" s="8" t="s">
        <v>31</v>
      </c>
      <c r="D1221" s="7">
        <v>32</v>
      </c>
      <c r="E1221" s="22">
        <f>Pfaffl!CB178</f>
        <v>2.1752788665512672</v>
      </c>
      <c r="F1221" s="21" t="s">
        <v>60</v>
      </c>
    </row>
    <row r="1222" spans="2:6" x14ac:dyDescent="0.2">
      <c r="B1222" s="21" t="s">
        <v>20</v>
      </c>
      <c r="C1222" s="8" t="s">
        <v>31</v>
      </c>
      <c r="D1222" s="7">
        <v>32</v>
      </c>
      <c r="E1222" s="22">
        <f>Pfaffl!CB179</f>
        <v>0.38360456430982992</v>
      </c>
      <c r="F1222" s="21" t="s">
        <v>60</v>
      </c>
    </row>
    <row r="1223" spans="2:6" x14ac:dyDescent="0.2">
      <c r="B1223" s="21" t="s">
        <v>20</v>
      </c>
      <c r="C1223" s="8" t="s">
        <v>31</v>
      </c>
      <c r="D1223" s="7">
        <v>32</v>
      </c>
      <c r="E1223" s="22">
        <f>Pfaffl!CB180</f>
        <v>2.5740576602533292</v>
      </c>
      <c r="F1223" s="21" t="s">
        <v>60</v>
      </c>
    </row>
    <row r="1224" spans="2:6" x14ac:dyDescent="0.2">
      <c r="B1224" s="21" t="s">
        <v>20</v>
      </c>
      <c r="C1224" s="8" t="s">
        <v>31</v>
      </c>
      <c r="D1224" s="7">
        <v>32</v>
      </c>
      <c r="E1224" s="22">
        <f>Pfaffl!CB181</f>
        <v>1.6743983495704315</v>
      </c>
      <c r="F1224" s="21" t="s">
        <v>60</v>
      </c>
    </row>
    <row r="1225" spans="2:6" x14ac:dyDescent="0.2">
      <c r="B1225" s="21" t="s">
        <v>20</v>
      </c>
      <c r="C1225" s="8" t="s">
        <v>31</v>
      </c>
      <c r="D1225" s="7">
        <v>32</v>
      </c>
      <c r="E1225" s="22">
        <f>Pfaffl!CB182</f>
        <v>0.31457179178766481</v>
      </c>
      <c r="F1225" s="21" t="s">
        <v>60</v>
      </c>
    </row>
    <row r="1226" spans="2:6" x14ac:dyDescent="0.2">
      <c r="B1226" s="21" t="s">
        <v>20</v>
      </c>
      <c r="C1226" s="8" t="s">
        <v>31</v>
      </c>
      <c r="D1226" s="7">
        <v>32</v>
      </c>
      <c r="E1226" s="22">
        <f>Pfaffl!CB183</f>
        <v>3.0787612649525564</v>
      </c>
      <c r="F1226" s="21" t="s">
        <v>60</v>
      </c>
    </row>
    <row r="1227" spans="2:6" x14ac:dyDescent="0.2">
      <c r="B1227" s="21" t="s">
        <v>20</v>
      </c>
      <c r="C1227" s="8" t="s">
        <v>30</v>
      </c>
      <c r="D1227" s="7">
        <v>32</v>
      </c>
      <c r="E1227" s="22">
        <f>Pfaffl!CB184</f>
        <v>0.58158897483603411</v>
      </c>
      <c r="F1227" s="21" t="s">
        <v>60</v>
      </c>
    </row>
    <row r="1228" spans="2:6" x14ac:dyDescent="0.2">
      <c r="B1228" s="21" t="s">
        <v>20</v>
      </c>
      <c r="C1228" s="8" t="s">
        <v>30</v>
      </c>
      <c r="D1228" s="7">
        <v>32</v>
      </c>
      <c r="E1228" s="22">
        <f>Pfaffl!CB185</f>
        <v>0.20025564053308134</v>
      </c>
      <c r="F1228" s="21" t="s">
        <v>60</v>
      </c>
    </row>
    <row r="1229" spans="2:6" x14ac:dyDescent="0.2">
      <c r="B1229" s="21" t="s">
        <v>20</v>
      </c>
      <c r="C1229" s="8" t="s">
        <v>30</v>
      </c>
      <c r="D1229" s="7">
        <v>32</v>
      </c>
      <c r="E1229" s="22">
        <f>Pfaffl!CB186</f>
        <v>0.50645999615061299</v>
      </c>
      <c r="F1229" s="21" t="s">
        <v>60</v>
      </c>
    </row>
    <row r="1230" spans="2:6" x14ac:dyDescent="0.2">
      <c r="B1230" s="21" t="s">
        <v>20</v>
      </c>
      <c r="C1230" s="8" t="s">
        <v>30</v>
      </c>
      <c r="D1230" s="7">
        <v>32</v>
      </c>
      <c r="E1230" s="22">
        <f>Pfaffl!CB187</f>
        <v>0.27160137976109927</v>
      </c>
      <c r="F1230" s="21" t="s">
        <v>60</v>
      </c>
    </row>
    <row r="1231" spans="2:6" x14ac:dyDescent="0.2">
      <c r="B1231" s="21" t="s">
        <v>20</v>
      </c>
      <c r="C1231" s="8" t="s">
        <v>30</v>
      </c>
      <c r="D1231" s="7">
        <v>32</v>
      </c>
      <c r="E1231" s="22">
        <f>Pfaffl!CB188</f>
        <v>0.43931619603821409</v>
      </c>
      <c r="F1231" s="21" t="s">
        <v>60</v>
      </c>
    </row>
    <row r="1232" spans="2:6" x14ac:dyDescent="0.2">
      <c r="B1232" s="21" t="s">
        <v>20</v>
      </c>
      <c r="C1232" s="8" t="s">
        <v>30</v>
      </c>
      <c r="D1232" s="7">
        <v>32</v>
      </c>
      <c r="E1232" s="22">
        <f>Pfaffl!CB189</f>
        <v>0.50987044330795428</v>
      </c>
      <c r="F1232" s="21" t="s">
        <v>60</v>
      </c>
    </row>
    <row r="1233" spans="2:6" x14ac:dyDescent="0.2">
      <c r="B1233" s="21" t="s">
        <v>20</v>
      </c>
      <c r="C1233" s="8" t="s">
        <v>34</v>
      </c>
      <c r="D1233" s="7">
        <v>45</v>
      </c>
      <c r="E1233" s="22">
        <f>Pfaffl!CB190</f>
        <v>1.5439530976932512</v>
      </c>
      <c r="F1233" s="21" t="s">
        <v>60</v>
      </c>
    </row>
    <row r="1234" spans="2:6" x14ac:dyDescent="0.2">
      <c r="B1234" s="21" t="s">
        <v>20</v>
      </c>
      <c r="C1234" s="8" t="s">
        <v>34</v>
      </c>
      <c r="D1234" s="7">
        <v>45</v>
      </c>
      <c r="E1234" s="22">
        <f>Pfaffl!CB191</f>
        <v>1.430123634101381</v>
      </c>
      <c r="F1234" s="21" t="s">
        <v>60</v>
      </c>
    </row>
    <row r="1235" spans="2:6" x14ac:dyDescent="0.2">
      <c r="B1235" s="21" t="s">
        <v>20</v>
      </c>
      <c r="C1235" s="8" t="s">
        <v>34</v>
      </c>
      <c r="D1235" s="7">
        <v>45</v>
      </c>
      <c r="E1235" s="22">
        <f>Pfaffl!CB192</f>
        <v>1.0301586901700022</v>
      </c>
      <c r="F1235" s="21" t="s">
        <v>60</v>
      </c>
    </row>
    <row r="1236" spans="2:6" x14ac:dyDescent="0.2">
      <c r="B1236" s="21" t="s">
        <v>20</v>
      </c>
      <c r="C1236" s="8" t="s">
        <v>34</v>
      </c>
      <c r="D1236" s="7">
        <v>45</v>
      </c>
      <c r="E1236" s="22">
        <f>Pfaffl!CB193</f>
        <v>0.69070629468724487</v>
      </c>
      <c r="F1236" s="21" t="s">
        <v>60</v>
      </c>
    </row>
    <row r="1237" spans="2:6" x14ac:dyDescent="0.2">
      <c r="B1237" s="21" t="s">
        <v>20</v>
      </c>
      <c r="C1237" s="8" t="s">
        <v>34</v>
      </c>
      <c r="D1237" s="7">
        <v>45</v>
      </c>
      <c r="E1237" s="22">
        <f>Pfaffl!CB194</f>
        <v>0.78390260317598714</v>
      </c>
      <c r="F1237" s="21" t="s">
        <v>60</v>
      </c>
    </row>
    <row r="1238" spans="2:6" x14ac:dyDescent="0.2">
      <c r="B1238" s="21" t="s">
        <v>20</v>
      </c>
      <c r="C1238" s="8" t="s">
        <v>34</v>
      </c>
      <c r="D1238" s="7">
        <v>45</v>
      </c>
      <c r="E1238" s="22">
        <f>Pfaffl!CB195</f>
        <v>0.81195631135567159</v>
      </c>
      <c r="F1238" s="21" t="s">
        <v>60</v>
      </c>
    </row>
    <row r="1239" spans="2:6" x14ac:dyDescent="0.2">
      <c r="B1239" s="21" t="s">
        <v>20</v>
      </c>
      <c r="C1239" s="8" t="s">
        <v>33</v>
      </c>
      <c r="D1239" s="7">
        <v>45</v>
      </c>
      <c r="E1239" s="22">
        <f>Pfaffl!CB196</f>
        <v>1.7200829052841624</v>
      </c>
      <c r="F1239" s="21" t="s">
        <v>60</v>
      </c>
    </row>
    <row r="1240" spans="2:6" x14ac:dyDescent="0.2">
      <c r="B1240" s="21" t="s">
        <v>20</v>
      </c>
      <c r="C1240" s="8" t="s">
        <v>33</v>
      </c>
      <c r="D1240" s="7">
        <v>45</v>
      </c>
      <c r="E1240" s="22">
        <f>Pfaffl!CB197</f>
        <v>5.5997152327001487</v>
      </c>
      <c r="F1240" s="21" t="s">
        <v>60</v>
      </c>
    </row>
    <row r="1241" spans="2:6" x14ac:dyDescent="0.2">
      <c r="B1241" s="21" t="s">
        <v>20</v>
      </c>
      <c r="C1241" s="8" t="s">
        <v>33</v>
      </c>
      <c r="D1241" s="7">
        <v>45</v>
      </c>
      <c r="E1241" s="22">
        <f>Pfaffl!CB198</f>
        <v>1.9454836920998457</v>
      </c>
      <c r="F1241" s="21" t="s">
        <v>60</v>
      </c>
    </row>
    <row r="1242" spans="2:6" x14ac:dyDescent="0.2">
      <c r="B1242" s="21" t="s">
        <v>20</v>
      </c>
      <c r="C1242" s="8" t="s">
        <v>33</v>
      </c>
      <c r="D1242" s="7">
        <v>45</v>
      </c>
      <c r="E1242" s="22">
        <f>Pfaffl!CB199</f>
        <v>3.484823234620873</v>
      </c>
      <c r="F1242" s="21" t="s">
        <v>60</v>
      </c>
    </row>
    <row r="1243" spans="2:6" x14ac:dyDescent="0.2">
      <c r="B1243" s="21" t="s">
        <v>20</v>
      </c>
      <c r="C1243" s="8" t="s">
        <v>33</v>
      </c>
      <c r="D1243" s="7">
        <v>45</v>
      </c>
      <c r="E1243" s="22">
        <f>Pfaffl!CB200</f>
        <v>1.6217922956998592</v>
      </c>
      <c r="F1243" s="21" t="s">
        <v>60</v>
      </c>
    </row>
    <row r="1244" spans="2:6" x14ac:dyDescent="0.2">
      <c r="B1244" s="21" t="s">
        <v>20</v>
      </c>
      <c r="C1244" s="8" t="s">
        <v>33</v>
      </c>
      <c r="D1244" s="7">
        <v>45</v>
      </c>
      <c r="E1244" s="22">
        <f>Pfaffl!CB201</f>
        <v>2.5614021018738042</v>
      </c>
      <c r="F1244" s="21" t="s">
        <v>60</v>
      </c>
    </row>
    <row r="1245" spans="2:6" x14ac:dyDescent="0.2">
      <c r="B1245" s="21" t="s">
        <v>20</v>
      </c>
      <c r="C1245" s="8" t="s">
        <v>32</v>
      </c>
      <c r="D1245" s="7">
        <v>45</v>
      </c>
      <c r="E1245" s="22">
        <f>Pfaffl!CB202</f>
        <v>1.2805179448269808</v>
      </c>
      <c r="F1245" s="21" t="s">
        <v>60</v>
      </c>
    </row>
    <row r="1246" spans="2:6" x14ac:dyDescent="0.2">
      <c r="B1246" s="21" t="s">
        <v>20</v>
      </c>
      <c r="C1246" s="8" t="s">
        <v>32</v>
      </c>
      <c r="D1246" s="7">
        <v>45</v>
      </c>
      <c r="E1246" s="22">
        <f>Pfaffl!CB203</f>
        <v>0.45821572228469298</v>
      </c>
      <c r="F1246" s="21" t="s">
        <v>60</v>
      </c>
    </row>
    <row r="1247" spans="2:6" x14ac:dyDescent="0.2">
      <c r="B1247" s="21" t="s">
        <v>20</v>
      </c>
      <c r="C1247" s="8" t="s">
        <v>32</v>
      </c>
      <c r="D1247" s="7">
        <v>45</v>
      </c>
      <c r="E1247" s="22">
        <f>Pfaffl!CB204</f>
        <v>0.50228985547187588</v>
      </c>
      <c r="F1247" s="21" t="s">
        <v>60</v>
      </c>
    </row>
    <row r="1248" spans="2:6" x14ac:dyDescent="0.2">
      <c r="B1248" s="21" t="s">
        <v>20</v>
      </c>
      <c r="C1248" s="8" t="s">
        <v>32</v>
      </c>
      <c r="D1248" s="7">
        <v>45</v>
      </c>
      <c r="E1248" s="22">
        <f>Pfaffl!CB205</f>
        <v>0.35377333970534569</v>
      </c>
      <c r="F1248" s="21" t="s">
        <v>60</v>
      </c>
    </row>
    <row r="1249" spans="2:6" x14ac:dyDescent="0.2">
      <c r="B1249" s="21" t="s">
        <v>20</v>
      </c>
      <c r="C1249" s="8" t="s">
        <v>32</v>
      </c>
      <c r="D1249" s="7">
        <v>45</v>
      </c>
      <c r="E1249" s="22">
        <f>Pfaffl!CB206</f>
        <v>0.88896874853954888</v>
      </c>
      <c r="F1249" s="21" t="s">
        <v>60</v>
      </c>
    </row>
    <row r="1250" spans="2:6" x14ac:dyDescent="0.2">
      <c r="B1250" s="21" t="s">
        <v>20</v>
      </c>
      <c r="C1250" s="8" t="s">
        <v>32</v>
      </c>
      <c r="D1250" s="7">
        <v>45</v>
      </c>
      <c r="E1250" s="22">
        <f>Pfaffl!CB207</f>
        <v>1.2713648818512107</v>
      </c>
      <c r="F1250" s="21" t="s">
        <v>60</v>
      </c>
    </row>
    <row r="1251" spans="2:6" x14ac:dyDescent="0.2">
      <c r="B1251" s="21" t="s">
        <v>20</v>
      </c>
      <c r="C1251" s="8" t="s">
        <v>31</v>
      </c>
      <c r="D1251" s="7">
        <v>45</v>
      </c>
      <c r="E1251" s="22">
        <f>Pfaffl!CB208</f>
        <v>1.7433519848531156</v>
      </c>
      <c r="F1251" s="21" t="s">
        <v>60</v>
      </c>
    </row>
    <row r="1252" spans="2:6" x14ac:dyDescent="0.2">
      <c r="B1252" s="21" t="s">
        <v>20</v>
      </c>
      <c r="C1252" s="8" t="s">
        <v>31</v>
      </c>
      <c r="D1252" s="7">
        <v>45</v>
      </c>
      <c r="E1252" s="22">
        <f>Pfaffl!CB209</f>
        <v>3.0539413740251775</v>
      </c>
      <c r="F1252" s="21" t="s">
        <v>60</v>
      </c>
    </row>
    <row r="1253" spans="2:6" x14ac:dyDescent="0.2">
      <c r="B1253" s="21" t="s">
        <v>20</v>
      </c>
      <c r="C1253" s="8" t="s">
        <v>31</v>
      </c>
      <c r="D1253" s="7">
        <v>45</v>
      </c>
      <c r="E1253" s="22">
        <f>Pfaffl!CB210</f>
        <v>1.7018795019661055</v>
      </c>
      <c r="F1253" s="21" t="s">
        <v>60</v>
      </c>
    </row>
    <row r="1254" spans="2:6" x14ac:dyDescent="0.2">
      <c r="B1254" s="21" t="s">
        <v>20</v>
      </c>
      <c r="C1254" s="8" t="s">
        <v>31</v>
      </c>
      <c r="D1254" s="7">
        <v>45</v>
      </c>
      <c r="E1254" s="22">
        <f>Pfaffl!CB211</f>
        <v>0.68562734257617852</v>
      </c>
      <c r="F1254" s="21" t="s">
        <v>60</v>
      </c>
    </row>
    <row r="1255" spans="2:6" x14ac:dyDescent="0.2">
      <c r="B1255" s="21" t="s">
        <v>20</v>
      </c>
      <c r="C1255" s="8" t="s">
        <v>31</v>
      </c>
      <c r="D1255" s="7">
        <v>45</v>
      </c>
      <c r="E1255" s="22">
        <f>Pfaffl!CB212</f>
        <v>4.9490847937923821</v>
      </c>
      <c r="F1255" s="21" t="s">
        <v>60</v>
      </c>
    </row>
    <row r="1256" spans="2:6" x14ac:dyDescent="0.2">
      <c r="B1256" s="21" t="s">
        <v>20</v>
      </c>
      <c r="C1256" s="8" t="s">
        <v>31</v>
      </c>
      <c r="D1256" s="7">
        <v>45</v>
      </c>
      <c r="E1256" s="22">
        <f>Pfaffl!CB213</f>
        <v>3.5086809516421815</v>
      </c>
      <c r="F1256" s="21" t="s">
        <v>60</v>
      </c>
    </row>
    <row r="1257" spans="2:6" x14ac:dyDescent="0.2">
      <c r="B1257" s="21" t="s">
        <v>20</v>
      </c>
      <c r="C1257" s="8" t="s">
        <v>30</v>
      </c>
      <c r="D1257" s="7">
        <v>45</v>
      </c>
      <c r="E1257" s="22">
        <f>Pfaffl!CB214</f>
        <v>0.70950524790109593</v>
      </c>
      <c r="F1257" s="21" t="s">
        <v>60</v>
      </c>
    </row>
    <row r="1258" spans="2:6" x14ac:dyDescent="0.2">
      <c r="B1258" s="21" t="s">
        <v>20</v>
      </c>
      <c r="C1258" s="8" t="s">
        <v>30</v>
      </c>
      <c r="D1258" s="7">
        <v>45</v>
      </c>
      <c r="E1258" s="22">
        <f>Pfaffl!CB215</f>
        <v>1.0027653055017529</v>
      </c>
      <c r="F1258" s="21" t="s">
        <v>60</v>
      </c>
    </row>
    <row r="1259" spans="2:6" x14ac:dyDescent="0.2">
      <c r="B1259" s="21" t="s">
        <v>20</v>
      </c>
      <c r="C1259" s="8" t="s">
        <v>30</v>
      </c>
      <c r="D1259" s="7">
        <v>45</v>
      </c>
      <c r="E1259" s="22">
        <f>Pfaffl!CB216</f>
        <v>1.1822307561454144</v>
      </c>
      <c r="F1259" s="21" t="s">
        <v>60</v>
      </c>
    </row>
    <row r="1260" spans="2:6" x14ac:dyDescent="0.2">
      <c r="B1260" s="21" t="s">
        <v>20</v>
      </c>
      <c r="C1260" s="8" t="s">
        <v>30</v>
      </c>
      <c r="D1260" s="7">
        <v>45</v>
      </c>
      <c r="E1260" s="22">
        <f>Pfaffl!CB217</f>
        <v>2.1126124696919444</v>
      </c>
      <c r="F1260" s="21" t="s">
        <v>60</v>
      </c>
    </row>
    <row r="1261" spans="2:6" x14ac:dyDescent="0.2">
      <c r="B1261" s="21" t="s">
        <v>20</v>
      </c>
      <c r="C1261" s="8" t="s">
        <v>30</v>
      </c>
      <c r="D1261" s="7">
        <v>45</v>
      </c>
      <c r="E1261" s="22">
        <f>Pfaffl!CB218</f>
        <v>3.807252727811929</v>
      </c>
      <c r="F1261" s="21" t="s">
        <v>60</v>
      </c>
    </row>
    <row r="1262" spans="2:6" x14ac:dyDescent="0.2">
      <c r="B1262" s="21" t="s">
        <v>20</v>
      </c>
      <c r="C1262" s="8" t="s">
        <v>30</v>
      </c>
      <c r="D1262" s="7">
        <v>45</v>
      </c>
      <c r="E1262" s="22">
        <f>Pfaffl!CB219</f>
        <v>2.5585203494252191</v>
      </c>
      <c r="F1262" s="21" t="s">
        <v>60</v>
      </c>
    </row>
    <row r="1263" spans="2:6" x14ac:dyDescent="0.2">
      <c r="B1263" s="21" t="s">
        <v>19</v>
      </c>
      <c r="C1263" s="8" t="s">
        <v>34</v>
      </c>
      <c r="D1263" s="9">
        <v>1</v>
      </c>
      <c r="E1263" s="22">
        <f>Pfaffl!CM10</f>
        <v>1.0040434303427155</v>
      </c>
      <c r="F1263" s="21" t="s">
        <v>60</v>
      </c>
    </row>
    <row r="1264" spans="2:6" x14ac:dyDescent="0.2">
      <c r="B1264" s="21" t="s">
        <v>19</v>
      </c>
      <c r="C1264" s="8" t="s">
        <v>34</v>
      </c>
      <c r="D1264" s="9">
        <v>1</v>
      </c>
      <c r="E1264" s="22">
        <f>Pfaffl!CM11</f>
        <v>0.42970905563369038</v>
      </c>
      <c r="F1264" s="21" t="s">
        <v>60</v>
      </c>
    </row>
    <row r="1265" spans="2:6" x14ac:dyDescent="0.2">
      <c r="B1265" s="21" t="s">
        <v>19</v>
      </c>
      <c r="C1265" s="8" t="s">
        <v>34</v>
      </c>
      <c r="D1265" s="9">
        <v>1</v>
      </c>
      <c r="E1265" s="22">
        <f>Pfaffl!CM12</f>
        <v>0.13297766389896426</v>
      </c>
      <c r="F1265" s="21" t="s">
        <v>60</v>
      </c>
    </row>
    <row r="1266" spans="2:6" x14ac:dyDescent="0.2">
      <c r="B1266" s="21" t="s">
        <v>19</v>
      </c>
      <c r="C1266" s="8" t="s">
        <v>34</v>
      </c>
      <c r="D1266" s="9">
        <v>1</v>
      </c>
      <c r="E1266" s="22">
        <f>Pfaffl!CM13</f>
        <v>3.9119882156842718</v>
      </c>
      <c r="F1266" s="21" t="s">
        <v>60</v>
      </c>
    </row>
    <row r="1267" spans="2:6" x14ac:dyDescent="0.2">
      <c r="B1267" s="21" t="s">
        <v>19</v>
      </c>
      <c r="C1267" s="8" t="s">
        <v>34</v>
      </c>
      <c r="D1267" s="9">
        <v>1</v>
      </c>
      <c r="E1267" s="22">
        <f>Pfaffl!CM14</f>
        <v>3.366329501335561</v>
      </c>
      <c r="F1267" s="21" t="s">
        <v>60</v>
      </c>
    </row>
    <row r="1268" spans="2:6" x14ac:dyDescent="0.2">
      <c r="B1268" s="21" t="s">
        <v>19</v>
      </c>
      <c r="C1268" s="8" t="s">
        <v>34</v>
      </c>
      <c r="D1268" s="9">
        <v>1</v>
      </c>
      <c r="E1268" s="22">
        <f>Pfaffl!CM15</f>
        <v>1.323549337538156</v>
      </c>
      <c r="F1268" s="21" t="s">
        <v>60</v>
      </c>
    </row>
    <row r="1269" spans="2:6" x14ac:dyDescent="0.2">
      <c r="B1269" s="21" t="s">
        <v>19</v>
      </c>
      <c r="C1269" s="8" t="s">
        <v>33</v>
      </c>
      <c r="D1269" s="9">
        <v>1</v>
      </c>
      <c r="E1269" s="22">
        <f>Pfaffl!CM16</f>
        <v>4.7724710573426208</v>
      </c>
      <c r="F1269" s="21" t="s">
        <v>60</v>
      </c>
    </row>
    <row r="1270" spans="2:6" x14ac:dyDescent="0.2">
      <c r="B1270" s="21" t="s">
        <v>19</v>
      </c>
      <c r="C1270" s="8" t="s">
        <v>33</v>
      </c>
      <c r="D1270" s="9">
        <v>1</v>
      </c>
      <c r="E1270" s="22">
        <f>Pfaffl!CM17</f>
        <v>4.2856358196052007</v>
      </c>
      <c r="F1270" s="21" t="s">
        <v>60</v>
      </c>
    </row>
    <row r="1271" spans="2:6" x14ac:dyDescent="0.2">
      <c r="B1271" s="21" t="s">
        <v>19</v>
      </c>
      <c r="C1271" s="8" t="s">
        <v>33</v>
      </c>
      <c r="D1271" s="9">
        <v>1</v>
      </c>
      <c r="E1271" s="22">
        <f>Pfaffl!CM18</f>
        <v>1.868783352163754</v>
      </c>
      <c r="F1271" s="21" t="s">
        <v>60</v>
      </c>
    </row>
    <row r="1272" spans="2:6" x14ac:dyDescent="0.2">
      <c r="B1272" s="21" t="s">
        <v>19</v>
      </c>
      <c r="C1272" s="8" t="s">
        <v>33</v>
      </c>
      <c r="D1272" s="9">
        <v>1</v>
      </c>
      <c r="E1272" s="22">
        <f>Pfaffl!CM19</f>
        <v>8.3097087036392612</v>
      </c>
      <c r="F1272" s="21" t="s">
        <v>60</v>
      </c>
    </row>
    <row r="1273" spans="2:6" x14ac:dyDescent="0.2">
      <c r="B1273" s="21" t="s">
        <v>19</v>
      </c>
      <c r="C1273" s="8" t="s">
        <v>33</v>
      </c>
      <c r="D1273" s="9">
        <v>1</v>
      </c>
      <c r="E1273" s="22">
        <f>Pfaffl!CM20</f>
        <v>0.66471392084520231</v>
      </c>
      <c r="F1273" s="21" t="s">
        <v>60</v>
      </c>
    </row>
    <row r="1274" spans="2:6" x14ac:dyDescent="0.2">
      <c r="B1274" s="21" t="s">
        <v>19</v>
      </c>
      <c r="C1274" s="8" t="s">
        <v>33</v>
      </c>
      <c r="D1274" s="9">
        <v>1</v>
      </c>
      <c r="E1274" s="22">
        <f>Pfaffl!CM21</f>
        <v>5.9799049963240991</v>
      </c>
      <c r="F1274" s="21" t="s">
        <v>60</v>
      </c>
    </row>
    <row r="1275" spans="2:6" x14ac:dyDescent="0.2">
      <c r="B1275" s="21" t="s">
        <v>19</v>
      </c>
      <c r="C1275" s="8" t="s">
        <v>32</v>
      </c>
      <c r="D1275" s="9">
        <v>1</v>
      </c>
      <c r="E1275" s="22">
        <f>Pfaffl!CM22</f>
        <v>0.33235056765283005</v>
      </c>
      <c r="F1275" s="21" t="s">
        <v>60</v>
      </c>
    </row>
    <row r="1276" spans="2:6" x14ac:dyDescent="0.2">
      <c r="B1276" s="21" t="s">
        <v>19</v>
      </c>
      <c r="C1276" s="8" t="s">
        <v>32</v>
      </c>
      <c r="D1276" s="9">
        <v>1</v>
      </c>
      <c r="E1276" s="22">
        <f>Pfaffl!CM23</f>
        <v>0.15480092282842436</v>
      </c>
      <c r="F1276" s="21" t="s">
        <v>60</v>
      </c>
    </row>
    <row r="1277" spans="2:6" x14ac:dyDescent="0.2">
      <c r="B1277" s="21" t="s">
        <v>19</v>
      </c>
      <c r="C1277" s="8" t="s">
        <v>32</v>
      </c>
      <c r="D1277" s="9">
        <v>1</v>
      </c>
      <c r="E1277" s="22">
        <f>Pfaffl!CM24</f>
        <v>1.7797038988967484</v>
      </c>
      <c r="F1277" s="21" t="s">
        <v>60</v>
      </c>
    </row>
    <row r="1278" spans="2:6" x14ac:dyDescent="0.2">
      <c r="B1278" s="21" t="s">
        <v>19</v>
      </c>
      <c r="C1278" s="8" t="s">
        <v>32</v>
      </c>
      <c r="D1278" s="9">
        <v>1</v>
      </c>
      <c r="E1278" s="22">
        <f>Pfaffl!CM25</f>
        <v>0.90825448074645454</v>
      </c>
      <c r="F1278" s="21" t="s">
        <v>60</v>
      </c>
    </row>
    <row r="1279" spans="2:6" x14ac:dyDescent="0.2">
      <c r="B1279" s="21" t="s">
        <v>19</v>
      </c>
      <c r="C1279" s="8" t="s">
        <v>32</v>
      </c>
      <c r="D1279" s="9">
        <v>1</v>
      </c>
      <c r="E1279" s="22">
        <f>Pfaffl!CM26</f>
        <v>0.14782412076353796</v>
      </c>
      <c r="F1279" s="21" t="s">
        <v>60</v>
      </c>
    </row>
    <row r="1280" spans="2:6" x14ac:dyDescent="0.2">
      <c r="B1280" s="21" t="s">
        <v>19</v>
      </c>
      <c r="C1280" s="8" t="s">
        <v>32</v>
      </c>
      <c r="D1280" s="9">
        <v>1</v>
      </c>
      <c r="E1280" s="22">
        <f>Pfaffl!CM27</f>
        <v>0.16092587656004317</v>
      </c>
      <c r="F1280" s="21" t="s">
        <v>60</v>
      </c>
    </row>
    <row r="1281" spans="2:6" x14ac:dyDescent="0.2">
      <c r="B1281" s="21" t="s">
        <v>19</v>
      </c>
      <c r="C1281" s="8" t="s">
        <v>31</v>
      </c>
      <c r="D1281" s="9">
        <v>1</v>
      </c>
      <c r="E1281" s="22">
        <f>Pfaffl!CM28</f>
        <v>0.46672254095978316</v>
      </c>
      <c r="F1281" s="21" t="s">
        <v>60</v>
      </c>
    </row>
    <row r="1282" spans="2:6" x14ac:dyDescent="0.2">
      <c r="B1282" s="21" t="s">
        <v>19</v>
      </c>
      <c r="C1282" s="8" t="s">
        <v>31</v>
      </c>
      <c r="D1282" s="9">
        <v>1</v>
      </c>
      <c r="E1282" s="22">
        <f>Pfaffl!CM29</f>
        <v>1.4762752614096484</v>
      </c>
      <c r="F1282" s="21" t="s">
        <v>60</v>
      </c>
    </row>
    <row r="1283" spans="2:6" x14ac:dyDescent="0.2">
      <c r="B1283" s="21" t="s">
        <v>19</v>
      </c>
      <c r="C1283" s="8" t="s">
        <v>31</v>
      </c>
      <c r="D1283" s="9">
        <v>1</v>
      </c>
      <c r="E1283" s="22">
        <f>Pfaffl!CM30</f>
        <v>0.38181024240336697</v>
      </c>
      <c r="F1283" s="21" t="s">
        <v>60</v>
      </c>
    </row>
    <row r="1284" spans="2:6" x14ac:dyDescent="0.2">
      <c r="B1284" s="21" t="s">
        <v>19</v>
      </c>
      <c r="C1284" s="8" t="s">
        <v>31</v>
      </c>
      <c r="D1284" s="9">
        <v>1</v>
      </c>
      <c r="E1284" s="22">
        <f>Pfaffl!CM31</f>
        <v>0.16794671457075008</v>
      </c>
      <c r="F1284" s="21" t="s">
        <v>60</v>
      </c>
    </row>
    <row r="1285" spans="2:6" x14ac:dyDescent="0.2">
      <c r="B1285" s="21" t="s">
        <v>19</v>
      </c>
      <c r="C1285" s="8" t="s">
        <v>31</v>
      </c>
      <c r="D1285" s="9">
        <v>1</v>
      </c>
      <c r="E1285" s="22">
        <f>Pfaffl!CM32</f>
        <v>4.0303239945676888</v>
      </c>
      <c r="F1285" s="21" t="s">
        <v>60</v>
      </c>
    </row>
    <row r="1286" spans="2:6" x14ac:dyDescent="0.2">
      <c r="B1286" s="21" t="s">
        <v>19</v>
      </c>
      <c r="C1286" s="8" t="s">
        <v>31</v>
      </c>
      <c r="D1286" s="9">
        <v>1</v>
      </c>
      <c r="E1286" s="22">
        <f>Pfaffl!CM33</f>
        <v>2.1758778352693628</v>
      </c>
      <c r="F1286" s="21" t="s">
        <v>60</v>
      </c>
    </row>
    <row r="1287" spans="2:6" x14ac:dyDescent="0.2">
      <c r="B1287" s="21" t="s">
        <v>19</v>
      </c>
      <c r="C1287" s="8" t="s">
        <v>30</v>
      </c>
      <c r="D1287" s="9">
        <v>1</v>
      </c>
      <c r="E1287" s="22">
        <f>Pfaffl!CM34</f>
        <v>0.92427195810865759</v>
      </c>
      <c r="F1287" s="21" t="s">
        <v>60</v>
      </c>
    </row>
    <row r="1288" spans="2:6" x14ac:dyDescent="0.2">
      <c r="B1288" s="21" t="s">
        <v>19</v>
      </c>
      <c r="C1288" s="8" t="s">
        <v>30</v>
      </c>
      <c r="D1288" s="9">
        <v>1</v>
      </c>
      <c r="E1288" s="22">
        <f>Pfaffl!CM35</f>
        <v>0.50933035436240737</v>
      </c>
      <c r="F1288" s="21" t="s">
        <v>60</v>
      </c>
    </row>
    <row r="1289" spans="2:6" x14ac:dyDescent="0.2">
      <c r="B1289" s="21" t="s">
        <v>19</v>
      </c>
      <c r="C1289" s="8" t="s">
        <v>30</v>
      </c>
      <c r="D1289" s="9">
        <v>1</v>
      </c>
      <c r="E1289" s="22">
        <f>Pfaffl!CM36</f>
        <v>0.29437377155866201</v>
      </c>
      <c r="F1289" s="21" t="s">
        <v>60</v>
      </c>
    </row>
    <row r="1290" spans="2:6" x14ac:dyDescent="0.2">
      <c r="B1290" s="21" t="s">
        <v>19</v>
      </c>
      <c r="C1290" s="8" t="s">
        <v>30</v>
      </c>
      <c r="D1290" s="9">
        <v>1</v>
      </c>
      <c r="E1290" s="22">
        <f>Pfaffl!CM37</f>
        <v>0.45464661987858623</v>
      </c>
      <c r="F1290" s="21" t="s">
        <v>60</v>
      </c>
    </row>
    <row r="1291" spans="2:6" x14ac:dyDescent="0.2">
      <c r="B1291" s="21" t="s">
        <v>19</v>
      </c>
      <c r="C1291" s="8" t="s">
        <v>30</v>
      </c>
      <c r="D1291" s="9">
        <v>1</v>
      </c>
      <c r="E1291" s="22">
        <f>Pfaffl!CM38</f>
        <v>5.0364269809907176</v>
      </c>
      <c r="F1291" s="21" t="s">
        <v>60</v>
      </c>
    </row>
    <row r="1292" spans="2:6" x14ac:dyDescent="0.2">
      <c r="B1292" s="21" t="s">
        <v>19</v>
      </c>
      <c r="C1292" s="8" t="s">
        <v>30</v>
      </c>
      <c r="D1292" s="9">
        <v>1</v>
      </c>
      <c r="E1292" s="22">
        <f>Pfaffl!CM39</f>
        <v>0.14195752934351891</v>
      </c>
      <c r="F1292" s="21" t="s">
        <v>60</v>
      </c>
    </row>
    <row r="1293" spans="2:6" x14ac:dyDescent="0.2">
      <c r="B1293" s="21" t="s">
        <v>19</v>
      </c>
      <c r="C1293" s="8" t="s">
        <v>34</v>
      </c>
      <c r="D1293" s="7">
        <v>2</v>
      </c>
      <c r="E1293" s="22">
        <f>Pfaffl!CM40</f>
        <v>0.63282395092288379</v>
      </c>
      <c r="F1293" s="21" t="s">
        <v>60</v>
      </c>
    </row>
    <row r="1294" spans="2:6" x14ac:dyDescent="0.2">
      <c r="B1294" s="21" t="s">
        <v>19</v>
      </c>
      <c r="C1294" s="8" t="s">
        <v>34</v>
      </c>
      <c r="D1294" s="7">
        <v>2</v>
      </c>
      <c r="E1294" s="22">
        <f>Pfaffl!CM41</f>
        <v>0.59914384836433676</v>
      </c>
      <c r="F1294" s="21" t="s">
        <v>60</v>
      </c>
    </row>
    <row r="1295" spans="2:6" x14ac:dyDescent="0.2">
      <c r="B1295" s="21" t="s">
        <v>19</v>
      </c>
      <c r="C1295" s="8" t="s">
        <v>34</v>
      </c>
      <c r="D1295" s="7">
        <v>2</v>
      </c>
      <c r="E1295" s="22">
        <f>Pfaffl!CM42</f>
        <v>0.35636249624306876</v>
      </c>
      <c r="F1295" s="21" t="s">
        <v>60</v>
      </c>
    </row>
    <row r="1296" spans="2:6" x14ac:dyDescent="0.2">
      <c r="B1296" s="21" t="s">
        <v>19</v>
      </c>
      <c r="C1296" s="8" t="s">
        <v>34</v>
      </c>
      <c r="D1296" s="7">
        <v>2</v>
      </c>
      <c r="E1296" s="22">
        <f>Pfaffl!CM43</f>
        <v>4.730335598791588</v>
      </c>
      <c r="F1296" s="21" t="s">
        <v>60</v>
      </c>
    </row>
    <row r="1297" spans="2:6" x14ac:dyDescent="0.2">
      <c r="B1297" s="21" t="s">
        <v>19</v>
      </c>
      <c r="C1297" s="8" t="s">
        <v>34</v>
      </c>
      <c r="D1297" s="7">
        <v>2</v>
      </c>
      <c r="E1297" s="22">
        <f>Pfaffl!CM44</f>
        <v>1.0396813497213517</v>
      </c>
      <c r="F1297" s="21" t="s">
        <v>60</v>
      </c>
    </row>
    <row r="1298" spans="2:6" x14ac:dyDescent="0.2">
      <c r="B1298" s="21" t="s">
        <v>19</v>
      </c>
      <c r="C1298" s="8" t="s">
        <v>34</v>
      </c>
      <c r="D1298" s="7">
        <v>2</v>
      </c>
      <c r="E1298" s="22">
        <f>Pfaffl!CM45</f>
        <v>1.5048797155891944</v>
      </c>
      <c r="F1298" s="21" t="s">
        <v>60</v>
      </c>
    </row>
    <row r="1299" spans="2:6" x14ac:dyDescent="0.2">
      <c r="B1299" s="21" t="s">
        <v>19</v>
      </c>
      <c r="C1299" s="8" t="s">
        <v>33</v>
      </c>
      <c r="D1299" s="7">
        <v>2</v>
      </c>
      <c r="E1299" s="22">
        <f>Pfaffl!CM46</f>
        <v>2.5797246248492676</v>
      </c>
      <c r="F1299" s="21" t="s">
        <v>60</v>
      </c>
    </row>
    <row r="1300" spans="2:6" x14ac:dyDescent="0.2">
      <c r="B1300" s="21" t="s">
        <v>19</v>
      </c>
      <c r="C1300" s="8" t="s">
        <v>33</v>
      </c>
      <c r="D1300" s="7">
        <v>2</v>
      </c>
      <c r="E1300" s="22">
        <f>Pfaffl!CM47</f>
        <v>1.3548650931704354</v>
      </c>
      <c r="F1300" s="21" t="s">
        <v>60</v>
      </c>
    </row>
    <row r="1301" spans="2:6" x14ac:dyDescent="0.2">
      <c r="B1301" s="21" t="s">
        <v>19</v>
      </c>
      <c r="C1301" s="8" t="s">
        <v>33</v>
      </c>
      <c r="D1301" s="7">
        <v>2</v>
      </c>
      <c r="E1301" s="22">
        <f>Pfaffl!CM48</f>
        <v>3.9999901406518261</v>
      </c>
      <c r="F1301" s="21" t="s">
        <v>60</v>
      </c>
    </row>
    <row r="1302" spans="2:6" x14ac:dyDescent="0.2">
      <c r="B1302" s="21" t="s">
        <v>19</v>
      </c>
      <c r="C1302" s="8" t="s">
        <v>33</v>
      </c>
      <c r="D1302" s="7">
        <v>2</v>
      </c>
      <c r="E1302" s="22">
        <f>Pfaffl!CM49</f>
        <v>0.53154934999202563</v>
      </c>
      <c r="F1302" s="21" t="s">
        <v>60</v>
      </c>
    </row>
    <row r="1303" spans="2:6" x14ac:dyDescent="0.2">
      <c r="B1303" s="21" t="s">
        <v>19</v>
      </c>
      <c r="C1303" s="8" t="s">
        <v>33</v>
      </c>
      <c r="D1303" s="7">
        <v>2</v>
      </c>
      <c r="E1303" s="22">
        <f>Pfaffl!CM50</f>
        <v>0.87816566253190786</v>
      </c>
      <c r="F1303" s="21" t="s">
        <v>60</v>
      </c>
    </row>
    <row r="1304" spans="2:6" x14ac:dyDescent="0.2">
      <c r="B1304" s="21" t="s">
        <v>19</v>
      </c>
      <c r="C1304" s="8" t="s">
        <v>33</v>
      </c>
      <c r="D1304" s="7">
        <v>2</v>
      </c>
      <c r="E1304" s="22">
        <f>Pfaffl!CM51</f>
        <v>0.58219026457531209</v>
      </c>
      <c r="F1304" s="21" t="s">
        <v>60</v>
      </c>
    </row>
    <row r="1305" spans="2:6" x14ac:dyDescent="0.2">
      <c r="B1305" s="21" t="s">
        <v>19</v>
      </c>
      <c r="C1305" s="8" t="s">
        <v>32</v>
      </c>
      <c r="D1305" s="7">
        <v>2</v>
      </c>
      <c r="E1305" s="22">
        <f>Pfaffl!CM52</f>
        <v>0.47679839476612373</v>
      </c>
      <c r="F1305" s="21" t="s">
        <v>60</v>
      </c>
    </row>
    <row r="1306" spans="2:6" x14ac:dyDescent="0.2">
      <c r="B1306" s="21" t="s">
        <v>19</v>
      </c>
      <c r="C1306" s="8" t="s">
        <v>32</v>
      </c>
      <c r="D1306" s="7">
        <v>2</v>
      </c>
      <c r="E1306" s="22">
        <f>Pfaffl!CM53</f>
        <v>0.51712140941092577</v>
      </c>
      <c r="F1306" s="21" t="s">
        <v>60</v>
      </c>
    </row>
    <row r="1307" spans="2:6" x14ac:dyDescent="0.2">
      <c r="B1307" s="21" t="s">
        <v>19</v>
      </c>
      <c r="C1307" s="8" t="s">
        <v>32</v>
      </c>
      <c r="D1307" s="7">
        <v>2</v>
      </c>
      <c r="E1307" s="22">
        <f>Pfaffl!CM54</f>
        <v>0.42167965185614298</v>
      </c>
      <c r="F1307" s="21" t="s">
        <v>60</v>
      </c>
    </row>
    <row r="1308" spans="2:6" x14ac:dyDescent="0.2">
      <c r="B1308" s="21" t="s">
        <v>19</v>
      </c>
      <c r="C1308" s="8" t="s">
        <v>32</v>
      </c>
      <c r="D1308" s="7">
        <v>2</v>
      </c>
      <c r="E1308" s="22">
        <f>Pfaffl!CM55</f>
        <v>0.61188293079128531</v>
      </c>
      <c r="F1308" s="21" t="s">
        <v>60</v>
      </c>
    </row>
    <row r="1309" spans="2:6" x14ac:dyDescent="0.2">
      <c r="B1309" s="21" t="s">
        <v>19</v>
      </c>
      <c r="C1309" s="8" t="s">
        <v>32</v>
      </c>
      <c r="D1309" s="7">
        <v>2</v>
      </c>
      <c r="E1309" s="22">
        <f>Pfaffl!CM56</f>
        <v>4.8069384135425715</v>
      </c>
      <c r="F1309" s="21" t="s">
        <v>60</v>
      </c>
    </row>
    <row r="1310" spans="2:6" x14ac:dyDescent="0.2">
      <c r="B1310" s="21" t="s">
        <v>19</v>
      </c>
      <c r="C1310" s="8" t="s">
        <v>32</v>
      </c>
      <c r="D1310" s="7">
        <v>2</v>
      </c>
      <c r="E1310" s="22">
        <f>Pfaffl!CM57</f>
        <v>0.18703091255340912</v>
      </c>
      <c r="F1310" s="21" t="s">
        <v>60</v>
      </c>
    </row>
    <row r="1311" spans="2:6" x14ac:dyDescent="0.2">
      <c r="B1311" s="21" t="s">
        <v>19</v>
      </c>
      <c r="C1311" s="8" t="s">
        <v>31</v>
      </c>
      <c r="D1311" s="7">
        <v>2</v>
      </c>
      <c r="E1311" s="22">
        <f>Pfaffl!CM58</f>
        <v>0.80338319027317762</v>
      </c>
      <c r="F1311" s="21" t="s">
        <v>60</v>
      </c>
    </row>
    <row r="1312" spans="2:6" x14ac:dyDescent="0.2">
      <c r="B1312" s="21" t="s">
        <v>19</v>
      </c>
      <c r="C1312" s="8" t="s">
        <v>31</v>
      </c>
      <c r="D1312" s="7">
        <v>2</v>
      </c>
      <c r="E1312" s="22">
        <f>Pfaffl!CM59</f>
        <v>0.31165091604710637</v>
      </c>
      <c r="F1312" s="21" t="s">
        <v>60</v>
      </c>
    </row>
    <row r="1313" spans="2:6" x14ac:dyDescent="0.2">
      <c r="B1313" s="21" t="s">
        <v>19</v>
      </c>
      <c r="C1313" s="8" t="s">
        <v>31</v>
      </c>
      <c r="D1313" s="7">
        <v>2</v>
      </c>
      <c r="E1313" s="22">
        <f>Pfaffl!CM60</f>
        <v>2.2147262066858855</v>
      </c>
      <c r="F1313" s="21" t="s">
        <v>60</v>
      </c>
    </row>
    <row r="1314" spans="2:6" x14ac:dyDescent="0.2">
      <c r="B1314" s="21" t="s">
        <v>19</v>
      </c>
      <c r="C1314" s="8" t="s">
        <v>31</v>
      </c>
      <c r="D1314" s="7">
        <v>2</v>
      </c>
      <c r="E1314" s="22">
        <f>Pfaffl!CM61</f>
        <v>0.23995919548738753</v>
      </c>
      <c r="F1314" s="21" t="s">
        <v>60</v>
      </c>
    </row>
    <row r="1315" spans="2:6" x14ac:dyDescent="0.2">
      <c r="B1315" s="21" t="s">
        <v>19</v>
      </c>
      <c r="C1315" s="8" t="s">
        <v>31</v>
      </c>
      <c r="D1315" s="7">
        <v>2</v>
      </c>
      <c r="E1315" s="22">
        <f>Pfaffl!CM62</f>
        <v>0.44810389618968555</v>
      </c>
      <c r="F1315" s="21" t="s">
        <v>60</v>
      </c>
    </row>
    <row r="1316" spans="2:6" x14ac:dyDescent="0.2">
      <c r="B1316" s="21" t="s">
        <v>19</v>
      </c>
      <c r="C1316" s="8" t="s">
        <v>31</v>
      </c>
      <c r="D1316" s="7">
        <v>2</v>
      </c>
      <c r="E1316" s="22">
        <f>Pfaffl!CM63</f>
        <v>3.4871972495377626</v>
      </c>
      <c r="F1316" s="21" t="s">
        <v>60</v>
      </c>
    </row>
    <row r="1317" spans="2:6" x14ac:dyDescent="0.2">
      <c r="B1317" s="21" t="s">
        <v>19</v>
      </c>
      <c r="C1317" s="8" t="s">
        <v>30</v>
      </c>
      <c r="D1317" s="7">
        <v>2</v>
      </c>
      <c r="E1317" s="22">
        <f>Pfaffl!CM64</f>
        <v>0.339569198858933</v>
      </c>
      <c r="F1317" s="21" t="s">
        <v>60</v>
      </c>
    </row>
    <row r="1318" spans="2:6" x14ac:dyDescent="0.2">
      <c r="B1318" s="21" t="s">
        <v>19</v>
      </c>
      <c r="C1318" s="8" t="s">
        <v>30</v>
      </c>
      <c r="D1318" s="7">
        <v>2</v>
      </c>
      <c r="E1318" s="22">
        <f>Pfaffl!CM65</f>
        <v>0.16774678128887704</v>
      </c>
      <c r="F1318" s="21" t="s">
        <v>60</v>
      </c>
    </row>
    <row r="1319" spans="2:6" x14ac:dyDescent="0.2">
      <c r="B1319" s="21" t="s">
        <v>19</v>
      </c>
      <c r="C1319" s="8" t="s">
        <v>30</v>
      </c>
      <c r="D1319" s="7">
        <v>2</v>
      </c>
      <c r="E1319" s="22">
        <f>Pfaffl!CM66</f>
        <v>0.13346587147820563</v>
      </c>
      <c r="F1319" s="21" t="s">
        <v>60</v>
      </c>
    </row>
    <row r="1320" spans="2:6" x14ac:dyDescent="0.2">
      <c r="B1320" s="21" t="s">
        <v>19</v>
      </c>
      <c r="C1320" s="8" t="s">
        <v>30</v>
      </c>
      <c r="D1320" s="7">
        <v>2</v>
      </c>
      <c r="E1320" s="22">
        <f>Pfaffl!CM67</f>
        <v>1.1905668902133908</v>
      </c>
      <c r="F1320" s="21" t="s">
        <v>60</v>
      </c>
    </row>
    <row r="1321" spans="2:6" x14ac:dyDescent="0.2">
      <c r="B1321" s="21" t="s">
        <v>19</v>
      </c>
      <c r="C1321" s="8" t="s">
        <v>30</v>
      </c>
      <c r="D1321" s="7">
        <v>2</v>
      </c>
      <c r="E1321" s="22">
        <f>Pfaffl!CM68</f>
        <v>2.1905160708872162</v>
      </c>
      <c r="F1321" s="21" t="s">
        <v>60</v>
      </c>
    </row>
    <row r="1322" spans="2:6" x14ac:dyDescent="0.2">
      <c r="B1322" s="21" t="s">
        <v>19</v>
      </c>
      <c r="C1322" s="8" t="s">
        <v>30</v>
      </c>
      <c r="D1322" s="7">
        <v>2</v>
      </c>
      <c r="E1322" s="22">
        <f>Pfaffl!CM69</f>
        <v>0.2468392447663576</v>
      </c>
      <c r="F1322" s="21" t="s">
        <v>60</v>
      </c>
    </row>
    <row r="1323" spans="2:6" x14ac:dyDescent="0.2">
      <c r="B1323" s="21" t="s">
        <v>19</v>
      </c>
      <c r="C1323" s="8" t="s">
        <v>34</v>
      </c>
      <c r="D1323" s="7">
        <v>4</v>
      </c>
      <c r="E1323" s="22">
        <f>Pfaffl!CM70</f>
        <v>3.9871430887151731</v>
      </c>
      <c r="F1323" s="21" t="s">
        <v>60</v>
      </c>
    </row>
    <row r="1324" spans="2:6" x14ac:dyDescent="0.2">
      <c r="B1324" s="21" t="s">
        <v>19</v>
      </c>
      <c r="C1324" s="8" t="s">
        <v>34</v>
      </c>
      <c r="D1324" s="7">
        <v>4</v>
      </c>
      <c r="E1324" s="22">
        <f>Pfaffl!CM71</f>
        <v>0.24827370225371137</v>
      </c>
      <c r="F1324" s="21" t="s">
        <v>60</v>
      </c>
    </row>
    <row r="1325" spans="2:6" x14ac:dyDescent="0.2">
      <c r="B1325" s="21" t="s">
        <v>19</v>
      </c>
      <c r="C1325" s="8" t="s">
        <v>34</v>
      </c>
      <c r="D1325" s="7">
        <v>4</v>
      </c>
      <c r="E1325" s="22">
        <f>Pfaffl!CM72</f>
        <v>1.1164568960466938</v>
      </c>
      <c r="F1325" s="21" t="s">
        <v>60</v>
      </c>
    </row>
    <row r="1326" spans="2:6" x14ac:dyDescent="0.2">
      <c r="B1326" s="21" t="s">
        <v>19</v>
      </c>
      <c r="C1326" s="8" t="s">
        <v>34</v>
      </c>
      <c r="D1326" s="7">
        <v>4</v>
      </c>
      <c r="E1326" s="22">
        <f>Pfaffl!CM73</f>
        <v>0.64267348604777885</v>
      </c>
      <c r="F1326" s="21" t="s">
        <v>60</v>
      </c>
    </row>
    <row r="1327" spans="2:6" x14ac:dyDescent="0.2">
      <c r="B1327" s="21" t="s">
        <v>19</v>
      </c>
      <c r="C1327" s="8" t="s">
        <v>34</v>
      </c>
      <c r="D1327" s="7">
        <v>4</v>
      </c>
      <c r="E1327" s="22">
        <f>Pfaffl!CM74</f>
        <v>5.1733231421527073</v>
      </c>
      <c r="F1327" s="21" t="s">
        <v>60</v>
      </c>
    </row>
    <row r="1328" spans="2:6" x14ac:dyDescent="0.2">
      <c r="B1328" s="21" t="s">
        <v>19</v>
      </c>
      <c r="C1328" s="8" t="s">
        <v>34</v>
      </c>
      <c r="D1328" s="7">
        <v>4</v>
      </c>
      <c r="E1328" s="22">
        <f>Pfaffl!CM75</f>
        <v>0.27214822582658954</v>
      </c>
      <c r="F1328" s="21" t="s">
        <v>60</v>
      </c>
    </row>
    <row r="1329" spans="2:6" x14ac:dyDescent="0.2">
      <c r="B1329" s="21" t="s">
        <v>19</v>
      </c>
      <c r="C1329" s="8" t="s">
        <v>33</v>
      </c>
      <c r="D1329" s="7">
        <v>4</v>
      </c>
      <c r="E1329" s="22">
        <f>Pfaffl!CM76</f>
        <v>5.0536041515466756</v>
      </c>
      <c r="F1329" s="21" t="s">
        <v>60</v>
      </c>
    </row>
    <row r="1330" spans="2:6" x14ac:dyDescent="0.2">
      <c r="B1330" s="21" t="s">
        <v>19</v>
      </c>
      <c r="C1330" s="8" t="s">
        <v>33</v>
      </c>
      <c r="D1330" s="7">
        <v>4</v>
      </c>
      <c r="E1330" s="22">
        <f>Pfaffl!CM77</f>
        <v>6.2004877084790779</v>
      </c>
      <c r="F1330" s="21" t="s">
        <v>60</v>
      </c>
    </row>
    <row r="1331" spans="2:6" x14ac:dyDescent="0.2">
      <c r="B1331" s="21" t="s">
        <v>19</v>
      </c>
      <c r="C1331" s="8" t="s">
        <v>33</v>
      </c>
      <c r="D1331" s="7">
        <v>4</v>
      </c>
      <c r="E1331" s="22">
        <f>Pfaffl!CM78</f>
        <v>4.6160735483947697</v>
      </c>
      <c r="F1331" s="21" t="s">
        <v>60</v>
      </c>
    </row>
    <row r="1332" spans="2:6" x14ac:dyDescent="0.2">
      <c r="B1332" s="21" t="s">
        <v>19</v>
      </c>
      <c r="C1332" s="8" t="s">
        <v>33</v>
      </c>
      <c r="D1332" s="7">
        <v>4</v>
      </c>
      <c r="E1332" s="22">
        <f>Pfaffl!CM79</f>
        <v>8.3940546121727646</v>
      </c>
      <c r="F1332" s="21" t="s">
        <v>60</v>
      </c>
    </row>
    <row r="1333" spans="2:6" x14ac:dyDescent="0.2">
      <c r="B1333" s="21" t="s">
        <v>19</v>
      </c>
      <c r="C1333" s="8" t="s">
        <v>33</v>
      </c>
      <c r="D1333" s="7">
        <v>4</v>
      </c>
      <c r="E1333" s="22">
        <f>Pfaffl!CM80</f>
        <v>0.16360377244617558</v>
      </c>
      <c r="F1333" s="21" t="s">
        <v>60</v>
      </c>
    </row>
    <row r="1334" spans="2:6" x14ac:dyDescent="0.2">
      <c r="B1334" s="21" t="s">
        <v>19</v>
      </c>
      <c r="C1334" s="8" t="s">
        <v>33</v>
      </c>
      <c r="D1334" s="7">
        <v>4</v>
      </c>
      <c r="E1334" s="22">
        <f>Pfaffl!CM81</f>
        <v>0.30266200452519931</v>
      </c>
      <c r="F1334" s="21" t="s">
        <v>60</v>
      </c>
    </row>
    <row r="1335" spans="2:6" x14ac:dyDescent="0.2">
      <c r="B1335" s="21" t="s">
        <v>19</v>
      </c>
      <c r="C1335" s="8" t="s">
        <v>32</v>
      </c>
      <c r="D1335" s="7">
        <v>4</v>
      </c>
      <c r="E1335" s="22">
        <f>Pfaffl!CM82</f>
        <v>3.0945638104968936</v>
      </c>
      <c r="F1335" s="21" t="s">
        <v>60</v>
      </c>
    </row>
    <row r="1336" spans="2:6" x14ac:dyDescent="0.2">
      <c r="B1336" s="21" t="s">
        <v>19</v>
      </c>
      <c r="C1336" s="8" t="s">
        <v>32</v>
      </c>
      <c r="D1336" s="7">
        <v>4</v>
      </c>
      <c r="E1336" s="22">
        <f>Pfaffl!CM83</f>
        <v>0.35119683437428317</v>
      </c>
      <c r="F1336" s="21" t="s">
        <v>60</v>
      </c>
    </row>
    <row r="1337" spans="2:6" x14ac:dyDescent="0.2">
      <c r="B1337" s="21" t="s">
        <v>19</v>
      </c>
      <c r="C1337" s="8" t="s">
        <v>32</v>
      </c>
      <c r="D1337" s="7">
        <v>4</v>
      </c>
      <c r="E1337" s="22">
        <f>Pfaffl!CM84</f>
        <v>0.41490102730701212</v>
      </c>
      <c r="F1337" s="21" t="s">
        <v>60</v>
      </c>
    </row>
    <row r="1338" spans="2:6" x14ac:dyDescent="0.2">
      <c r="B1338" s="21" t="s">
        <v>19</v>
      </c>
      <c r="C1338" s="8" t="s">
        <v>32</v>
      </c>
      <c r="D1338" s="7">
        <v>4</v>
      </c>
      <c r="E1338" s="22">
        <f>Pfaffl!CM85</f>
        <v>3.7302940565988196</v>
      </c>
      <c r="F1338" s="21" t="s">
        <v>60</v>
      </c>
    </row>
    <row r="1339" spans="2:6" x14ac:dyDescent="0.2">
      <c r="B1339" s="21" t="s">
        <v>19</v>
      </c>
      <c r="C1339" s="8" t="s">
        <v>32</v>
      </c>
      <c r="D1339" s="7">
        <v>4</v>
      </c>
      <c r="E1339" s="22">
        <f>Pfaffl!CM86</f>
        <v>6.1179604312234677</v>
      </c>
      <c r="F1339" s="21" t="s">
        <v>60</v>
      </c>
    </row>
    <row r="1340" spans="2:6" x14ac:dyDescent="0.2">
      <c r="B1340" s="21" t="s">
        <v>19</v>
      </c>
      <c r="C1340" s="8" t="s">
        <v>32</v>
      </c>
      <c r="D1340" s="7">
        <v>4</v>
      </c>
      <c r="E1340" s="22">
        <f>Pfaffl!CM87</f>
        <v>0.51866551078475231</v>
      </c>
      <c r="F1340" s="21" t="s">
        <v>60</v>
      </c>
    </row>
    <row r="1341" spans="2:6" x14ac:dyDescent="0.2">
      <c r="B1341" s="21" t="s">
        <v>19</v>
      </c>
      <c r="C1341" s="8" t="s">
        <v>31</v>
      </c>
      <c r="D1341" s="7">
        <v>4</v>
      </c>
      <c r="E1341" s="22">
        <f>Pfaffl!CM88</f>
        <v>0.25091549954637049</v>
      </c>
      <c r="F1341" s="21" t="s">
        <v>60</v>
      </c>
    </row>
    <row r="1342" spans="2:6" x14ac:dyDescent="0.2">
      <c r="B1342" s="21" t="s">
        <v>19</v>
      </c>
      <c r="C1342" s="8" t="s">
        <v>31</v>
      </c>
      <c r="D1342" s="7">
        <v>4</v>
      </c>
      <c r="E1342" s="22">
        <f>Pfaffl!CM89</f>
        <v>2.2388138486026059</v>
      </c>
      <c r="F1342" s="21" t="s">
        <v>60</v>
      </c>
    </row>
    <row r="1343" spans="2:6" x14ac:dyDescent="0.2">
      <c r="B1343" s="21" t="s">
        <v>19</v>
      </c>
      <c r="C1343" s="8" t="s">
        <v>31</v>
      </c>
      <c r="D1343" s="7">
        <v>4</v>
      </c>
      <c r="E1343" s="22">
        <f>Pfaffl!CM90</f>
        <v>7.242397799999007</v>
      </c>
      <c r="F1343" s="21" t="s">
        <v>60</v>
      </c>
    </row>
    <row r="1344" spans="2:6" x14ac:dyDescent="0.2">
      <c r="B1344" s="21" t="s">
        <v>19</v>
      </c>
      <c r="C1344" s="8" t="s">
        <v>31</v>
      </c>
      <c r="D1344" s="7">
        <v>4</v>
      </c>
      <c r="E1344" s="22">
        <f>Pfaffl!CM91</f>
        <v>0.53872265086395565</v>
      </c>
      <c r="F1344" s="21" t="s">
        <v>60</v>
      </c>
    </row>
    <row r="1345" spans="2:6" x14ac:dyDescent="0.2">
      <c r="B1345" s="21" t="s">
        <v>19</v>
      </c>
      <c r="C1345" s="8" t="s">
        <v>31</v>
      </c>
      <c r="D1345" s="7">
        <v>4</v>
      </c>
      <c r="E1345" s="22">
        <f>Pfaffl!CM92</f>
        <v>1.6977581425626929</v>
      </c>
      <c r="F1345" s="21" t="s">
        <v>60</v>
      </c>
    </row>
    <row r="1346" spans="2:6" x14ac:dyDescent="0.2">
      <c r="B1346" s="21" t="s">
        <v>19</v>
      </c>
      <c r="C1346" s="8" t="s">
        <v>31</v>
      </c>
      <c r="D1346" s="7">
        <v>4</v>
      </c>
      <c r="E1346" s="22">
        <f>Pfaffl!CM93</f>
        <v>3.2968329443202586</v>
      </c>
      <c r="F1346" s="21" t="s">
        <v>60</v>
      </c>
    </row>
    <row r="1347" spans="2:6" x14ac:dyDescent="0.2">
      <c r="B1347" s="21" t="s">
        <v>19</v>
      </c>
      <c r="C1347" s="8" t="s">
        <v>30</v>
      </c>
      <c r="D1347" s="7">
        <v>4</v>
      </c>
      <c r="E1347" s="22">
        <f>Pfaffl!CM94</f>
        <v>2.0355716612998092</v>
      </c>
      <c r="F1347" s="21" t="s">
        <v>60</v>
      </c>
    </row>
    <row r="1348" spans="2:6" x14ac:dyDescent="0.2">
      <c r="B1348" s="21" t="s">
        <v>19</v>
      </c>
      <c r="C1348" s="8" t="s">
        <v>30</v>
      </c>
      <c r="D1348" s="7">
        <v>4</v>
      </c>
      <c r="E1348" s="22">
        <f>Pfaffl!CM95</f>
        <v>0.32160805802168169</v>
      </c>
      <c r="F1348" s="21" t="s">
        <v>60</v>
      </c>
    </row>
    <row r="1349" spans="2:6" x14ac:dyDescent="0.2">
      <c r="B1349" s="21" t="s">
        <v>19</v>
      </c>
      <c r="C1349" s="8" t="s">
        <v>30</v>
      </c>
      <c r="D1349" s="7">
        <v>4</v>
      </c>
      <c r="E1349" s="22">
        <f>Pfaffl!CM96</f>
        <v>0.58305685801437546</v>
      </c>
      <c r="F1349" s="21" t="s">
        <v>60</v>
      </c>
    </row>
    <row r="1350" spans="2:6" x14ac:dyDescent="0.2">
      <c r="B1350" s="21" t="s">
        <v>19</v>
      </c>
      <c r="C1350" s="8" t="s">
        <v>30</v>
      </c>
      <c r="D1350" s="7">
        <v>4</v>
      </c>
      <c r="E1350" s="22">
        <f>Pfaffl!CM97</f>
        <v>1.4701870550922975</v>
      </c>
      <c r="F1350" s="21" t="s">
        <v>60</v>
      </c>
    </row>
    <row r="1351" spans="2:6" x14ac:dyDescent="0.2">
      <c r="B1351" s="21" t="s">
        <v>19</v>
      </c>
      <c r="C1351" s="8" t="s">
        <v>30</v>
      </c>
      <c r="D1351" s="7">
        <v>4</v>
      </c>
      <c r="E1351" s="22">
        <f>Pfaffl!CM98</f>
        <v>4.4302513856344312</v>
      </c>
      <c r="F1351" s="21" t="s">
        <v>60</v>
      </c>
    </row>
    <row r="1352" spans="2:6" x14ac:dyDescent="0.2">
      <c r="B1352" s="21" t="s">
        <v>19</v>
      </c>
      <c r="C1352" s="8" t="s">
        <v>30</v>
      </c>
      <c r="D1352" s="7">
        <v>4</v>
      </c>
      <c r="E1352" s="22">
        <f>Pfaffl!CM99</f>
        <v>3.6719732680136374</v>
      </c>
      <c r="F1352" s="21" t="s">
        <v>60</v>
      </c>
    </row>
    <row r="1353" spans="2:6" x14ac:dyDescent="0.2">
      <c r="B1353" s="21" t="s">
        <v>19</v>
      </c>
      <c r="C1353" s="8" t="s">
        <v>34</v>
      </c>
      <c r="D1353" s="7">
        <v>9</v>
      </c>
      <c r="E1353" s="22">
        <f>Pfaffl!CM100</f>
        <v>0.43783443020119811</v>
      </c>
      <c r="F1353" s="21" t="s">
        <v>60</v>
      </c>
    </row>
    <row r="1354" spans="2:6" x14ac:dyDescent="0.2">
      <c r="B1354" s="21" t="s">
        <v>19</v>
      </c>
      <c r="C1354" s="8" t="s">
        <v>34</v>
      </c>
      <c r="D1354" s="7">
        <v>9</v>
      </c>
      <c r="E1354" s="22">
        <f>Pfaffl!CM101</f>
        <v>0.91942871422952188</v>
      </c>
      <c r="F1354" s="21" t="s">
        <v>60</v>
      </c>
    </row>
    <row r="1355" spans="2:6" x14ac:dyDescent="0.2">
      <c r="B1355" s="21" t="s">
        <v>19</v>
      </c>
      <c r="C1355" s="8" t="s">
        <v>34</v>
      </c>
      <c r="D1355" s="7">
        <v>9</v>
      </c>
      <c r="E1355" s="22">
        <f>Pfaffl!CM102</f>
        <v>0.57332987257569057</v>
      </c>
      <c r="F1355" s="21" t="s">
        <v>60</v>
      </c>
    </row>
    <row r="1356" spans="2:6" x14ac:dyDescent="0.2">
      <c r="B1356" s="21" t="s">
        <v>19</v>
      </c>
      <c r="C1356" s="8" t="s">
        <v>34</v>
      </c>
      <c r="D1356" s="7">
        <v>9</v>
      </c>
      <c r="E1356" s="22">
        <f>Pfaffl!CM103</f>
        <v>13.203127922294257</v>
      </c>
      <c r="F1356" s="21" t="s">
        <v>60</v>
      </c>
    </row>
    <row r="1357" spans="2:6" x14ac:dyDescent="0.2">
      <c r="B1357" s="21" t="s">
        <v>19</v>
      </c>
      <c r="C1357" s="8" t="s">
        <v>34</v>
      </c>
      <c r="D1357" s="7">
        <v>9</v>
      </c>
      <c r="E1357" s="22">
        <f>Pfaffl!CM104</f>
        <v>0.48908615912935655</v>
      </c>
      <c r="F1357" s="21" t="s">
        <v>60</v>
      </c>
    </row>
    <row r="1358" spans="2:6" x14ac:dyDescent="0.2">
      <c r="B1358" s="21" t="s">
        <v>19</v>
      </c>
      <c r="C1358" s="8" t="s">
        <v>34</v>
      </c>
      <c r="D1358" s="7">
        <v>9</v>
      </c>
      <c r="E1358" s="22">
        <f>Pfaffl!CM105</f>
        <v>0.67097332100340723</v>
      </c>
      <c r="F1358" s="21" t="s">
        <v>60</v>
      </c>
    </row>
    <row r="1359" spans="2:6" x14ac:dyDescent="0.2">
      <c r="B1359" s="21" t="s">
        <v>19</v>
      </c>
      <c r="C1359" s="8" t="s">
        <v>33</v>
      </c>
      <c r="D1359" s="7">
        <v>9</v>
      </c>
      <c r="E1359" s="22">
        <f>Pfaffl!CM106</f>
        <v>1.0465104363958511</v>
      </c>
      <c r="F1359" s="21" t="s">
        <v>60</v>
      </c>
    </row>
    <row r="1360" spans="2:6" x14ac:dyDescent="0.2">
      <c r="B1360" s="21" t="s">
        <v>19</v>
      </c>
      <c r="C1360" s="8" t="s">
        <v>33</v>
      </c>
      <c r="D1360" s="7">
        <v>9</v>
      </c>
      <c r="E1360" s="22">
        <f>Pfaffl!CM107</f>
        <v>1.187773301430723</v>
      </c>
      <c r="F1360" s="21" t="s">
        <v>60</v>
      </c>
    </row>
    <row r="1361" spans="2:6" x14ac:dyDescent="0.2">
      <c r="B1361" s="21" t="s">
        <v>19</v>
      </c>
      <c r="C1361" s="8" t="s">
        <v>33</v>
      </c>
      <c r="D1361" s="7">
        <v>9</v>
      </c>
      <c r="E1361" s="22">
        <f>Pfaffl!CM108</f>
        <v>0.78103621161254655</v>
      </c>
      <c r="F1361" s="21" t="s">
        <v>60</v>
      </c>
    </row>
    <row r="1362" spans="2:6" x14ac:dyDescent="0.2">
      <c r="B1362" s="21" t="s">
        <v>19</v>
      </c>
      <c r="C1362" s="8" t="s">
        <v>33</v>
      </c>
      <c r="D1362" s="7">
        <v>9</v>
      </c>
      <c r="E1362" s="22">
        <f>Pfaffl!CM109</f>
        <v>1.7768538605064474</v>
      </c>
      <c r="F1362" s="21" t="s">
        <v>60</v>
      </c>
    </row>
    <row r="1363" spans="2:6" x14ac:dyDescent="0.2">
      <c r="B1363" s="21" t="s">
        <v>19</v>
      </c>
      <c r="C1363" s="8" t="s">
        <v>33</v>
      </c>
      <c r="D1363" s="7">
        <v>9</v>
      </c>
      <c r="E1363" s="22">
        <f>Pfaffl!CM110</f>
        <v>0.97123318717111051</v>
      </c>
      <c r="F1363" s="21" t="s">
        <v>60</v>
      </c>
    </row>
    <row r="1364" spans="2:6" x14ac:dyDescent="0.2">
      <c r="B1364" s="21" t="s">
        <v>19</v>
      </c>
      <c r="C1364" s="8" t="s">
        <v>33</v>
      </c>
      <c r="D1364" s="7">
        <v>9</v>
      </c>
      <c r="E1364" s="22">
        <f>Pfaffl!CM111</f>
        <v>0.9774082065932308</v>
      </c>
      <c r="F1364" s="21" t="s">
        <v>60</v>
      </c>
    </row>
    <row r="1365" spans="2:6" x14ac:dyDescent="0.2">
      <c r="B1365" s="21" t="s">
        <v>19</v>
      </c>
      <c r="C1365" s="8" t="s">
        <v>32</v>
      </c>
      <c r="D1365" s="7">
        <v>9</v>
      </c>
      <c r="E1365" s="22">
        <f>Pfaffl!CM112</f>
        <v>2.0920413410542498</v>
      </c>
      <c r="F1365" s="21" t="s">
        <v>60</v>
      </c>
    </row>
    <row r="1366" spans="2:6" x14ac:dyDescent="0.2">
      <c r="B1366" s="21" t="s">
        <v>19</v>
      </c>
      <c r="C1366" s="8" t="s">
        <v>32</v>
      </c>
      <c r="D1366" s="7">
        <v>9</v>
      </c>
      <c r="E1366" s="22">
        <f>Pfaffl!CM113</f>
        <v>0.54086344613878057</v>
      </c>
      <c r="F1366" s="21" t="s">
        <v>60</v>
      </c>
    </row>
    <row r="1367" spans="2:6" x14ac:dyDescent="0.2">
      <c r="B1367" s="21" t="s">
        <v>19</v>
      </c>
      <c r="C1367" s="8" t="s">
        <v>32</v>
      </c>
      <c r="D1367" s="7">
        <v>9</v>
      </c>
      <c r="E1367" s="22">
        <f>Pfaffl!CM114</f>
        <v>0.68337887910031681</v>
      </c>
      <c r="F1367" s="21" t="s">
        <v>60</v>
      </c>
    </row>
    <row r="1368" spans="2:6" x14ac:dyDescent="0.2">
      <c r="B1368" s="21" t="s">
        <v>19</v>
      </c>
      <c r="C1368" s="8" t="s">
        <v>32</v>
      </c>
      <c r="D1368" s="7">
        <v>9</v>
      </c>
      <c r="E1368" s="22">
        <f>Pfaffl!CM115</f>
        <v>1.0727906046514737</v>
      </c>
      <c r="F1368" s="21" t="s">
        <v>60</v>
      </c>
    </row>
    <row r="1369" spans="2:6" x14ac:dyDescent="0.2">
      <c r="B1369" s="21" t="s">
        <v>19</v>
      </c>
      <c r="C1369" s="8" t="s">
        <v>32</v>
      </c>
      <c r="D1369" s="7">
        <v>9</v>
      </c>
      <c r="E1369" s="22">
        <f>Pfaffl!CM116</f>
        <v>11.15164166002142</v>
      </c>
      <c r="F1369" s="21" t="s">
        <v>60</v>
      </c>
    </row>
    <row r="1370" spans="2:6" x14ac:dyDescent="0.2">
      <c r="B1370" s="21" t="s">
        <v>19</v>
      </c>
      <c r="C1370" s="8" t="s">
        <v>32</v>
      </c>
      <c r="D1370" s="7">
        <v>9</v>
      </c>
      <c r="E1370" s="22">
        <f>Pfaffl!CM117</f>
        <v>1.080337165766277</v>
      </c>
      <c r="F1370" s="21" t="s">
        <v>60</v>
      </c>
    </row>
    <row r="1371" spans="2:6" x14ac:dyDescent="0.2">
      <c r="B1371" s="21" t="s">
        <v>19</v>
      </c>
      <c r="C1371" s="8" t="s">
        <v>31</v>
      </c>
      <c r="D1371" s="7">
        <v>9</v>
      </c>
      <c r="E1371" s="22">
        <f>Pfaffl!CM118</f>
        <v>7.0476681673385402</v>
      </c>
      <c r="F1371" s="21" t="s">
        <v>60</v>
      </c>
    </row>
    <row r="1372" spans="2:6" x14ac:dyDescent="0.2">
      <c r="B1372" s="21" t="s">
        <v>19</v>
      </c>
      <c r="C1372" s="8" t="s">
        <v>31</v>
      </c>
      <c r="D1372" s="7">
        <v>9</v>
      </c>
      <c r="E1372" s="22">
        <f>Pfaffl!CM119</f>
        <v>0.23605480040214791</v>
      </c>
      <c r="F1372" s="21" t="s">
        <v>60</v>
      </c>
    </row>
    <row r="1373" spans="2:6" x14ac:dyDescent="0.2">
      <c r="B1373" s="21" t="s">
        <v>19</v>
      </c>
      <c r="C1373" s="8" t="s">
        <v>31</v>
      </c>
      <c r="D1373" s="7">
        <v>9</v>
      </c>
      <c r="E1373" s="22">
        <f>Pfaffl!CM120</f>
        <v>11.066427593703562</v>
      </c>
      <c r="F1373" s="21" t="s">
        <v>60</v>
      </c>
    </row>
    <row r="1374" spans="2:6" x14ac:dyDescent="0.2">
      <c r="B1374" s="21" t="s">
        <v>19</v>
      </c>
      <c r="C1374" s="8" t="s">
        <v>31</v>
      </c>
      <c r="D1374" s="7">
        <v>9</v>
      </c>
      <c r="E1374" s="22">
        <f>Pfaffl!CM121</f>
        <v>0.93927105444376469</v>
      </c>
      <c r="F1374" s="21" t="s">
        <v>60</v>
      </c>
    </row>
    <row r="1375" spans="2:6" x14ac:dyDescent="0.2">
      <c r="B1375" s="21" t="s">
        <v>19</v>
      </c>
      <c r="C1375" s="8" t="s">
        <v>31</v>
      </c>
      <c r="D1375" s="7">
        <v>9</v>
      </c>
      <c r="E1375" s="22">
        <f>Pfaffl!CM122</f>
        <v>0.32662371091318709</v>
      </c>
      <c r="F1375" s="21" t="s">
        <v>60</v>
      </c>
    </row>
    <row r="1376" spans="2:6" x14ac:dyDescent="0.2">
      <c r="B1376" s="21" t="s">
        <v>19</v>
      </c>
      <c r="C1376" s="8" t="s">
        <v>31</v>
      </c>
      <c r="D1376" s="7">
        <v>9</v>
      </c>
      <c r="E1376" s="22">
        <f>Pfaffl!CM123</f>
        <v>8.9239432633778666</v>
      </c>
      <c r="F1376" s="21" t="s">
        <v>60</v>
      </c>
    </row>
    <row r="1377" spans="2:6" x14ac:dyDescent="0.2">
      <c r="B1377" s="21" t="s">
        <v>19</v>
      </c>
      <c r="C1377" s="8" t="s">
        <v>30</v>
      </c>
      <c r="D1377" s="7">
        <v>9</v>
      </c>
      <c r="E1377" s="22">
        <f>Pfaffl!CM124</f>
        <v>1.2554990257487899</v>
      </c>
      <c r="F1377" s="21" t="s">
        <v>60</v>
      </c>
    </row>
    <row r="1378" spans="2:6" x14ac:dyDescent="0.2">
      <c r="B1378" s="21" t="s">
        <v>19</v>
      </c>
      <c r="C1378" s="8" t="s">
        <v>30</v>
      </c>
      <c r="D1378" s="7">
        <v>9</v>
      </c>
      <c r="E1378" s="22">
        <f>Pfaffl!CM125</f>
        <v>11.368623420697231</v>
      </c>
      <c r="F1378" s="21" t="s">
        <v>60</v>
      </c>
    </row>
    <row r="1379" spans="2:6" x14ac:dyDescent="0.2">
      <c r="B1379" s="21" t="s">
        <v>19</v>
      </c>
      <c r="C1379" s="8" t="s">
        <v>30</v>
      </c>
      <c r="D1379" s="7">
        <v>9</v>
      </c>
      <c r="E1379" s="22">
        <f>Pfaffl!CM126</f>
        <v>1.2948256981051058</v>
      </c>
      <c r="F1379" s="21" t="s">
        <v>60</v>
      </c>
    </row>
    <row r="1380" spans="2:6" x14ac:dyDescent="0.2">
      <c r="B1380" s="21" t="s">
        <v>19</v>
      </c>
      <c r="C1380" s="8" t="s">
        <v>30</v>
      </c>
      <c r="D1380" s="7">
        <v>9</v>
      </c>
      <c r="E1380" s="22">
        <f>Pfaffl!CM127</f>
        <v>0.39574138291160993</v>
      </c>
      <c r="F1380" s="21" t="s">
        <v>60</v>
      </c>
    </row>
    <row r="1381" spans="2:6" x14ac:dyDescent="0.2">
      <c r="B1381" s="21" t="s">
        <v>19</v>
      </c>
      <c r="C1381" s="8" t="s">
        <v>30</v>
      </c>
      <c r="D1381" s="7">
        <v>9</v>
      </c>
      <c r="E1381" s="22">
        <f>Pfaffl!CM128</f>
        <v>0.42400406095440757</v>
      </c>
      <c r="F1381" s="21" t="s">
        <v>60</v>
      </c>
    </row>
    <row r="1382" spans="2:6" x14ac:dyDescent="0.2">
      <c r="B1382" s="21" t="s">
        <v>19</v>
      </c>
      <c r="C1382" s="8" t="s">
        <v>30</v>
      </c>
      <c r="D1382" s="7">
        <v>9</v>
      </c>
      <c r="E1382" s="22">
        <f>Pfaffl!CM129</f>
        <v>13.670606223291202</v>
      </c>
      <c r="F1382" s="21" t="s">
        <v>60</v>
      </c>
    </row>
    <row r="1383" spans="2:6" x14ac:dyDescent="0.2">
      <c r="B1383" s="21" t="s">
        <v>19</v>
      </c>
      <c r="C1383" s="8" t="s">
        <v>34</v>
      </c>
      <c r="D1383" s="7">
        <v>16</v>
      </c>
      <c r="E1383" s="22">
        <f>Pfaffl!CM130</f>
        <v>0.71090694734196924</v>
      </c>
      <c r="F1383" s="21" t="s">
        <v>60</v>
      </c>
    </row>
    <row r="1384" spans="2:6" x14ac:dyDescent="0.2">
      <c r="B1384" s="21" t="s">
        <v>19</v>
      </c>
      <c r="C1384" s="8" t="s">
        <v>34</v>
      </c>
      <c r="D1384" s="7">
        <v>16</v>
      </c>
      <c r="E1384" s="22">
        <f>Pfaffl!CM131</f>
        <v>3.5013984410175105</v>
      </c>
      <c r="F1384" s="21" t="s">
        <v>60</v>
      </c>
    </row>
    <row r="1385" spans="2:6" x14ac:dyDescent="0.2">
      <c r="B1385" s="21" t="s">
        <v>19</v>
      </c>
      <c r="C1385" s="8" t="s">
        <v>34</v>
      </c>
      <c r="D1385" s="7">
        <v>16</v>
      </c>
      <c r="E1385" s="22">
        <f>Pfaffl!CM132</f>
        <v>0.18496188712258471</v>
      </c>
      <c r="F1385" s="21" t="s">
        <v>60</v>
      </c>
    </row>
    <row r="1386" spans="2:6" x14ac:dyDescent="0.2">
      <c r="B1386" s="21" t="s">
        <v>19</v>
      </c>
      <c r="C1386" s="8" t="s">
        <v>34</v>
      </c>
      <c r="D1386" s="7">
        <v>16</v>
      </c>
      <c r="E1386" s="22">
        <f>Pfaffl!CM133</f>
        <v>0.35314655411497059</v>
      </c>
      <c r="F1386" s="21" t="s">
        <v>60</v>
      </c>
    </row>
    <row r="1387" spans="2:6" x14ac:dyDescent="0.2">
      <c r="B1387" s="21" t="s">
        <v>19</v>
      </c>
      <c r="C1387" s="8" t="s">
        <v>34</v>
      </c>
      <c r="D1387" s="7">
        <v>16</v>
      </c>
      <c r="E1387" s="22">
        <f>Pfaffl!CM134</f>
        <v>0.82062023197194522</v>
      </c>
      <c r="F1387" s="21" t="s">
        <v>60</v>
      </c>
    </row>
    <row r="1388" spans="2:6" x14ac:dyDescent="0.2">
      <c r="B1388" s="21" t="s">
        <v>19</v>
      </c>
      <c r="C1388" s="8" t="s">
        <v>34</v>
      </c>
      <c r="D1388" s="7">
        <v>16</v>
      </c>
      <c r="E1388" s="22">
        <f>Pfaffl!CM135</f>
        <v>7.4949073194542928</v>
      </c>
      <c r="F1388" s="21" t="s">
        <v>60</v>
      </c>
    </row>
    <row r="1389" spans="2:6" x14ac:dyDescent="0.2">
      <c r="B1389" s="21" t="s">
        <v>19</v>
      </c>
      <c r="C1389" s="8" t="s">
        <v>33</v>
      </c>
      <c r="D1389" s="7">
        <v>16</v>
      </c>
      <c r="E1389" s="22">
        <f>Pfaffl!CM136</f>
        <v>0.60646669564512568</v>
      </c>
      <c r="F1389" s="21" t="s">
        <v>60</v>
      </c>
    </row>
    <row r="1390" spans="2:6" x14ac:dyDescent="0.2">
      <c r="B1390" s="21" t="s">
        <v>19</v>
      </c>
      <c r="C1390" s="8" t="s">
        <v>33</v>
      </c>
      <c r="D1390" s="7">
        <v>16</v>
      </c>
      <c r="E1390" s="22">
        <f>Pfaffl!CM137</f>
        <v>0.11414234898379773</v>
      </c>
      <c r="F1390" s="21" t="s">
        <v>60</v>
      </c>
    </row>
    <row r="1391" spans="2:6" x14ac:dyDescent="0.2">
      <c r="B1391" s="21" t="s">
        <v>19</v>
      </c>
      <c r="C1391" s="8" t="s">
        <v>33</v>
      </c>
      <c r="D1391" s="7">
        <v>16</v>
      </c>
      <c r="E1391" s="22">
        <f>Pfaffl!CM138</f>
        <v>0.76325148592113901</v>
      </c>
      <c r="F1391" s="21" t="s">
        <v>60</v>
      </c>
    </row>
    <row r="1392" spans="2:6" x14ac:dyDescent="0.2">
      <c r="B1392" s="21" t="s">
        <v>19</v>
      </c>
      <c r="C1392" s="8" t="s">
        <v>33</v>
      </c>
      <c r="D1392" s="7">
        <v>16</v>
      </c>
      <c r="E1392" s="22">
        <f>Pfaffl!CM139</f>
        <v>0.56374554164412005</v>
      </c>
      <c r="F1392" s="21" t="s">
        <v>60</v>
      </c>
    </row>
    <row r="1393" spans="2:6" x14ac:dyDescent="0.2">
      <c r="B1393" s="21" t="s">
        <v>19</v>
      </c>
      <c r="C1393" s="8" t="s">
        <v>33</v>
      </c>
      <c r="D1393" s="7">
        <v>16</v>
      </c>
      <c r="E1393" s="22">
        <f>Pfaffl!CM140</f>
        <v>0.3523884433100602</v>
      </c>
      <c r="F1393" s="21" t="s">
        <v>60</v>
      </c>
    </row>
    <row r="1394" spans="2:6" x14ac:dyDescent="0.2">
      <c r="B1394" s="21" t="s">
        <v>19</v>
      </c>
      <c r="C1394" s="8" t="s">
        <v>33</v>
      </c>
      <c r="D1394" s="7">
        <v>16</v>
      </c>
      <c r="E1394" s="22">
        <f>Pfaffl!CM141</f>
        <v>0.42744208040715237</v>
      </c>
      <c r="F1394" s="21" t="s">
        <v>60</v>
      </c>
    </row>
    <row r="1395" spans="2:6" x14ac:dyDescent="0.2">
      <c r="B1395" s="21" t="s">
        <v>19</v>
      </c>
      <c r="C1395" s="8" t="s">
        <v>32</v>
      </c>
      <c r="D1395" s="7">
        <v>16</v>
      </c>
      <c r="E1395" s="22">
        <f>Pfaffl!CM142</f>
        <v>0.29492931132979938</v>
      </c>
      <c r="F1395" s="21" t="s">
        <v>60</v>
      </c>
    </row>
    <row r="1396" spans="2:6" x14ac:dyDescent="0.2">
      <c r="B1396" s="21" t="s">
        <v>19</v>
      </c>
      <c r="C1396" s="8" t="s">
        <v>32</v>
      </c>
      <c r="D1396" s="7">
        <v>16</v>
      </c>
      <c r="E1396" s="22">
        <f>Pfaffl!CM143</f>
        <v>0.28707233305345758</v>
      </c>
      <c r="F1396" s="21" t="s">
        <v>60</v>
      </c>
    </row>
    <row r="1397" spans="2:6" x14ac:dyDescent="0.2">
      <c r="B1397" s="21" t="s">
        <v>19</v>
      </c>
      <c r="C1397" s="8" t="s">
        <v>32</v>
      </c>
      <c r="D1397" s="7">
        <v>16</v>
      </c>
      <c r="E1397" s="22">
        <f>Pfaffl!CM144</f>
        <v>0.1111747426732702</v>
      </c>
      <c r="F1397" s="21" t="s">
        <v>60</v>
      </c>
    </row>
    <row r="1398" spans="2:6" x14ac:dyDescent="0.2">
      <c r="B1398" s="21" t="s">
        <v>19</v>
      </c>
      <c r="C1398" s="8" t="s">
        <v>32</v>
      </c>
      <c r="D1398" s="7">
        <v>16</v>
      </c>
      <c r="E1398" s="22">
        <f>Pfaffl!CM145</f>
        <v>4.1029770358387587</v>
      </c>
      <c r="F1398" s="21" t="s">
        <v>60</v>
      </c>
    </row>
    <row r="1399" spans="2:6" x14ac:dyDescent="0.2">
      <c r="B1399" s="21" t="s">
        <v>19</v>
      </c>
      <c r="C1399" s="8" t="s">
        <v>32</v>
      </c>
      <c r="D1399" s="7">
        <v>16</v>
      </c>
      <c r="E1399" s="22">
        <f>Pfaffl!CM146</f>
        <v>6.3106179329835905</v>
      </c>
      <c r="F1399" s="21" t="s">
        <v>60</v>
      </c>
    </row>
    <row r="1400" spans="2:6" x14ac:dyDescent="0.2">
      <c r="B1400" s="21" t="s">
        <v>19</v>
      </c>
      <c r="C1400" s="8" t="s">
        <v>32</v>
      </c>
      <c r="D1400" s="7">
        <v>16</v>
      </c>
      <c r="E1400" s="22">
        <f>Pfaffl!CM147</f>
        <v>0.28601540726028973</v>
      </c>
      <c r="F1400" s="21" t="s">
        <v>60</v>
      </c>
    </row>
    <row r="1401" spans="2:6" x14ac:dyDescent="0.2">
      <c r="B1401" s="21" t="s">
        <v>19</v>
      </c>
      <c r="C1401" s="8" t="s">
        <v>31</v>
      </c>
      <c r="D1401" s="7">
        <v>16</v>
      </c>
      <c r="E1401" s="22">
        <f>Pfaffl!CM148</f>
        <v>1.9535832110845033</v>
      </c>
      <c r="F1401" s="21" t="s">
        <v>60</v>
      </c>
    </row>
    <row r="1402" spans="2:6" x14ac:dyDescent="0.2">
      <c r="B1402" s="21" t="s">
        <v>19</v>
      </c>
      <c r="C1402" s="8" t="s">
        <v>31</v>
      </c>
      <c r="D1402" s="7">
        <v>16</v>
      </c>
      <c r="E1402" s="22">
        <f>Pfaffl!CM149</f>
        <v>5.0054380400681824</v>
      </c>
      <c r="F1402" s="21" t="s">
        <v>60</v>
      </c>
    </row>
    <row r="1403" spans="2:6" x14ac:dyDescent="0.2">
      <c r="B1403" s="21" t="s">
        <v>19</v>
      </c>
      <c r="C1403" s="8" t="s">
        <v>31</v>
      </c>
      <c r="D1403" s="7">
        <v>16</v>
      </c>
      <c r="E1403" s="22">
        <f>Pfaffl!CM150</f>
        <v>8.8603779822722846</v>
      </c>
      <c r="F1403" s="21" t="s">
        <v>60</v>
      </c>
    </row>
    <row r="1404" spans="2:6" x14ac:dyDescent="0.2">
      <c r="B1404" s="21" t="s">
        <v>19</v>
      </c>
      <c r="C1404" s="8" t="s">
        <v>31</v>
      </c>
      <c r="D1404" s="7">
        <v>16</v>
      </c>
      <c r="E1404" s="22">
        <f>Pfaffl!CM151</f>
        <v>7.9434145678243917</v>
      </c>
      <c r="F1404" s="21" t="s">
        <v>60</v>
      </c>
    </row>
    <row r="1405" spans="2:6" x14ac:dyDescent="0.2">
      <c r="B1405" s="21" t="s">
        <v>19</v>
      </c>
      <c r="C1405" s="8" t="s">
        <v>31</v>
      </c>
      <c r="D1405" s="7">
        <v>16</v>
      </c>
      <c r="E1405" s="22">
        <f>Pfaffl!CM152</f>
        <v>6.7999475631952624</v>
      </c>
      <c r="F1405" s="21" t="s">
        <v>60</v>
      </c>
    </row>
    <row r="1406" spans="2:6" x14ac:dyDescent="0.2">
      <c r="B1406" s="21" t="s">
        <v>19</v>
      </c>
      <c r="C1406" s="8" t="s">
        <v>31</v>
      </c>
      <c r="D1406" s="7">
        <v>16</v>
      </c>
      <c r="E1406" s="22">
        <f>Pfaffl!CM153</f>
        <v>3.2401628439544758</v>
      </c>
      <c r="F1406" s="21" t="s">
        <v>60</v>
      </c>
    </row>
    <row r="1407" spans="2:6" x14ac:dyDescent="0.2">
      <c r="B1407" s="21" t="s">
        <v>19</v>
      </c>
      <c r="C1407" s="8" t="s">
        <v>30</v>
      </c>
      <c r="D1407" s="7">
        <v>16</v>
      </c>
      <c r="E1407" s="22">
        <f>Pfaffl!CM154</f>
        <v>0.19268331140084713</v>
      </c>
      <c r="F1407" s="21" t="s">
        <v>60</v>
      </c>
    </row>
    <row r="1408" spans="2:6" x14ac:dyDescent="0.2">
      <c r="B1408" s="21" t="s">
        <v>19</v>
      </c>
      <c r="C1408" s="8" t="s">
        <v>30</v>
      </c>
      <c r="D1408" s="7">
        <v>16</v>
      </c>
      <c r="E1408" s="22">
        <f>Pfaffl!CM155</f>
        <v>0.32226816459007729</v>
      </c>
      <c r="F1408" s="21" t="s">
        <v>60</v>
      </c>
    </row>
    <row r="1409" spans="2:6" x14ac:dyDescent="0.2">
      <c r="B1409" s="21" t="s">
        <v>19</v>
      </c>
      <c r="C1409" s="8" t="s">
        <v>30</v>
      </c>
      <c r="D1409" s="7">
        <v>16</v>
      </c>
      <c r="E1409" s="22">
        <f>Pfaffl!CM156</f>
        <v>5.6199861987134279</v>
      </c>
      <c r="F1409" s="21" t="s">
        <v>60</v>
      </c>
    </row>
    <row r="1410" spans="2:6" x14ac:dyDescent="0.2">
      <c r="B1410" s="21" t="s">
        <v>19</v>
      </c>
      <c r="C1410" s="8" t="s">
        <v>30</v>
      </c>
      <c r="D1410" s="7">
        <v>16</v>
      </c>
      <c r="E1410" s="22">
        <f>Pfaffl!CM157</f>
        <v>0.34173198263793675</v>
      </c>
      <c r="F1410" s="21" t="s">
        <v>60</v>
      </c>
    </row>
    <row r="1411" spans="2:6" x14ac:dyDescent="0.2">
      <c r="B1411" s="21" t="s">
        <v>19</v>
      </c>
      <c r="C1411" s="8" t="s">
        <v>30</v>
      </c>
      <c r="D1411" s="7">
        <v>16</v>
      </c>
      <c r="E1411" s="22">
        <f>Pfaffl!CM158</f>
        <v>0.38877530985807496</v>
      </c>
      <c r="F1411" s="21" t="s">
        <v>60</v>
      </c>
    </row>
    <row r="1412" spans="2:6" x14ac:dyDescent="0.2">
      <c r="B1412" s="21" t="s">
        <v>19</v>
      </c>
      <c r="C1412" s="8" t="s">
        <v>30</v>
      </c>
      <c r="D1412" s="7">
        <v>16</v>
      </c>
      <c r="E1412" s="22">
        <f>Pfaffl!CM159</f>
        <v>5.4901565079453221</v>
      </c>
      <c r="F1412" s="21" t="s">
        <v>60</v>
      </c>
    </row>
    <row r="1413" spans="2:6" x14ac:dyDescent="0.2">
      <c r="B1413" s="21" t="s">
        <v>19</v>
      </c>
      <c r="C1413" s="8" t="s">
        <v>34</v>
      </c>
      <c r="D1413" s="7">
        <v>32</v>
      </c>
      <c r="E1413" s="22">
        <f>Pfaffl!CM160</f>
        <v>0.49051004309288759</v>
      </c>
      <c r="F1413" s="21" t="s">
        <v>60</v>
      </c>
    </row>
    <row r="1414" spans="2:6" x14ac:dyDescent="0.2">
      <c r="B1414" s="21" t="s">
        <v>19</v>
      </c>
      <c r="C1414" s="8" t="s">
        <v>34</v>
      </c>
      <c r="D1414" s="7">
        <v>32</v>
      </c>
      <c r="E1414" s="22">
        <f>Pfaffl!CM161</f>
        <v>2.3251325548995521</v>
      </c>
      <c r="F1414" s="21" t="s">
        <v>60</v>
      </c>
    </row>
    <row r="1415" spans="2:6" x14ac:dyDescent="0.2">
      <c r="B1415" s="21" t="s">
        <v>19</v>
      </c>
      <c r="C1415" s="8" t="s">
        <v>34</v>
      </c>
      <c r="D1415" s="7">
        <v>32</v>
      </c>
      <c r="E1415" s="22">
        <f>Pfaffl!CM162</f>
        <v>2.8129509015405092</v>
      </c>
      <c r="F1415" s="21" t="s">
        <v>60</v>
      </c>
    </row>
    <row r="1416" spans="2:6" x14ac:dyDescent="0.2">
      <c r="B1416" s="21" t="s">
        <v>19</v>
      </c>
      <c r="C1416" s="8" t="s">
        <v>34</v>
      </c>
      <c r="D1416" s="7">
        <v>32</v>
      </c>
      <c r="E1416" s="22">
        <f>Pfaffl!CM163</f>
        <v>0.46245932106455145</v>
      </c>
      <c r="F1416" s="21" t="s">
        <v>60</v>
      </c>
    </row>
    <row r="1417" spans="2:6" x14ac:dyDescent="0.2">
      <c r="B1417" s="21" t="s">
        <v>19</v>
      </c>
      <c r="C1417" s="8" t="s">
        <v>34</v>
      </c>
      <c r="D1417" s="7">
        <v>32</v>
      </c>
      <c r="E1417" s="22">
        <f>Pfaffl!CM164</f>
        <v>3.8179102757656529</v>
      </c>
      <c r="F1417" s="21" t="s">
        <v>60</v>
      </c>
    </row>
    <row r="1418" spans="2:6" x14ac:dyDescent="0.2">
      <c r="B1418" s="21" t="s">
        <v>19</v>
      </c>
      <c r="C1418" s="8" t="s">
        <v>34</v>
      </c>
      <c r="D1418" s="7">
        <v>32</v>
      </c>
      <c r="E1418" s="22">
        <f>Pfaffl!CM165</f>
        <v>0.17653993900682324</v>
      </c>
      <c r="F1418" s="21" t="s">
        <v>60</v>
      </c>
    </row>
    <row r="1419" spans="2:6" x14ac:dyDescent="0.2">
      <c r="B1419" s="21" t="s">
        <v>19</v>
      </c>
      <c r="C1419" s="8" t="s">
        <v>33</v>
      </c>
      <c r="D1419" s="7">
        <v>32</v>
      </c>
      <c r="E1419" s="22">
        <f>Pfaffl!CM166</f>
        <v>2.752174461891757</v>
      </c>
      <c r="F1419" s="21" t="s">
        <v>60</v>
      </c>
    </row>
    <row r="1420" spans="2:6" x14ac:dyDescent="0.2">
      <c r="B1420" s="21" t="s">
        <v>19</v>
      </c>
      <c r="C1420" s="8" t="s">
        <v>33</v>
      </c>
      <c r="D1420" s="7">
        <v>32</v>
      </c>
      <c r="E1420" s="22">
        <f>Pfaffl!CM167</f>
        <v>1.8538280546463346</v>
      </c>
      <c r="F1420" s="21" t="s">
        <v>60</v>
      </c>
    </row>
    <row r="1421" spans="2:6" x14ac:dyDescent="0.2">
      <c r="B1421" s="21" t="s">
        <v>19</v>
      </c>
      <c r="C1421" s="8" t="s">
        <v>33</v>
      </c>
      <c r="D1421" s="7">
        <v>32</v>
      </c>
      <c r="E1421" s="22">
        <f>Pfaffl!CM168</f>
        <v>1.8711442210853371</v>
      </c>
      <c r="F1421" s="21" t="s">
        <v>60</v>
      </c>
    </row>
    <row r="1422" spans="2:6" x14ac:dyDescent="0.2">
      <c r="B1422" s="21" t="s">
        <v>19</v>
      </c>
      <c r="C1422" s="8" t="s">
        <v>33</v>
      </c>
      <c r="D1422" s="7">
        <v>32</v>
      </c>
      <c r="E1422" s="22">
        <f>Pfaffl!CM169</f>
        <v>1.2591730764122786</v>
      </c>
      <c r="F1422" s="21" t="s">
        <v>60</v>
      </c>
    </row>
    <row r="1423" spans="2:6" x14ac:dyDescent="0.2">
      <c r="B1423" s="21" t="s">
        <v>19</v>
      </c>
      <c r="C1423" s="8" t="s">
        <v>33</v>
      </c>
      <c r="D1423" s="7">
        <v>32</v>
      </c>
      <c r="E1423" s="22">
        <f>Pfaffl!CM170</f>
        <v>0.15799712427436333</v>
      </c>
      <c r="F1423" s="21" t="s">
        <v>60</v>
      </c>
    </row>
    <row r="1424" spans="2:6" x14ac:dyDescent="0.2">
      <c r="B1424" s="21" t="s">
        <v>19</v>
      </c>
      <c r="C1424" s="8" t="s">
        <v>33</v>
      </c>
      <c r="D1424" s="7">
        <v>32</v>
      </c>
      <c r="E1424" s="22">
        <f>Pfaffl!CM171</f>
        <v>0.1114798037597588</v>
      </c>
      <c r="F1424" s="21" t="s">
        <v>60</v>
      </c>
    </row>
    <row r="1425" spans="2:6" x14ac:dyDescent="0.2">
      <c r="B1425" s="21" t="s">
        <v>19</v>
      </c>
      <c r="C1425" s="8" t="s">
        <v>32</v>
      </c>
      <c r="D1425" s="7">
        <v>32</v>
      </c>
      <c r="E1425" s="22">
        <f>Pfaffl!CM172</f>
        <v>1.6415172929937758</v>
      </c>
      <c r="F1425" s="21" t="s">
        <v>60</v>
      </c>
    </row>
    <row r="1426" spans="2:6" x14ac:dyDescent="0.2">
      <c r="B1426" s="21" t="s">
        <v>19</v>
      </c>
      <c r="C1426" s="8" t="s">
        <v>32</v>
      </c>
      <c r="D1426" s="7">
        <v>32</v>
      </c>
      <c r="E1426" s="22">
        <f>Pfaffl!CM173</f>
        <v>5.8732062035273112E-2</v>
      </c>
      <c r="F1426" s="21" t="s">
        <v>60</v>
      </c>
    </row>
    <row r="1427" spans="2:6" x14ac:dyDescent="0.2">
      <c r="B1427" s="21" t="s">
        <v>19</v>
      </c>
      <c r="C1427" s="8" t="s">
        <v>32</v>
      </c>
      <c r="D1427" s="7">
        <v>32</v>
      </c>
      <c r="E1427" s="22">
        <f>Pfaffl!CM174</f>
        <v>0.22012715466609009</v>
      </c>
      <c r="F1427" s="21" t="s">
        <v>60</v>
      </c>
    </row>
    <row r="1428" spans="2:6" x14ac:dyDescent="0.2">
      <c r="B1428" s="21" t="s">
        <v>19</v>
      </c>
      <c r="C1428" s="8" t="s">
        <v>32</v>
      </c>
      <c r="D1428" s="7">
        <v>32</v>
      </c>
      <c r="E1428" s="22">
        <f>Pfaffl!CM175</f>
        <v>9.0986075759056845E-2</v>
      </c>
      <c r="F1428" s="21" t="s">
        <v>60</v>
      </c>
    </row>
    <row r="1429" spans="2:6" x14ac:dyDescent="0.2">
      <c r="B1429" s="21" t="s">
        <v>19</v>
      </c>
      <c r="C1429" s="8" t="s">
        <v>32</v>
      </c>
      <c r="D1429" s="7">
        <v>32</v>
      </c>
      <c r="E1429" s="22">
        <f>Pfaffl!CM176</f>
        <v>0.17159143960075049</v>
      </c>
      <c r="F1429" s="21" t="s">
        <v>60</v>
      </c>
    </row>
    <row r="1430" spans="2:6" x14ac:dyDescent="0.2">
      <c r="B1430" s="21" t="s">
        <v>19</v>
      </c>
      <c r="C1430" s="8" t="s">
        <v>32</v>
      </c>
      <c r="D1430" s="7">
        <v>32</v>
      </c>
      <c r="E1430" s="22">
        <f>Pfaffl!CM177</f>
        <v>6.9903761684914065E-2</v>
      </c>
      <c r="F1430" s="21" t="s">
        <v>60</v>
      </c>
    </row>
    <row r="1431" spans="2:6" x14ac:dyDescent="0.2">
      <c r="B1431" s="21" t="s">
        <v>19</v>
      </c>
      <c r="C1431" s="8" t="s">
        <v>31</v>
      </c>
      <c r="D1431" s="7">
        <v>32</v>
      </c>
      <c r="E1431" s="22">
        <f>Pfaffl!CM178</f>
        <v>5.8645219419522654</v>
      </c>
      <c r="F1431" s="21" t="s">
        <v>60</v>
      </c>
    </row>
    <row r="1432" spans="2:6" x14ac:dyDescent="0.2">
      <c r="B1432" s="21" t="s">
        <v>19</v>
      </c>
      <c r="C1432" s="8" t="s">
        <v>31</v>
      </c>
      <c r="D1432" s="7">
        <v>32</v>
      </c>
      <c r="E1432" s="22">
        <f>Pfaffl!CM179</f>
        <v>0.95999611276732022</v>
      </c>
      <c r="F1432" s="21" t="s">
        <v>60</v>
      </c>
    </row>
    <row r="1433" spans="2:6" x14ac:dyDescent="0.2">
      <c r="B1433" s="21" t="s">
        <v>19</v>
      </c>
      <c r="C1433" s="8" t="s">
        <v>31</v>
      </c>
      <c r="D1433" s="7">
        <v>32</v>
      </c>
      <c r="E1433" s="22">
        <f>Pfaffl!CM180</f>
        <v>0.97318949085146345</v>
      </c>
      <c r="F1433" s="21" t="s">
        <v>60</v>
      </c>
    </row>
    <row r="1434" spans="2:6" x14ac:dyDescent="0.2">
      <c r="B1434" s="21" t="s">
        <v>19</v>
      </c>
      <c r="C1434" s="8" t="s">
        <v>31</v>
      </c>
      <c r="D1434" s="7">
        <v>32</v>
      </c>
      <c r="E1434" s="22">
        <f>Pfaffl!CM181</f>
        <v>3.6258428345890992</v>
      </c>
      <c r="F1434" s="21" t="s">
        <v>60</v>
      </c>
    </row>
    <row r="1435" spans="2:6" x14ac:dyDescent="0.2">
      <c r="B1435" s="21" t="s">
        <v>19</v>
      </c>
      <c r="C1435" s="8" t="s">
        <v>31</v>
      </c>
      <c r="D1435" s="7">
        <v>32</v>
      </c>
      <c r="E1435" s="22">
        <f>Pfaffl!CM182</f>
        <v>0.12415723205104294</v>
      </c>
      <c r="F1435" s="21" t="s">
        <v>60</v>
      </c>
    </row>
    <row r="1436" spans="2:6" x14ac:dyDescent="0.2">
      <c r="B1436" s="21" t="s">
        <v>19</v>
      </c>
      <c r="C1436" s="8" t="s">
        <v>31</v>
      </c>
      <c r="D1436" s="7">
        <v>32</v>
      </c>
      <c r="E1436" s="22">
        <f>Pfaffl!CM183</f>
        <v>0.29862101412080744</v>
      </c>
      <c r="F1436" s="21" t="s">
        <v>60</v>
      </c>
    </row>
    <row r="1437" spans="2:6" x14ac:dyDescent="0.2">
      <c r="B1437" s="21" t="s">
        <v>19</v>
      </c>
      <c r="C1437" s="8" t="s">
        <v>30</v>
      </c>
      <c r="D1437" s="7">
        <v>32</v>
      </c>
      <c r="E1437" s="22">
        <f>Pfaffl!CM184</f>
        <v>0.17033091887284726</v>
      </c>
      <c r="F1437" s="21" t="s">
        <v>60</v>
      </c>
    </row>
    <row r="1438" spans="2:6" x14ac:dyDescent="0.2">
      <c r="B1438" s="21" t="s">
        <v>19</v>
      </c>
      <c r="C1438" s="8" t="s">
        <v>30</v>
      </c>
      <c r="D1438" s="7">
        <v>32</v>
      </c>
      <c r="E1438" s="22">
        <f>Pfaffl!CM185</f>
        <v>8.666275917584175E-2</v>
      </c>
      <c r="F1438" s="21" t="s">
        <v>60</v>
      </c>
    </row>
    <row r="1439" spans="2:6" x14ac:dyDescent="0.2">
      <c r="B1439" s="21" t="s">
        <v>19</v>
      </c>
      <c r="C1439" s="8" t="s">
        <v>30</v>
      </c>
      <c r="D1439" s="7">
        <v>32</v>
      </c>
      <c r="E1439" s="22">
        <f>Pfaffl!CM186</f>
        <v>0.9371376527453974</v>
      </c>
      <c r="F1439" s="21" t="s">
        <v>60</v>
      </c>
    </row>
    <row r="1440" spans="2:6" x14ac:dyDescent="0.2">
      <c r="B1440" s="21" t="s">
        <v>19</v>
      </c>
      <c r="C1440" s="8" t="s">
        <v>30</v>
      </c>
      <c r="D1440" s="7">
        <v>32</v>
      </c>
      <c r="E1440" s="22">
        <f>Pfaffl!CM187</f>
        <v>0.14563295950156946</v>
      </c>
      <c r="F1440" s="21" t="s">
        <v>60</v>
      </c>
    </row>
    <row r="1441" spans="2:6" x14ac:dyDescent="0.2">
      <c r="B1441" s="21" t="s">
        <v>19</v>
      </c>
      <c r="C1441" s="8" t="s">
        <v>30</v>
      </c>
      <c r="D1441" s="7">
        <v>32</v>
      </c>
      <c r="E1441" s="22">
        <f>Pfaffl!CM188</f>
        <v>0.34904554923833236</v>
      </c>
      <c r="F1441" s="21" t="s">
        <v>60</v>
      </c>
    </row>
    <row r="1442" spans="2:6" x14ac:dyDescent="0.2">
      <c r="B1442" s="21" t="s">
        <v>19</v>
      </c>
      <c r="C1442" s="8" t="s">
        <v>30</v>
      </c>
      <c r="D1442" s="7">
        <v>32</v>
      </c>
      <c r="E1442" s="22">
        <f>Pfaffl!CM189</f>
        <v>0.72754203029328224</v>
      </c>
      <c r="F1442" s="21" t="s">
        <v>60</v>
      </c>
    </row>
    <row r="1443" spans="2:6" x14ac:dyDescent="0.2">
      <c r="B1443" s="21" t="s">
        <v>19</v>
      </c>
      <c r="C1443" s="8" t="s">
        <v>34</v>
      </c>
      <c r="D1443" s="7">
        <v>45</v>
      </c>
      <c r="E1443" s="22">
        <f>Pfaffl!CM190</f>
        <v>3.8407501645503008</v>
      </c>
      <c r="F1443" s="21" t="s">
        <v>60</v>
      </c>
    </row>
    <row r="1444" spans="2:6" x14ac:dyDescent="0.2">
      <c r="B1444" s="21" t="s">
        <v>19</v>
      </c>
      <c r="C1444" s="8" t="s">
        <v>34</v>
      </c>
      <c r="D1444" s="7">
        <v>45</v>
      </c>
      <c r="E1444" s="22">
        <f>Pfaffl!CM191</f>
        <v>0.69261341763404882</v>
      </c>
      <c r="F1444" s="21" t="s">
        <v>60</v>
      </c>
    </row>
    <row r="1445" spans="2:6" x14ac:dyDescent="0.2">
      <c r="B1445" s="21" t="s">
        <v>19</v>
      </c>
      <c r="C1445" s="8" t="s">
        <v>34</v>
      </c>
      <c r="D1445" s="7">
        <v>45</v>
      </c>
      <c r="E1445" s="22">
        <f>Pfaffl!CM192</f>
        <v>1.1272270389579859</v>
      </c>
      <c r="F1445" s="21" t="s">
        <v>60</v>
      </c>
    </row>
    <row r="1446" spans="2:6" x14ac:dyDescent="0.2">
      <c r="B1446" s="21" t="s">
        <v>19</v>
      </c>
      <c r="C1446" s="8" t="s">
        <v>34</v>
      </c>
      <c r="D1446" s="7">
        <v>45</v>
      </c>
      <c r="E1446" s="22">
        <f>Pfaffl!CM193</f>
        <v>0.50983538024589303</v>
      </c>
      <c r="F1446" s="21" t="s">
        <v>60</v>
      </c>
    </row>
    <row r="1447" spans="2:6" x14ac:dyDescent="0.2">
      <c r="B1447" s="21" t="s">
        <v>19</v>
      </c>
      <c r="C1447" s="8" t="s">
        <v>34</v>
      </c>
      <c r="D1447" s="7">
        <v>45</v>
      </c>
      <c r="E1447" s="22">
        <f>Pfaffl!CM194</f>
        <v>0.85040245347206622</v>
      </c>
      <c r="F1447" s="21" t="s">
        <v>60</v>
      </c>
    </row>
    <row r="1448" spans="2:6" x14ac:dyDescent="0.2">
      <c r="B1448" s="21" t="s">
        <v>19</v>
      </c>
      <c r="C1448" s="8" t="s">
        <v>34</v>
      </c>
      <c r="D1448" s="7">
        <v>45</v>
      </c>
      <c r="E1448" s="22">
        <f>Pfaffl!CM195</f>
        <v>0.7691785579218986</v>
      </c>
      <c r="F1448" s="21" t="s">
        <v>60</v>
      </c>
    </row>
    <row r="1449" spans="2:6" x14ac:dyDescent="0.2">
      <c r="B1449" s="21" t="s">
        <v>19</v>
      </c>
      <c r="C1449" s="8" t="s">
        <v>33</v>
      </c>
      <c r="D1449" s="7">
        <v>45</v>
      </c>
      <c r="E1449" s="22">
        <f>Pfaffl!CM196</f>
        <v>0.53042256213769179</v>
      </c>
      <c r="F1449" s="21" t="s">
        <v>60</v>
      </c>
    </row>
    <row r="1450" spans="2:6" x14ac:dyDescent="0.2">
      <c r="B1450" s="21" t="s">
        <v>19</v>
      </c>
      <c r="C1450" s="8" t="s">
        <v>33</v>
      </c>
      <c r="D1450" s="7">
        <v>45</v>
      </c>
      <c r="E1450" s="22">
        <f>Pfaffl!CM197</f>
        <v>7.9896835326843219</v>
      </c>
      <c r="F1450" s="21" t="s">
        <v>60</v>
      </c>
    </row>
    <row r="1451" spans="2:6" x14ac:dyDescent="0.2">
      <c r="B1451" s="21" t="s">
        <v>19</v>
      </c>
      <c r="C1451" s="8" t="s">
        <v>33</v>
      </c>
      <c r="D1451" s="7">
        <v>45</v>
      </c>
      <c r="E1451" s="22">
        <f>Pfaffl!CM198</f>
        <v>5.1332932291578039</v>
      </c>
      <c r="F1451" s="21" t="s">
        <v>60</v>
      </c>
    </row>
    <row r="1452" spans="2:6" x14ac:dyDescent="0.2">
      <c r="B1452" s="21" t="s">
        <v>19</v>
      </c>
      <c r="C1452" s="8" t="s">
        <v>33</v>
      </c>
      <c r="D1452" s="7">
        <v>45</v>
      </c>
      <c r="E1452" s="22">
        <f>Pfaffl!CM199</f>
        <v>1.418639321917238</v>
      </c>
      <c r="F1452" s="21" t="s">
        <v>60</v>
      </c>
    </row>
    <row r="1453" spans="2:6" x14ac:dyDescent="0.2">
      <c r="B1453" s="21" t="s">
        <v>19</v>
      </c>
      <c r="C1453" s="8" t="s">
        <v>33</v>
      </c>
      <c r="D1453" s="7">
        <v>45</v>
      </c>
      <c r="E1453" s="22">
        <f>Pfaffl!CM200</f>
        <v>1.4108940573634059</v>
      </c>
      <c r="F1453" s="21" t="s">
        <v>60</v>
      </c>
    </row>
    <row r="1454" spans="2:6" x14ac:dyDescent="0.2">
      <c r="B1454" s="21" t="s">
        <v>19</v>
      </c>
      <c r="C1454" s="8" t="s">
        <v>33</v>
      </c>
      <c r="D1454" s="7">
        <v>45</v>
      </c>
      <c r="E1454" s="22">
        <f>Pfaffl!CM201</f>
        <v>0.83824991900615275</v>
      </c>
      <c r="F1454" s="21" t="s">
        <v>60</v>
      </c>
    </row>
    <row r="1455" spans="2:6" x14ac:dyDescent="0.2">
      <c r="B1455" s="21" t="s">
        <v>19</v>
      </c>
      <c r="C1455" s="8" t="s">
        <v>32</v>
      </c>
      <c r="D1455" s="7">
        <v>45</v>
      </c>
      <c r="E1455" s="22">
        <f>Pfaffl!CM202</f>
        <v>3.2638117156170883</v>
      </c>
      <c r="F1455" s="21" t="s">
        <v>60</v>
      </c>
    </row>
    <row r="1456" spans="2:6" x14ac:dyDescent="0.2">
      <c r="B1456" s="21" t="s">
        <v>19</v>
      </c>
      <c r="C1456" s="8" t="s">
        <v>32</v>
      </c>
      <c r="D1456" s="7">
        <v>45</v>
      </c>
      <c r="E1456" s="22">
        <f>Pfaffl!CM203</f>
        <v>0.18236494122729058</v>
      </c>
      <c r="F1456" s="21" t="s">
        <v>60</v>
      </c>
    </row>
    <row r="1457" spans="2:6" x14ac:dyDescent="0.2">
      <c r="B1457" s="21" t="s">
        <v>19</v>
      </c>
      <c r="C1457" s="8" t="s">
        <v>32</v>
      </c>
      <c r="D1457" s="7">
        <v>45</v>
      </c>
      <c r="E1457" s="22">
        <f>Pfaffl!CM204</f>
        <v>0.26157827580702675</v>
      </c>
      <c r="F1457" s="21" t="s">
        <v>60</v>
      </c>
    </row>
    <row r="1458" spans="2:6" x14ac:dyDescent="0.2">
      <c r="B1458" s="21" t="s">
        <v>19</v>
      </c>
      <c r="C1458" s="8" t="s">
        <v>32</v>
      </c>
      <c r="D1458" s="7">
        <v>45</v>
      </c>
      <c r="E1458" s="22">
        <f>Pfaffl!CM205</f>
        <v>4.4425642952344937</v>
      </c>
      <c r="F1458" s="21" t="s">
        <v>60</v>
      </c>
    </row>
    <row r="1459" spans="2:6" x14ac:dyDescent="0.2">
      <c r="B1459" s="21" t="s">
        <v>19</v>
      </c>
      <c r="C1459" s="8" t="s">
        <v>32</v>
      </c>
      <c r="D1459" s="7">
        <v>45</v>
      </c>
      <c r="E1459" s="22">
        <f>Pfaffl!CM206</f>
        <v>0.95311857007181588</v>
      </c>
      <c r="F1459" s="21" t="s">
        <v>60</v>
      </c>
    </row>
    <row r="1460" spans="2:6" x14ac:dyDescent="0.2">
      <c r="B1460" s="21" t="s">
        <v>19</v>
      </c>
      <c r="C1460" s="8" t="s">
        <v>32</v>
      </c>
      <c r="D1460" s="7">
        <v>45</v>
      </c>
      <c r="E1460" s="22">
        <f>Pfaffl!CM207</f>
        <v>0.2852254115663489</v>
      </c>
      <c r="F1460" s="21" t="s">
        <v>60</v>
      </c>
    </row>
    <row r="1461" spans="2:6" x14ac:dyDescent="0.2">
      <c r="B1461" s="21" t="s">
        <v>19</v>
      </c>
      <c r="C1461" s="8" t="s">
        <v>31</v>
      </c>
      <c r="D1461" s="7">
        <v>45</v>
      </c>
      <c r="E1461" s="22">
        <f>Pfaffl!CM208</f>
        <v>1.076011677925619</v>
      </c>
      <c r="F1461" s="21" t="s">
        <v>60</v>
      </c>
    </row>
    <row r="1462" spans="2:6" x14ac:dyDescent="0.2">
      <c r="B1462" s="21" t="s">
        <v>19</v>
      </c>
      <c r="C1462" s="8" t="s">
        <v>31</v>
      </c>
      <c r="D1462" s="7">
        <v>45</v>
      </c>
      <c r="E1462" s="22">
        <f>Pfaffl!CM209</f>
        <v>1.018364924442752</v>
      </c>
      <c r="F1462" s="21" t="s">
        <v>60</v>
      </c>
    </row>
    <row r="1463" spans="2:6" x14ac:dyDescent="0.2">
      <c r="B1463" s="21" t="s">
        <v>19</v>
      </c>
      <c r="C1463" s="8" t="s">
        <v>31</v>
      </c>
      <c r="D1463" s="7">
        <v>45</v>
      </c>
      <c r="E1463" s="22">
        <f>Pfaffl!CM210</f>
        <v>0.98215349896888626</v>
      </c>
      <c r="F1463" s="21" t="s">
        <v>60</v>
      </c>
    </row>
    <row r="1464" spans="2:6" x14ac:dyDescent="0.2">
      <c r="B1464" s="21" t="s">
        <v>19</v>
      </c>
      <c r="C1464" s="8" t="s">
        <v>31</v>
      </c>
      <c r="D1464" s="7">
        <v>45</v>
      </c>
      <c r="E1464" s="22">
        <f>Pfaffl!CM211</f>
        <v>0.58725372825355038</v>
      </c>
      <c r="F1464" s="21" t="s">
        <v>60</v>
      </c>
    </row>
    <row r="1465" spans="2:6" x14ac:dyDescent="0.2">
      <c r="B1465" s="21" t="s">
        <v>19</v>
      </c>
      <c r="C1465" s="8" t="s">
        <v>31</v>
      </c>
      <c r="D1465" s="7">
        <v>45</v>
      </c>
      <c r="E1465" s="22">
        <f>Pfaffl!CM212</f>
        <v>4.2928755922719937</v>
      </c>
      <c r="F1465" s="21" t="s">
        <v>60</v>
      </c>
    </row>
    <row r="1466" spans="2:6" x14ac:dyDescent="0.2">
      <c r="B1466" s="21" t="s">
        <v>19</v>
      </c>
      <c r="C1466" s="8" t="s">
        <v>31</v>
      </c>
      <c r="D1466" s="7">
        <v>45</v>
      </c>
      <c r="E1466" s="22">
        <f>Pfaffl!CM213</f>
        <v>4.9978692107552742</v>
      </c>
      <c r="F1466" s="21" t="s">
        <v>60</v>
      </c>
    </row>
    <row r="1467" spans="2:6" x14ac:dyDescent="0.2">
      <c r="B1467" s="21" t="s">
        <v>19</v>
      </c>
      <c r="C1467" s="8" t="s">
        <v>30</v>
      </c>
      <c r="D1467" s="7">
        <v>45</v>
      </c>
      <c r="E1467" s="22">
        <f>Pfaffl!CM214</f>
        <v>4.9478936232172428</v>
      </c>
      <c r="F1467" s="21" t="s">
        <v>60</v>
      </c>
    </row>
    <row r="1468" spans="2:6" x14ac:dyDescent="0.2">
      <c r="B1468" s="21" t="s">
        <v>19</v>
      </c>
      <c r="C1468" s="8" t="s">
        <v>30</v>
      </c>
      <c r="D1468" s="7">
        <v>45</v>
      </c>
      <c r="E1468" s="22">
        <f>Pfaffl!CM215</f>
        <v>0.46051203182414113</v>
      </c>
      <c r="F1468" s="21" t="s">
        <v>60</v>
      </c>
    </row>
    <row r="1469" spans="2:6" x14ac:dyDescent="0.2">
      <c r="B1469" s="21" t="s">
        <v>19</v>
      </c>
      <c r="C1469" s="8" t="s">
        <v>30</v>
      </c>
      <c r="D1469" s="7">
        <v>45</v>
      </c>
      <c r="E1469" s="22">
        <f>Pfaffl!CM216</f>
        <v>0.9305644205059973</v>
      </c>
      <c r="F1469" s="21" t="s">
        <v>60</v>
      </c>
    </row>
    <row r="1470" spans="2:6" x14ac:dyDescent="0.2">
      <c r="B1470" s="21" t="s">
        <v>19</v>
      </c>
      <c r="C1470" s="8" t="s">
        <v>30</v>
      </c>
      <c r="D1470" s="7">
        <v>45</v>
      </c>
      <c r="E1470" s="22">
        <f>Pfaffl!CM217</f>
        <v>0.49482301678895779</v>
      </c>
      <c r="F1470" s="21" t="s">
        <v>60</v>
      </c>
    </row>
    <row r="1471" spans="2:6" x14ac:dyDescent="0.2">
      <c r="B1471" s="21" t="s">
        <v>19</v>
      </c>
      <c r="C1471" s="8" t="s">
        <v>30</v>
      </c>
      <c r="D1471" s="7">
        <v>45</v>
      </c>
      <c r="E1471" s="22">
        <f>Pfaffl!CM218</f>
        <v>8.112506517570834</v>
      </c>
      <c r="F1471" s="21" t="s">
        <v>60</v>
      </c>
    </row>
    <row r="1472" spans="2:6" x14ac:dyDescent="0.2">
      <c r="B1472" s="21" t="s">
        <v>19</v>
      </c>
      <c r="C1472" s="8" t="s">
        <v>30</v>
      </c>
      <c r="D1472" s="7">
        <v>45</v>
      </c>
      <c r="E1472" s="22">
        <f>Pfaffl!CM219</f>
        <v>15.153580330437739</v>
      </c>
      <c r="F1472" s="21" t="s">
        <v>60</v>
      </c>
    </row>
    <row r="1473" spans="2:6" x14ac:dyDescent="0.2">
      <c r="B1473" s="21" t="s">
        <v>18</v>
      </c>
      <c r="C1473" s="8" t="s">
        <v>34</v>
      </c>
      <c r="D1473" s="9">
        <v>1</v>
      </c>
      <c r="E1473" s="23">
        <f>Pfaffl!CX10</f>
        <v>1.9141611136575241</v>
      </c>
      <c r="F1473" s="21" t="s">
        <v>60</v>
      </c>
    </row>
    <row r="1474" spans="2:6" x14ac:dyDescent="0.2">
      <c r="B1474" s="21" t="s">
        <v>18</v>
      </c>
      <c r="C1474" s="8" t="s">
        <v>34</v>
      </c>
      <c r="D1474" s="9">
        <v>1</v>
      </c>
      <c r="E1474" s="23">
        <f>Pfaffl!CX11</f>
        <v>0.91589777934131489</v>
      </c>
      <c r="F1474" s="21" t="s">
        <v>60</v>
      </c>
    </row>
    <row r="1475" spans="2:6" x14ac:dyDescent="0.2">
      <c r="B1475" s="21" t="s">
        <v>18</v>
      </c>
      <c r="C1475" s="8" t="s">
        <v>34</v>
      </c>
      <c r="D1475" s="9">
        <v>1</v>
      </c>
      <c r="E1475" s="23">
        <f>Pfaffl!CX12</f>
        <v>1.0052478256534849</v>
      </c>
      <c r="F1475" s="21" t="s">
        <v>60</v>
      </c>
    </row>
    <row r="1476" spans="2:6" x14ac:dyDescent="0.2">
      <c r="B1476" s="21" t="s">
        <v>18</v>
      </c>
      <c r="C1476" s="8" t="s">
        <v>34</v>
      </c>
      <c r="D1476" s="9">
        <v>1</v>
      </c>
      <c r="E1476" s="23">
        <f>Pfaffl!CX13</f>
        <v>0.93010030810486</v>
      </c>
      <c r="F1476" s="21" t="s">
        <v>60</v>
      </c>
    </row>
    <row r="1477" spans="2:6" x14ac:dyDescent="0.2">
      <c r="B1477" s="21" t="s">
        <v>18</v>
      </c>
      <c r="C1477" s="8" t="s">
        <v>34</v>
      </c>
      <c r="D1477" s="9">
        <v>1</v>
      </c>
      <c r="E1477" s="23">
        <f>Pfaffl!CX14</f>
        <v>0.61489723865221713</v>
      </c>
      <c r="F1477" s="21" t="s">
        <v>60</v>
      </c>
    </row>
    <row r="1478" spans="2:6" x14ac:dyDescent="0.2">
      <c r="B1478" s="21" t="s">
        <v>18</v>
      </c>
      <c r="C1478" s="8" t="s">
        <v>34</v>
      </c>
      <c r="D1478" s="9">
        <v>1</v>
      </c>
      <c r="E1478" s="23">
        <f>Pfaffl!CX15</f>
        <v>0.99213102642388318</v>
      </c>
      <c r="F1478" s="21" t="s">
        <v>60</v>
      </c>
    </row>
    <row r="1479" spans="2:6" x14ac:dyDescent="0.2">
      <c r="B1479" s="21" t="s">
        <v>18</v>
      </c>
      <c r="C1479" s="8" t="s">
        <v>33</v>
      </c>
      <c r="D1479" s="9">
        <v>1</v>
      </c>
      <c r="E1479" s="23">
        <f>Pfaffl!CX16</f>
        <v>0.68091132019379741</v>
      </c>
      <c r="F1479" s="21" t="s">
        <v>60</v>
      </c>
    </row>
    <row r="1480" spans="2:6" x14ac:dyDescent="0.2">
      <c r="B1480" s="21" t="s">
        <v>18</v>
      </c>
      <c r="C1480" s="8" t="s">
        <v>33</v>
      </c>
      <c r="D1480" s="9">
        <v>1</v>
      </c>
      <c r="E1480" s="23">
        <f>Pfaffl!CX17</f>
        <v>1.2216602548750999</v>
      </c>
      <c r="F1480" s="21" t="s">
        <v>60</v>
      </c>
    </row>
    <row r="1481" spans="2:6" x14ac:dyDescent="0.2">
      <c r="B1481" s="21" t="s">
        <v>18</v>
      </c>
      <c r="C1481" s="8" t="s">
        <v>33</v>
      </c>
      <c r="D1481" s="9">
        <v>1</v>
      </c>
      <c r="E1481" s="23">
        <f>Pfaffl!CX18</f>
        <v>1.053468964756767</v>
      </c>
      <c r="F1481" s="21" t="s">
        <v>60</v>
      </c>
    </row>
    <row r="1482" spans="2:6" x14ac:dyDescent="0.2">
      <c r="B1482" s="21" t="s">
        <v>18</v>
      </c>
      <c r="C1482" s="8" t="s">
        <v>33</v>
      </c>
      <c r="D1482" s="9">
        <v>1</v>
      </c>
      <c r="E1482" s="23">
        <f>Pfaffl!CX19</f>
        <v>0.79694998629854408</v>
      </c>
      <c r="F1482" s="21" t="s">
        <v>60</v>
      </c>
    </row>
    <row r="1483" spans="2:6" x14ac:dyDescent="0.2">
      <c r="B1483" s="21" t="s">
        <v>18</v>
      </c>
      <c r="C1483" s="8" t="s">
        <v>33</v>
      </c>
      <c r="D1483" s="9">
        <v>1</v>
      </c>
      <c r="E1483" s="23">
        <f>Pfaffl!CX20</f>
        <v>0.45723258682950474</v>
      </c>
      <c r="F1483" s="21" t="s">
        <v>60</v>
      </c>
    </row>
    <row r="1484" spans="2:6" x14ac:dyDescent="0.2">
      <c r="B1484" s="21" t="s">
        <v>18</v>
      </c>
      <c r="C1484" s="8" t="s">
        <v>33</v>
      </c>
      <c r="D1484" s="9">
        <v>1</v>
      </c>
      <c r="E1484" s="23">
        <f>Pfaffl!CX21</f>
        <v>1.2774403612130771</v>
      </c>
      <c r="F1484" s="21" t="s">
        <v>60</v>
      </c>
    </row>
    <row r="1485" spans="2:6" x14ac:dyDescent="0.2">
      <c r="B1485" s="21" t="s">
        <v>18</v>
      </c>
      <c r="C1485" s="8" t="s">
        <v>32</v>
      </c>
      <c r="D1485" s="9">
        <v>1</v>
      </c>
      <c r="E1485" s="23">
        <f>Pfaffl!CX22</f>
        <v>3.5639614482192457</v>
      </c>
      <c r="F1485" s="21" t="s">
        <v>60</v>
      </c>
    </row>
    <row r="1486" spans="2:6" x14ac:dyDescent="0.2">
      <c r="B1486" s="21" t="s">
        <v>18</v>
      </c>
      <c r="C1486" s="8" t="s">
        <v>32</v>
      </c>
      <c r="D1486" s="9">
        <v>1</v>
      </c>
      <c r="E1486" s="23">
        <f>Pfaffl!CX23</f>
        <v>2.0693299236058755</v>
      </c>
      <c r="F1486" s="21" t="s">
        <v>60</v>
      </c>
    </row>
    <row r="1487" spans="2:6" x14ac:dyDescent="0.2">
      <c r="B1487" s="21" t="s">
        <v>18</v>
      </c>
      <c r="C1487" s="8" t="s">
        <v>32</v>
      </c>
      <c r="D1487" s="9">
        <v>1</v>
      </c>
      <c r="E1487" s="23">
        <f>Pfaffl!CX24</f>
        <v>1.9010125274406136</v>
      </c>
      <c r="F1487" s="21" t="s">
        <v>60</v>
      </c>
    </row>
    <row r="1488" spans="2:6" x14ac:dyDescent="0.2">
      <c r="B1488" s="21" t="s">
        <v>18</v>
      </c>
      <c r="C1488" s="8" t="s">
        <v>32</v>
      </c>
      <c r="D1488" s="9">
        <v>1</v>
      </c>
      <c r="E1488" s="23">
        <f>Pfaffl!CX25</f>
        <v>2.5466610007961905</v>
      </c>
      <c r="F1488" s="21" t="s">
        <v>60</v>
      </c>
    </row>
    <row r="1489" spans="2:6" x14ac:dyDescent="0.2">
      <c r="B1489" s="21" t="s">
        <v>18</v>
      </c>
      <c r="C1489" s="8" t="s">
        <v>32</v>
      </c>
      <c r="D1489" s="9">
        <v>1</v>
      </c>
      <c r="E1489" s="23">
        <f>Pfaffl!CX26</f>
        <v>1.2620988627591301</v>
      </c>
      <c r="F1489" s="21" t="s">
        <v>60</v>
      </c>
    </row>
    <row r="1490" spans="2:6" x14ac:dyDescent="0.2">
      <c r="B1490" s="21" t="s">
        <v>18</v>
      </c>
      <c r="C1490" s="8" t="s">
        <v>32</v>
      </c>
      <c r="D1490" s="9">
        <v>1</v>
      </c>
      <c r="E1490" s="23">
        <f>Pfaffl!CX27</f>
        <v>4.0994660022218223</v>
      </c>
      <c r="F1490" s="21" t="s">
        <v>60</v>
      </c>
    </row>
    <row r="1491" spans="2:6" x14ac:dyDescent="0.2">
      <c r="B1491" s="21" t="s">
        <v>18</v>
      </c>
      <c r="C1491" s="8" t="s">
        <v>31</v>
      </c>
      <c r="D1491" s="9">
        <v>1</v>
      </c>
      <c r="E1491" s="23">
        <f>Pfaffl!CX28</f>
        <v>1.8940791135877664</v>
      </c>
      <c r="F1491" s="21" t="s">
        <v>60</v>
      </c>
    </row>
    <row r="1492" spans="2:6" x14ac:dyDescent="0.2">
      <c r="B1492" s="21" t="s">
        <v>18</v>
      </c>
      <c r="C1492" s="8" t="s">
        <v>31</v>
      </c>
      <c r="D1492" s="9">
        <v>1</v>
      </c>
      <c r="E1492" s="23">
        <f>Pfaffl!CX29</f>
        <v>1.7416725454967585</v>
      </c>
      <c r="F1492" s="21" t="s">
        <v>60</v>
      </c>
    </row>
    <row r="1493" spans="2:6" x14ac:dyDescent="0.2">
      <c r="B1493" s="21" t="s">
        <v>18</v>
      </c>
      <c r="C1493" s="8" t="s">
        <v>31</v>
      </c>
      <c r="D1493" s="9">
        <v>1</v>
      </c>
      <c r="E1493" s="23">
        <f>Pfaffl!CX30</f>
        <v>2.2704767479778059</v>
      </c>
      <c r="F1493" s="21" t="s">
        <v>60</v>
      </c>
    </row>
    <row r="1494" spans="2:6" x14ac:dyDescent="0.2">
      <c r="B1494" s="21" t="s">
        <v>18</v>
      </c>
      <c r="C1494" s="8" t="s">
        <v>31</v>
      </c>
      <c r="D1494" s="9">
        <v>1</v>
      </c>
      <c r="E1494" s="23">
        <f>Pfaffl!CX31</f>
        <v>1.4969720406127747</v>
      </c>
      <c r="F1494" s="21" t="s">
        <v>60</v>
      </c>
    </row>
    <row r="1495" spans="2:6" x14ac:dyDescent="0.2">
      <c r="B1495" s="21" t="s">
        <v>18</v>
      </c>
      <c r="C1495" s="8" t="s">
        <v>31</v>
      </c>
      <c r="D1495" s="9">
        <v>1</v>
      </c>
      <c r="E1495" s="23">
        <f>Pfaffl!CX32</f>
        <v>2.6592079339433741</v>
      </c>
      <c r="F1495" s="21" t="s">
        <v>60</v>
      </c>
    </row>
    <row r="1496" spans="2:6" x14ac:dyDescent="0.2">
      <c r="B1496" s="21" t="s">
        <v>18</v>
      </c>
      <c r="C1496" s="8" t="s">
        <v>31</v>
      </c>
      <c r="D1496" s="9">
        <v>1</v>
      </c>
      <c r="E1496" s="23">
        <f>Pfaffl!CX33</f>
        <v>3.1566778683986114</v>
      </c>
      <c r="F1496" s="21" t="s">
        <v>60</v>
      </c>
    </row>
    <row r="1497" spans="2:6" x14ac:dyDescent="0.2">
      <c r="B1497" s="21" t="s">
        <v>18</v>
      </c>
      <c r="C1497" s="8" t="s">
        <v>30</v>
      </c>
      <c r="D1497" s="9">
        <v>1</v>
      </c>
      <c r="E1497" s="23">
        <f>Pfaffl!CX34</f>
        <v>3.1116817457214343</v>
      </c>
      <c r="F1497" s="21" t="s">
        <v>60</v>
      </c>
    </row>
    <row r="1498" spans="2:6" x14ac:dyDescent="0.2">
      <c r="B1498" s="21" t="s">
        <v>18</v>
      </c>
      <c r="C1498" s="8" t="s">
        <v>30</v>
      </c>
      <c r="D1498" s="9">
        <v>1</v>
      </c>
      <c r="E1498" s="23">
        <f>Pfaffl!CX35</f>
        <v>1.9190024383864004</v>
      </c>
      <c r="F1498" s="21" t="s">
        <v>60</v>
      </c>
    </row>
    <row r="1499" spans="2:6" x14ac:dyDescent="0.2">
      <c r="B1499" s="21" t="s">
        <v>18</v>
      </c>
      <c r="C1499" s="8" t="s">
        <v>30</v>
      </c>
      <c r="D1499" s="9">
        <v>1</v>
      </c>
      <c r="E1499" s="23">
        <f>Pfaffl!CX36</f>
        <v>2.7920850868908458</v>
      </c>
      <c r="F1499" s="21" t="s">
        <v>60</v>
      </c>
    </row>
    <row r="1500" spans="2:6" x14ac:dyDescent="0.2">
      <c r="B1500" s="21" t="s">
        <v>18</v>
      </c>
      <c r="C1500" s="8" t="s">
        <v>30</v>
      </c>
      <c r="D1500" s="9">
        <v>1</v>
      </c>
      <c r="E1500" s="23">
        <f>Pfaffl!CX37</f>
        <v>2.1413129156775961</v>
      </c>
      <c r="F1500" s="21" t="s">
        <v>60</v>
      </c>
    </row>
    <row r="1501" spans="2:6" x14ac:dyDescent="0.2">
      <c r="B1501" s="21" t="s">
        <v>18</v>
      </c>
      <c r="C1501" s="8" t="s">
        <v>30</v>
      </c>
      <c r="D1501" s="9">
        <v>1</v>
      </c>
      <c r="E1501" s="23">
        <f>Pfaffl!CX38</f>
        <v>4.117084085259652</v>
      </c>
      <c r="F1501" s="21" t="s">
        <v>60</v>
      </c>
    </row>
    <row r="1502" spans="2:6" x14ac:dyDescent="0.2">
      <c r="B1502" s="21" t="s">
        <v>18</v>
      </c>
      <c r="C1502" s="8" t="s">
        <v>30</v>
      </c>
      <c r="D1502" s="9">
        <v>1</v>
      </c>
      <c r="E1502" s="23">
        <f>Pfaffl!CX39</f>
        <v>2.622462577470738</v>
      </c>
      <c r="F1502" s="21" t="s">
        <v>60</v>
      </c>
    </row>
    <row r="1503" spans="2:6" x14ac:dyDescent="0.2">
      <c r="B1503" s="21" t="s">
        <v>18</v>
      </c>
      <c r="C1503" s="8" t="s">
        <v>34</v>
      </c>
      <c r="D1503" s="7">
        <v>2</v>
      </c>
      <c r="E1503" s="23">
        <f>Pfaffl!CX40</f>
        <v>0.72047181093399293</v>
      </c>
      <c r="F1503" s="21" t="s">
        <v>60</v>
      </c>
    </row>
    <row r="1504" spans="2:6" x14ac:dyDescent="0.2">
      <c r="B1504" s="21" t="s">
        <v>18</v>
      </c>
      <c r="C1504" s="8" t="s">
        <v>34</v>
      </c>
      <c r="D1504" s="7">
        <v>2</v>
      </c>
      <c r="E1504" s="23">
        <f>Pfaffl!CX41</f>
        <v>0.97768877955074995</v>
      </c>
      <c r="F1504" s="21" t="s">
        <v>60</v>
      </c>
    </row>
    <row r="1505" spans="2:6" x14ac:dyDescent="0.2">
      <c r="B1505" s="21" t="s">
        <v>18</v>
      </c>
      <c r="C1505" s="8" t="s">
        <v>34</v>
      </c>
      <c r="D1505" s="7">
        <v>2</v>
      </c>
      <c r="E1505" s="23">
        <f>Pfaffl!CX42</f>
        <v>0.63134793563025737</v>
      </c>
      <c r="F1505" s="21" t="s">
        <v>60</v>
      </c>
    </row>
    <row r="1506" spans="2:6" x14ac:dyDescent="0.2">
      <c r="B1506" s="21" t="s">
        <v>18</v>
      </c>
      <c r="C1506" s="8" t="s">
        <v>34</v>
      </c>
      <c r="D1506" s="7">
        <v>2</v>
      </c>
      <c r="E1506" s="23">
        <f>Pfaffl!CX43</f>
        <v>1.288864467878801</v>
      </c>
      <c r="F1506" s="21" t="s">
        <v>60</v>
      </c>
    </row>
    <row r="1507" spans="2:6" x14ac:dyDescent="0.2">
      <c r="B1507" s="21" t="s">
        <v>18</v>
      </c>
      <c r="C1507" s="8" t="s">
        <v>34</v>
      </c>
      <c r="D1507" s="7">
        <v>2</v>
      </c>
      <c r="E1507" s="23">
        <f>Pfaffl!CX44</f>
        <v>1.1620826945830167</v>
      </c>
      <c r="F1507" s="21" t="s">
        <v>60</v>
      </c>
    </row>
    <row r="1508" spans="2:6" x14ac:dyDescent="0.2">
      <c r="B1508" s="21" t="s">
        <v>18</v>
      </c>
      <c r="C1508" s="8" t="s">
        <v>34</v>
      </c>
      <c r="D1508" s="7">
        <v>2</v>
      </c>
      <c r="E1508" s="23">
        <f>Pfaffl!CX45</f>
        <v>1.5013063656337551</v>
      </c>
      <c r="F1508" s="21" t="s">
        <v>60</v>
      </c>
    </row>
    <row r="1509" spans="2:6" x14ac:dyDescent="0.2">
      <c r="B1509" s="21" t="s">
        <v>18</v>
      </c>
      <c r="C1509" s="8" t="s">
        <v>33</v>
      </c>
      <c r="D1509" s="7">
        <v>2</v>
      </c>
      <c r="E1509" s="23">
        <f>Pfaffl!CX46</f>
        <v>0.77810318835520931</v>
      </c>
      <c r="F1509" s="21" t="s">
        <v>60</v>
      </c>
    </row>
    <row r="1510" spans="2:6" x14ac:dyDescent="0.2">
      <c r="B1510" s="21" t="s">
        <v>18</v>
      </c>
      <c r="C1510" s="8" t="s">
        <v>33</v>
      </c>
      <c r="D1510" s="7">
        <v>2</v>
      </c>
      <c r="E1510" s="23">
        <f>Pfaffl!CX47</f>
        <v>0.85989167392785093</v>
      </c>
      <c r="F1510" s="21" t="s">
        <v>60</v>
      </c>
    </row>
    <row r="1511" spans="2:6" x14ac:dyDescent="0.2">
      <c r="B1511" s="21" t="s">
        <v>18</v>
      </c>
      <c r="C1511" s="8" t="s">
        <v>33</v>
      </c>
      <c r="D1511" s="7">
        <v>2</v>
      </c>
      <c r="E1511" s="23">
        <f>Pfaffl!CX48</f>
        <v>0.62959291709419019</v>
      </c>
      <c r="F1511" s="21" t="s">
        <v>60</v>
      </c>
    </row>
    <row r="1512" spans="2:6" x14ac:dyDescent="0.2">
      <c r="B1512" s="21" t="s">
        <v>18</v>
      </c>
      <c r="C1512" s="8" t="s">
        <v>33</v>
      </c>
      <c r="D1512" s="7">
        <v>2</v>
      </c>
      <c r="E1512" s="23">
        <f>Pfaffl!CX49</f>
        <v>0.31820688718834278</v>
      </c>
      <c r="F1512" s="21" t="s">
        <v>60</v>
      </c>
    </row>
    <row r="1513" spans="2:6" x14ac:dyDescent="0.2">
      <c r="B1513" s="21" t="s">
        <v>18</v>
      </c>
      <c r="C1513" s="8" t="s">
        <v>33</v>
      </c>
      <c r="D1513" s="7">
        <v>2</v>
      </c>
      <c r="E1513" s="23">
        <f>Pfaffl!CX50</f>
        <v>0.38830475307287177</v>
      </c>
      <c r="F1513" s="21" t="s">
        <v>60</v>
      </c>
    </row>
    <row r="1514" spans="2:6" x14ac:dyDescent="0.2">
      <c r="B1514" s="21" t="s">
        <v>18</v>
      </c>
      <c r="C1514" s="8" t="s">
        <v>33</v>
      </c>
      <c r="D1514" s="7">
        <v>2</v>
      </c>
      <c r="E1514" s="23">
        <f>Pfaffl!CX51</f>
        <v>0.51338655868177285</v>
      </c>
      <c r="F1514" s="21" t="s">
        <v>60</v>
      </c>
    </row>
    <row r="1515" spans="2:6" x14ac:dyDescent="0.2">
      <c r="B1515" s="21" t="s">
        <v>18</v>
      </c>
      <c r="C1515" s="8" t="s">
        <v>32</v>
      </c>
      <c r="D1515" s="7">
        <v>2</v>
      </c>
      <c r="E1515" s="23">
        <f>Pfaffl!CX52</f>
        <v>0.65047308539970805</v>
      </c>
      <c r="F1515" s="21" t="s">
        <v>60</v>
      </c>
    </row>
    <row r="1516" spans="2:6" x14ac:dyDescent="0.2">
      <c r="B1516" s="21" t="s">
        <v>18</v>
      </c>
      <c r="C1516" s="8" t="s">
        <v>32</v>
      </c>
      <c r="D1516" s="7">
        <v>2</v>
      </c>
      <c r="E1516" s="23">
        <f>Pfaffl!CX53</f>
        <v>0.75312443808106833</v>
      </c>
      <c r="F1516" s="21" t="s">
        <v>60</v>
      </c>
    </row>
    <row r="1517" spans="2:6" x14ac:dyDescent="0.2">
      <c r="B1517" s="21" t="s">
        <v>18</v>
      </c>
      <c r="C1517" s="8" t="s">
        <v>32</v>
      </c>
      <c r="D1517" s="7">
        <v>2</v>
      </c>
      <c r="E1517" s="23">
        <f>Pfaffl!CX54</f>
        <v>0.59697811142306423</v>
      </c>
      <c r="F1517" s="21" t="s">
        <v>60</v>
      </c>
    </row>
    <row r="1518" spans="2:6" x14ac:dyDescent="0.2">
      <c r="B1518" s="21" t="s">
        <v>18</v>
      </c>
      <c r="C1518" s="8" t="s">
        <v>32</v>
      </c>
      <c r="D1518" s="7">
        <v>2</v>
      </c>
      <c r="E1518" s="23">
        <f>Pfaffl!CX55</f>
        <v>0.70889471957589389</v>
      </c>
      <c r="F1518" s="21" t="s">
        <v>60</v>
      </c>
    </row>
    <row r="1519" spans="2:6" x14ac:dyDescent="0.2">
      <c r="B1519" s="21" t="s">
        <v>18</v>
      </c>
      <c r="C1519" s="8" t="s">
        <v>32</v>
      </c>
      <c r="D1519" s="7">
        <v>2</v>
      </c>
      <c r="E1519" s="23">
        <f>Pfaffl!CX56</f>
        <v>0.51454072146742691</v>
      </c>
      <c r="F1519" s="21" t="s">
        <v>60</v>
      </c>
    </row>
    <row r="1520" spans="2:6" x14ac:dyDescent="0.2">
      <c r="B1520" s="21" t="s">
        <v>18</v>
      </c>
      <c r="C1520" s="8" t="s">
        <v>32</v>
      </c>
      <c r="D1520" s="7">
        <v>2</v>
      </c>
      <c r="E1520" s="23">
        <f>Pfaffl!CX57</f>
        <v>0.41875103626196369</v>
      </c>
      <c r="F1520" s="21" t="s">
        <v>60</v>
      </c>
    </row>
    <row r="1521" spans="2:6" x14ac:dyDescent="0.2">
      <c r="B1521" s="21" t="s">
        <v>18</v>
      </c>
      <c r="C1521" s="8" t="s">
        <v>31</v>
      </c>
      <c r="D1521" s="7">
        <v>2</v>
      </c>
      <c r="E1521" s="23">
        <f>Pfaffl!CX58</f>
        <v>0.73874876604502593</v>
      </c>
      <c r="F1521" s="21" t="s">
        <v>60</v>
      </c>
    </row>
    <row r="1522" spans="2:6" x14ac:dyDescent="0.2">
      <c r="B1522" s="21" t="s">
        <v>18</v>
      </c>
      <c r="C1522" s="8" t="s">
        <v>31</v>
      </c>
      <c r="D1522" s="7">
        <v>2</v>
      </c>
      <c r="E1522" s="23">
        <f>Pfaffl!CX59</f>
        <v>0.6782523395639436</v>
      </c>
      <c r="F1522" s="21" t="s">
        <v>60</v>
      </c>
    </row>
    <row r="1523" spans="2:6" x14ac:dyDescent="0.2">
      <c r="B1523" s="21" t="s">
        <v>18</v>
      </c>
      <c r="C1523" s="8" t="s">
        <v>31</v>
      </c>
      <c r="D1523" s="7">
        <v>2</v>
      </c>
      <c r="E1523" s="23">
        <f>Pfaffl!CX60</f>
        <v>0.65242817787001472</v>
      </c>
      <c r="F1523" s="21" t="s">
        <v>60</v>
      </c>
    </row>
    <row r="1524" spans="2:6" x14ac:dyDescent="0.2">
      <c r="B1524" s="21" t="s">
        <v>18</v>
      </c>
      <c r="C1524" s="8" t="s">
        <v>31</v>
      </c>
      <c r="D1524" s="7">
        <v>2</v>
      </c>
      <c r="E1524" s="23">
        <f>Pfaffl!CX61</f>
        <v>0.89416087508319042</v>
      </c>
      <c r="F1524" s="21" t="s">
        <v>60</v>
      </c>
    </row>
    <row r="1525" spans="2:6" x14ac:dyDescent="0.2">
      <c r="B1525" s="21" t="s">
        <v>18</v>
      </c>
      <c r="C1525" s="8" t="s">
        <v>31</v>
      </c>
      <c r="D1525" s="7">
        <v>2</v>
      </c>
      <c r="E1525" s="23">
        <f>Pfaffl!CX62</f>
        <v>0.76380874113215136</v>
      </c>
      <c r="F1525" s="21" t="s">
        <v>60</v>
      </c>
    </row>
    <row r="1526" spans="2:6" x14ac:dyDescent="0.2">
      <c r="B1526" s="21" t="s">
        <v>18</v>
      </c>
      <c r="C1526" s="8" t="s">
        <v>31</v>
      </c>
      <c r="D1526" s="7">
        <v>2</v>
      </c>
      <c r="E1526" s="23">
        <f>Pfaffl!CX63</f>
        <v>0.85114333224928418</v>
      </c>
      <c r="F1526" s="21" t="s">
        <v>60</v>
      </c>
    </row>
    <row r="1527" spans="2:6" x14ac:dyDescent="0.2">
      <c r="B1527" s="21" t="s">
        <v>18</v>
      </c>
      <c r="C1527" s="8" t="s">
        <v>30</v>
      </c>
      <c r="D1527" s="7">
        <v>2</v>
      </c>
      <c r="E1527" s="23">
        <f>Pfaffl!CX64</f>
        <v>0.70421298547326239</v>
      </c>
      <c r="F1527" s="21" t="s">
        <v>60</v>
      </c>
    </row>
    <row r="1528" spans="2:6" x14ac:dyDescent="0.2">
      <c r="B1528" s="21" t="s">
        <v>18</v>
      </c>
      <c r="C1528" s="8" t="s">
        <v>30</v>
      </c>
      <c r="D1528" s="7">
        <v>2</v>
      </c>
      <c r="E1528" s="23">
        <f>Pfaffl!CX65</f>
        <v>0.53118105796727066</v>
      </c>
      <c r="F1528" s="21" t="s">
        <v>60</v>
      </c>
    </row>
    <row r="1529" spans="2:6" x14ac:dyDescent="0.2">
      <c r="B1529" s="21" t="s">
        <v>18</v>
      </c>
      <c r="C1529" s="8" t="s">
        <v>30</v>
      </c>
      <c r="D1529" s="7">
        <v>2</v>
      </c>
      <c r="E1529" s="23">
        <f>Pfaffl!CX66</f>
        <v>0.47886485733948064</v>
      </c>
      <c r="F1529" s="21" t="s">
        <v>60</v>
      </c>
    </row>
    <row r="1530" spans="2:6" x14ac:dyDescent="0.2">
      <c r="B1530" s="21" t="s">
        <v>18</v>
      </c>
      <c r="C1530" s="8" t="s">
        <v>30</v>
      </c>
      <c r="D1530" s="7">
        <v>2</v>
      </c>
      <c r="E1530" s="23">
        <f>Pfaffl!CX67</f>
        <v>0.23569386235176393</v>
      </c>
      <c r="F1530" s="21" t="s">
        <v>60</v>
      </c>
    </row>
    <row r="1531" spans="2:6" x14ac:dyDescent="0.2">
      <c r="B1531" s="21" t="s">
        <v>18</v>
      </c>
      <c r="C1531" s="8" t="s">
        <v>30</v>
      </c>
      <c r="D1531" s="7">
        <v>2</v>
      </c>
      <c r="E1531" s="23">
        <f>Pfaffl!CX68</f>
        <v>0.48173893270000195</v>
      </c>
      <c r="F1531" s="21" t="s">
        <v>60</v>
      </c>
    </row>
    <row r="1532" spans="2:6" x14ac:dyDescent="0.2">
      <c r="B1532" s="21" t="s">
        <v>18</v>
      </c>
      <c r="C1532" s="8" t="s">
        <v>30</v>
      </c>
      <c r="D1532" s="7">
        <v>2</v>
      </c>
      <c r="E1532" s="23">
        <f>Pfaffl!CX69</f>
        <v>0.46703410773893517</v>
      </c>
      <c r="F1532" s="21" t="s">
        <v>60</v>
      </c>
    </row>
    <row r="1533" spans="2:6" x14ac:dyDescent="0.2">
      <c r="B1533" s="21" t="s">
        <v>18</v>
      </c>
      <c r="C1533" s="8" t="s">
        <v>34</v>
      </c>
      <c r="D1533" s="7">
        <v>4</v>
      </c>
      <c r="E1533" s="23">
        <f>Pfaffl!CX70</f>
        <v>1.0034785553815901</v>
      </c>
      <c r="F1533" s="21" t="s">
        <v>60</v>
      </c>
    </row>
    <row r="1534" spans="2:6" x14ac:dyDescent="0.2">
      <c r="B1534" s="21" t="s">
        <v>18</v>
      </c>
      <c r="C1534" s="8" t="s">
        <v>34</v>
      </c>
      <c r="D1534" s="7">
        <v>4</v>
      </c>
      <c r="E1534" s="23">
        <f>Pfaffl!CX71</f>
        <v>0.89843322410378246</v>
      </c>
      <c r="F1534" s="21" t="s">
        <v>60</v>
      </c>
    </row>
    <row r="1535" spans="2:6" x14ac:dyDescent="0.2">
      <c r="B1535" s="21" t="s">
        <v>18</v>
      </c>
      <c r="C1535" s="8" t="s">
        <v>34</v>
      </c>
      <c r="D1535" s="7">
        <v>4</v>
      </c>
      <c r="E1535" s="23">
        <f>Pfaffl!CX72</f>
        <v>0.91138835135078222</v>
      </c>
      <c r="F1535" s="21" t="s">
        <v>60</v>
      </c>
    </row>
    <row r="1536" spans="2:6" x14ac:dyDescent="0.2">
      <c r="B1536" s="21" t="s">
        <v>18</v>
      </c>
      <c r="C1536" s="8" t="s">
        <v>34</v>
      </c>
      <c r="D1536" s="7">
        <v>4</v>
      </c>
      <c r="E1536" s="23">
        <f>Pfaffl!CX73</f>
        <v>1.1958246767824403</v>
      </c>
      <c r="F1536" s="21" t="s">
        <v>60</v>
      </c>
    </row>
    <row r="1537" spans="2:6" x14ac:dyDescent="0.2">
      <c r="B1537" s="21" t="s">
        <v>18</v>
      </c>
      <c r="C1537" s="8" t="s">
        <v>34</v>
      </c>
      <c r="D1537" s="7">
        <v>4</v>
      </c>
      <c r="E1537" s="23">
        <f>Pfaffl!CX74</f>
        <v>1.0889806275020057</v>
      </c>
      <c r="F1537" s="21" t="s">
        <v>60</v>
      </c>
    </row>
    <row r="1538" spans="2:6" x14ac:dyDescent="0.2">
      <c r="B1538" s="21" t="s">
        <v>18</v>
      </c>
      <c r="C1538" s="8" t="s">
        <v>34</v>
      </c>
      <c r="D1538" s="7">
        <v>4</v>
      </c>
      <c r="E1538" s="23">
        <f>Pfaffl!CX75</f>
        <v>0.93457672652751878</v>
      </c>
      <c r="F1538" s="21" t="s">
        <v>60</v>
      </c>
    </row>
    <row r="1539" spans="2:6" x14ac:dyDescent="0.2">
      <c r="B1539" s="21" t="s">
        <v>18</v>
      </c>
      <c r="C1539" s="8" t="s">
        <v>33</v>
      </c>
      <c r="D1539" s="7">
        <v>4</v>
      </c>
      <c r="E1539" s="23">
        <f>Pfaffl!CX76</f>
        <v>1.3885641294936457</v>
      </c>
      <c r="F1539" s="21" t="s">
        <v>60</v>
      </c>
    </row>
    <row r="1540" spans="2:6" x14ac:dyDescent="0.2">
      <c r="B1540" s="21" t="s">
        <v>18</v>
      </c>
      <c r="C1540" s="8" t="s">
        <v>33</v>
      </c>
      <c r="D1540" s="7">
        <v>4</v>
      </c>
      <c r="E1540" s="23">
        <f>Pfaffl!CX77</f>
        <v>1.4450690931151908</v>
      </c>
      <c r="F1540" s="21" t="s">
        <v>60</v>
      </c>
    </row>
    <row r="1541" spans="2:6" x14ac:dyDescent="0.2">
      <c r="B1541" s="21" t="s">
        <v>18</v>
      </c>
      <c r="C1541" s="8" t="s">
        <v>33</v>
      </c>
      <c r="D1541" s="7">
        <v>4</v>
      </c>
      <c r="E1541" s="23">
        <f>Pfaffl!CX78</f>
        <v>1.3034955655024152</v>
      </c>
      <c r="F1541" s="21" t="s">
        <v>60</v>
      </c>
    </row>
    <row r="1542" spans="2:6" x14ac:dyDescent="0.2">
      <c r="B1542" s="21" t="s">
        <v>18</v>
      </c>
      <c r="C1542" s="8" t="s">
        <v>33</v>
      </c>
      <c r="D1542" s="7">
        <v>4</v>
      </c>
      <c r="E1542" s="23">
        <f>Pfaffl!CX79</f>
        <v>1.6088575128896236</v>
      </c>
      <c r="F1542" s="21" t="s">
        <v>60</v>
      </c>
    </row>
    <row r="1543" spans="2:6" x14ac:dyDescent="0.2">
      <c r="B1543" s="21" t="s">
        <v>18</v>
      </c>
      <c r="C1543" s="8" t="s">
        <v>33</v>
      </c>
      <c r="D1543" s="7">
        <v>4</v>
      </c>
      <c r="E1543" s="23">
        <f>Pfaffl!CX80</f>
        <v>1.3201587833624884</v>
      </c>
      <c r="F1543" s="21" t="s">
        <v>60</v>
      </c>
    </row>
    <row r="1544" spans="2:6" x14ac:dyDescent="0.2">
      <c r="B1544" s="21" t="s">
        <v>18</v>
      </c>
      <c r="C1544" s="8" t="s">
        <v>33</v>
      </c>
      <c r="D1544" s="7">
        <v>4</v>
      </c>
      <c r="E1544" s="23">
        <f>Pfaffl!CX81</f>
        <v>1.4574558187592741</v>
      </c>
      <c r="F1544" s="21" t="s">
        <v>60</v>
      </c>
    </row>
    <row r="1545" spans="2:6" x14ac:dyDescent="0.2">
      <c r="B1545" s="21" t="s">
        <v>18</v>
      </c>
      <c r="C1545" s="8" t="s">
        <v>32</v>
      </c>
      <c r="D1545" s="7">
        <v>4</v>
      </c>
      <c r="E1545" s="23">
        <f>Pfaffl!CX82</f>
        <v>1.4780100525031015</v>
      </c>
      <c r="F1545" s="21" t="s">
        <v>60</v>
      </c>
    </row>
    <row r="1546" spans="2:6" x14ac:dyDescent="0.2">
      <c r="B1546" s="21" t="s">
        <v>18</v>
      </c>
      <c r="C1546" s="8" t="s">
        <v>32</v>
      </c>
      <c r="D1546" s="7">
        <v>4</v>
      </c>
      <c r="E1546" s="23">
        <f>Pfaffl!CX83</f>
        <v>1.0807342676258724</v>
      </c>
      <c r="F1546" s="21" t="s">
        <v>60</v>
      </c>
    </row>
    <row r="1547" spans="2:6" x14ac:dyDescent="0.2">
      <c r="B1547" s="21" t="s">
        <v>18</v>
      </c>
      <c r="C1547" s="8" t="s">
        <v>32</v>
      </c>
      <c r="D1547" s="7">
        <v>4</v>
      </c>
      <c r="E1547" s="23">
        <f>Pfaffl!CX84</f>
        <v>1.1988250922436681</v>
      </c>
      <c r="F1547" s="21" t="s">
        <v>60</v>
      </c>
    </row>
    <row r="1548" spans="2:6" x14ac:dyDescent="0.2">
      <c r="B1548" s="21" t="s">
        <v>18</v>
      </c>
      <c r="C1548" s="8" t="s">
        <v>32</v>
      </c>
      <c r="D1548" s="7">
        <v>4</v>
      </c>
      <c r="E1548" s="23">
        <f>Pfaffl!CX85</f>
        <v>1.0656638851722882</v>
      </c>
      <c r="F1548" s="21" t="s">
        <v>60</v>
      </c>
    </row>
    <row r="1549" spans="2:6" x14ac:dyDescent="0.2">
      <c r="B1549" s="21" t="s">
        <v>18</v>
      </c>
      <c r="C1549" s="8" t="s">
        <v>32</v>
      </c>
      <c r="D1549" s="7">
        <v>4</v>
      </c>
      <c r="E1549" s="23">
        <f>Pfaffl!CX86</f>
        <v>1.2467152720912187</v>
      </c>
      <c r="F1549" s="21" t="s">
        <v>60</v>
      </c>
    </row>
    <row r="1550" spans="2:6" x14ac:dyDescent="0.2">
      <c r="B1550" s="21" t="s">
        <v>18</v>
      </c>
      <c r="C1550" s="8" t="s">
        <v>32</v>
      </c>
      <c r="D1550" s="7">
        <v>4</v>
      </c>
      <c r="E1550" s="23">
        <f>Pfaffl!CX87</f>
        <v>1.1840435306021808</v>
      </c>
      <c r="F1550" s="21" t="s">
        <v>60</v>
      </c>
    </row>
    <row r="1551" spans="2:6" x14ac:dyDescent="0.2">
      <c r="B1551" s="21" t="s">
        <v>18</v>
      </c>
      <c r="C1551" s="8" t="s">
        <v>31</v>
      </c>
      <c r="D1551" s="7">
        <v>4</v>
      </c>
      <c r="E1551" s="23">
        <f>Pfaffl!CX88</f>
        <v>0.99757647609524247</v>
      </c>
      <c r="F1551" s="21" t="s">
        <v>60</v>
      </c>
    </row>
    <row r="1552" spans="2:6" x14ac:dyDescent="0.2">
      <c r="B1552" s="21" t="s">
        <v>18</v>
      </c>
      <c r="C1552" s="8" t="s">
        <v>31</v>
      </c>
      <c r="D1552" s="7">
        <v>4</v>
      </c>
      <c r="E1552" s="23">
        <f>Pfaffl!CX89</f>
        <v>0.79607367587190703</v>
      </c>
      <c r="F1552" s="21" t="s">
        <v>60</v>
      </c>
    </row>
    <row r="1553" spans="2:6" x14ac:dyDescent="0.2">
      <c r="B1553" s="21" t="s">
        <v>18</v>
      </c>
      <c r="C1553" s="8" t="s">
        <v>31</v>
      </c>
      <c r="D1553" s="7">
        <v>4</v>
      </c>
      <c r="E1553" s="23">
        <f>Pfaffl!CX90</f>
        <v>1.031990905962465</v>
      </c>
      <c r="F1553" s="21" t="s">
        <v>60</v>
      </c>
    </row>
    <row r="1554" spans="2:6" x14ac:dyDescent="0.2">
      <c r="B1554" s="21" t="s">
        <v>18</v>
      </c>
      <c r="C1554" s="8" t="s">
        <v>31</v>
      </c>
      <c r="D1554" s="7">
        <v>4</v>
      </c>
      <c r="E1554" s="23">
        <f>Pfaffl!CX91</f>
        <v>1.064133049856977</v>
      </c>
      <c r="F1554" s="21" t="s">
        <v>60</v>
      </c>
    </row>
    <row r="1555" spans="2:6" x14ac:dyDescent="0.2">
      <c r="B1555" s="21" t="s">
        <v>18</v>
      </c>
      <c r="C1555" s="8" t="s">
        <v>31</v>
      </c>
      <c r="D1555" s="7">
        <v>4</v>
      </c>
      <c r="E1555" s="23">
        <f>Pfaffl!CX92</f>
        <v>0.64070597602838331</v>
      </c>
      <c r="F1555" s="21" t="s">
        <v>60</v>
      </c>
    </row>
    <row r="1556" spans="2:6" x14ac:dyDescent="0.2">
      <c r="B1556" s="21" t="s">
        <v>18</v>
      </c>
      <c r="C1556" s="8" t="s">
        <v>31</v>
      </c>
      <c r="D1556" s="7">
        <v>4</v>
      </c>
      <c r="E1556" s="23">
        <f>Pfaffl!CX93</f>
        <v>1.077754687323359</v>
      </c>
      <c r="F1556" s="21" t="s">
        <v>60</v>
      </c>
    </row>
    <row r="1557" spans="2:6" x14ac:dyDescent="0.2">
      <c r="B1557" s="21" t="s">
        <v>18</v>
      </c>
      <c r="C1557" s="8" t="s">
        <v>30</v>
      </c>
      <c r="D1557" s="7">
        <v>4</v>
      </c>
      <c r="E1557" s="23">
        <f>Pfaffl!CX94</f>
        <v>0.81227642294989399</v>
      </c>
      <c r="F1557" s="21" t="s">
        <v>60</v>
      </c>
    </row>
    <row r="1558" spans="2:6" x14ac:dyDescent="0.2">
      <c r="B1558" s="21" t="s">
        <v>18</v>
      </c>
      <c r="C1558" s="8" t="s">
        <v>30</v>
      </c>
      <c r="D1558" s="7">
        <v>4</v>
      </c>
      <c r="E1558" s="23">
        <f>Pfaffl!CX95</f>
        <v>0.91319783614590355</v>
      </c>
      <c r="F1558" s="21" t="s">
        <v>60</v>
      </c>
    </row>
    <row r="1559" spans="2:6" x14ac:dyDescent="0.2">
      <c r="B1559" s="21" t="s">
        <v>18</v>
      </c>
      <c r="C1559" s="8" t="s">
        <v>30</v>
      </c>
      <c r="D1559" s="7">
        <v>4</v>
      </c>
      <c r="E1559" s="23">
        <f>Pfaffl!CX96</f>
        <v>0.67105326504946716</v>
      </c>
      <c r="F1559" s="21" t="s">
        <v>60</v>
      </c>
    </row>
    <row r="1560" spans="2:6" x14ac:dyDescent="0.2">
      <c r="B1560" s="21" t="s">
        <v>18</v>
      </c>
      <c r="C1560" s="8" t="s">
        <v>30</v>
      </c>
      <c r="D1560" s="7">
        <v>4</v>
      </c>
      <c r="E1560" s="23">
        <f>Pfaffl!CX97</f>
        <v>1.2616317955119805</v>
      </c>
      <c r="F1560" s="21" t="s">
        <v>60</v>
      </c>
    </row>
    <row r="1561" spans="2:6" x14ac:dyDescent="0.2">
      <c r="B1561" s="21" t="s">
        <v>18</v>
      </c>
      <c r="C1561" s="8" t="s">
        <v>30</v>
      </c>
      <c r="D1561" s="7">
        <v>4</v>
      </c>
      <c r="E1561" s="23">
        <f>Pfaffl!CX98</f>
        <v>0.80721790640038549</v>
      </c>
      <c r="F1561" s="21" t="s">
        <v>60</v>
      </c>
    </row>
    <row r="1562" spans="2:6" x14ac:dyDescent="0.2">
      <c r="B1562" s="21" t="s">
        <v>18</v>
      </c>
      <c r="C1562" s="8" t="s">
        <v>30</v>
      </c>
      <c r="D1562" s="7">
        <v>4</v>
      </c>
      <c r="E1562" s="23">
        <f>Pfaffl!CX99</f>
        <v>1.0337898403932455</v>
      </c>
      <c r="F1562" s="21" t="s">
        <v>60</v>
      </c>
    </row>
    <row r="1563" spans="2:6" x14ac:dyDescent="0.2">
      <c r="B1563" s="21" t="s">
        <v>18</v>
      </c>
      <c r="C1563" s="8" t="s">
        <v>34</v>
      </c>
      <c r="D1563" s="7">
        <v>9</v>
      </c>
      <c r="E1563" s="23">
        <f>Pfaffl!CX100</f>
        <v>0.71708544886964021</v>
      </c>
      <c r="F1563" s="21" t="s">
        <v>60</v>
      </c>
    </row>
    <row r="1564" spans="2:6" x14ac:dyDescent="0.2">
      <c r="B1564" s="21" t="s">
        <v>18</v>
      </c>
      <c r="C1564" s="8" t="s">
        <v>34</v>
      </c>
      <c r="D1564" s="7">
        <v>9</v>
      </c>
      <c r="E1564" s="23">
        <f>Pfaffl!CX101</f>
        <v>1.0455651454900881</v>
      </c>
      <c r="F1564" s="21" t="s">
        <v>60</v>
      </c>
    </row>
    <row r="1565" spans="2:6" x14ac:dyDescent="0.2">
      <c r="B1565" s="21" t="s">
        <v>18</v>
      </c>
      <c r="C1565" s="8" t="s">
        <v>34</v>
      </c>
      <c r="D1565" s="7">
        <v>9</v>
      </c>
      <c r="E1565" s="23">
        <f>Pfaffl!CX102</f>
        <v>1.1933431126429466</v>
      </c>
      <c r="F1565" s="21" t="s">
        <v>60</v>
      </c>
    </row>
    <row r="1566" spans="2:6" x14ac:dyDescent="0.2">
      <c r="B1566" s="21" t="s">
        <v>18</v>
      </c>
      <c r="C1566" s="8" t="s">
        <v>34</v>
      </c>
      <c r="D1566" s="7">
        <v>9</v>
      </c>
      <c r="E1566" s="23">
        <f>Pfaffl!CX103</f>
        <v>1.2631183413252363</v>
      </c>
      <c r="F1566" s="21" t="s">
        <v>60</v>
      </c>
    </row>
    <row r="1567" spans="2:6" x14ac:dyDescent="0.2">
      <c r="B1567" s="21" t="s">
        <v>18</v>
      </c>
      <c r="C1567" s="8" t="s">
        <v>34</v>
      </c>
      <c r="D1567" s="7">
        <v>9</v>
      </c>
      <c r="E1567" s="23">
        <f>Pfaffl!CX104</f>
        <v>1.0425884830547014</v>
      </c>
      <c r="F1567" s="21" t="s">
        <v>60</v>
      </c>
    </row>
    <row r="1568" spans="2:6" x14ac:dyDescent="0.2">
      <c r="B1568" s="21" t="s">
        <v>18</v>
      </c>
      <c r="C1568" s="8" t="s">
        <v>34</v>
      </c>
      <c r="D1568" s="7">
        <v>9</v>
      </c>
      <c r="E1568" s="23">
        <f>Pfaffl!CX105</f>
        <v>0.84870292162766103</v>
      </c>
      <c r="F1568" s="21" t="s">
        <v>60</v>
      </c>
    </row>
    <row r="1569" spans="2:6" x14ac:dyDescent="0.2">
      <c r="B1569" s="21" t="s">
        <v>18</v>
      </c>
      <c r="C1569" s="8" t="s">
        <v>33</v>
      </c>
      <c r="D1569" s="7">
        <v>9</v>
      </c>
      <c r="E1569" s="23">
        <f>Pfaffl!CX106</f>
        <v>1.4974205424733584</v>
      </c>
      <c r="F1569" s="21" t="s">
        <v>60</v>
      </c>
    </row>
    <row r="1570" spans="2:6" x14ac:dyDescent="0.2">
      <c r="B1570" s="21" t="s">
        <v>18</v>
      </c>
      <c r="C1570" s="8" t="s">
        <v>33</v>
      </c>
      <c r="D1570" s="7">
        <v>9</v>
      </c>
      <c r="E1570" s="23">
        <f>Pfaffl!CX107</f>
        <v>1.7931499615125366</v>
      </c>
      <c r="F1570" s="21" t="s">
        <v>60</v>
      </c>
    </row>
    <row r="1571" spans="2:6" x14ac:dyDescent="0.2">
      <c r="B1571" s="21" t="s">
        <v>18</v>
      </c>
      <c r="C1571" s="8" t="s">
        <v>33</v>
      </c>
      <c r="D1571" s="7">
        <v>9</v>
      </c>
      <c r="E1571" s="23">
        <f>Pfaffl!CX108</f>
        <v>1.2749886520459512</v>
      </c>
      <c r="F1571" s="21" t="s">
        <v>60</v>
      </c>
    </row>
    <row r="1572" spans="2:6" x14ac:dyDescent="0.2">
      <c r="B1572" s="21" t="s">
        <v>18</v>
      </c>
      <c r="C1572" s="8" t="s">
        <v>33</v>
      </c>
      <c r="D1572" s="7">
        <v>9</v>
      </c>
      <c r="E1572" s="23">
        <f>Pfaffl!CX109</f>
        <v>1.6913537632905762</v>
      </c>
      <c r="F1572" s="21" t="s">
        <v>60</v>
      </c>
    </row>
    <row r="1573" spans="2:6" x14ac:dyDescent="0.2">
      <c r="B1573" s="21" t="s">
        <v>18</v>
      </c>
      <c r="C1573" s="8" t="s">
        <v>33</v>
      </c>
      <c r="D1573" s="7">
        <v>9</v>
      </c>
      <c r="E1573" s="23">
        <f>Pfaffl!CX110</f>
        <v>1.654954033756137</v>
      </c>
      <c r="F1573" s="21" t="s">
        <v>60</v>
      </c>
    </row>
    <row r="1574" spans="2:6" x14ac:dyDescent="0.2">
      <c r="B1574" s="21" t="s">
        <v>18</v>
      </c>
      <c r="C1574" s="8" t="s">
        <v>33</v>
      </c>
      <c r="D1574" s="7">
        <v>9</v>
      </c>
      <c r="E1574" s="23">
        <f>Pfaffl!CX111</f>
        <v>1.0894607655275321</v>
      </c>
      <c r="F1574" s="21" t="s">
        <v>60</v>
      </c>
    </row>
    <row r="1575" spans="2:6" x14ac:dyDescent="0.2">
      <c r="B1575" s="21" t="s">
        <v>18</v>
      </c>
      <c r="C1575" s="8" t="s">
        <v>32</v>
      </c>
      <c r="D1575" s="7">
        <v>9</v>
      </c>
      <c r="E1575" s="23">
        <f>Pfaffl!CX112</f>
        <v>0.92900904993346789</v>
      </c>
      <c r="F1575" s="21" t="s">
        <v>60</v>
      </c>
    </row>
    <row r="1576" spans="2:6" x14ac:dyDescent="0.2">
      <c r="B1576" s="21" t="s">
        <v>18</v>
      </c>
      <c r="C1576" s="8" t="s">
        <v>32</v>
      </c>
      <c r="D1576" s="7">
        <v>9</v>
      </c>
      <c r="E1576" s="23">
        <f>Pfaffl!CX113</f>
        <v>0.91802571012093492</v>
      </c>
      <c r="F1576" s="21" t="s">
        <v>60</v>
      </c>
    </row>
    <row r="1577" spans="2:6" x14ac:dyDescent="0.2">
      <c r="B1577" s="21" t="s">
        <v>18</v>
      </c>
      <c r="C1577" s="8" t="s">
        <v>32</v>
      </c>
      <c r="D1577" s="7">
        <v>9</v>
      </c>
      <c r="E1577" s="23">
        <f>Pfaffl!CX114</f>
        <v>1.0464535031936368</v>
      </c>
      <c r="F1577" s="21" t="s">
        <v>60</v>
      </c>
    </row>
    <row r="1578" spans="2:6" x14ac:dyDescent="0.2">
      <c r="B1578" s="21" t="s">
        <v>18</v>
      </c>
      <c r="C1578" s="8" t="s">
        <v>32</v>
      </c>
      <c r="D1578" s="7">
        <v>9</v>
      </c>
      <c r="E1578" s="23">
        <f>Pfaffl!CX115</f>
        <v>1.093723334248496</v>
      </c>
      <c r="F1578" s="21" t="s">
        <v>60</v>
      </c>
    </row>
    <row r="1579" spans="2:6" x14ac:dyDescent="0.2">
      <c r="B1579" s="21" t="s">
        <v>18</v>
      </c>
      <c r="C1579" s="8" t="s">
        <v>32</v>
      </c>
      <c r="D1579" s="7">
        <v>9</v>
      </c>
      <c r="E1579" s="23">
        <f>Pfaffl!CX116</f>
        <v>0.80564590557997628</v>
      </c>
      <c r="F1579" s="21" t="s">
        <v>60</v>
      </c>
    </row>
    <row r="1580" spans="2:6" x14ac:dyDescent="0.2">
      <c r="B1580" s="21" t="s">
        <v>18</v>
      </c>
      <c r="C1580" s="8" t="s">
        <v>32</v>
      </c>
      <c r="D1580" s="7">
        <v>9</v>
      </c>
      <c r="E1580" s="23">
        <f>Pfaffl!CX117</f>
        <v>1.2945909559079498</v>
      </c>
      <c r="F1580" s="21" t="s">
        <v>60</v>
      </c>
    </row>
    <row r="1581" spans="2:6" x14ac:dyDescent="0.2">
      <c r="B1581" s="21" t="s">
        <v>18</v>
      </c>
      <c r="C1581" s="8" t="s">
        <v>31</v>
      </c>
      <c r="D1581" s="7">
        <v>9</v>
      </c>
      <c r="E1581" s="23">
        <f>Pfaffl!CX118</f>
        <v>0.64284479810763395</v>
      </c>
      <c r="F1581" s="21" t="s">
        <v>60</v>
      </c>
    </row>
    <row r="1582" spans="2:6" x14ac:dyDescent="0.2">
      <c r="B1582" s="21" t="s">
        <v>18</v>
      </c>
      <c r="C1582" s="8" t="s">
        <v>31</v>
      </c>
      <c r="D1582" s="7">
        <v>9</v>
      </c>
      <c r="E1582" s="23">
        <f>Pfaffl!CX119</f>
        <v>0.99041584596257903</v>
      </c>
      <c r="F1582" s="21" t="s">
        <v>60</v>
      </c>
    </row>
    <row r="1583" spans="2:6" x14ac:dyDescent="0.2">
      <c r="B1583" s="21" t="s">
        <v>18</v>
      </c>
      <c r="C1583" s="8" t="s">
        <v>31</v>
      </c>
      <c r="D1583" s="7">
        <v>9</v>
      </c>
      <c r="E1583" s="23">
        <f>Pfaffl!CX120</f>
        <v>1.0523852975081718</v>
      </c>
      <c r="F1583" s="21" t="s">
        <v>60</v>
      </c>
    </row>
    <row r="1584" spans="2:6" x14ac:dyDescent="0.2">
      <c r="B1584" s="21" t="s">
        <v>18</v>
      </c>
      <c r="C1584" s="8" t="s">
        <v>31</v>
      </c>
      <c r="D1584" s="7">
        <v>9</v>
      </c>
      <c r="E1584" s="23">
        <f>Pfaffl!CX121</f>
        <v>0.71804497136255629</v>
      </c>
      <c r="F1584" s="21" t="s">
        <v>60</v>
      </c>
    </row>
    <row r="1585" spans="2:6" x14ac:dyDescent="0.2">
      <c r="B1585" s="21" t="s">
        <v>18</v>
      </c>
      <c r="C1585" s="8" t="s">
        <v>31</v>
      </c>
      <c r="D1585" s="7">
        <v>9</v>
      </c>
      <c r="E1585" s="23">
        <f>Pfaffl!CX122</f>
        <v>0.63508899603464797</v>
      </c>
      <c r="F1585" s="21" t="s">
        <v>60</v>
      </c>
    </row>
    <row r="1586" spans="2:6" x14ac:dyDescent="0.2">
      <c r="B1586" s="21" t="s">
        <v>18</v>
      </c>
      <c r="C1586" s="8" t="s">
        <v>31</v>
      </c>
      <c r="D1586" s="7">
        <v>9</v>
      </c>
      <c r="E1586" s="23">
        <f>Pfaffl!CX123</f>
        <v>0.76073115556653348</v>
      </c>
      <c r="F1586" s="21" t="s">
        <v>60</v>
      </c>
    </row>
    <row r="1587" spans="2:6" x14ac:dyDescent="0.2">
      <c r="B1587" s="21" t="s">
        <v>18</v>
      </c>
      <c r="C1587" s="8" t="s">
        <v>30</v>
      </c>
      <c r="D1587" s="7">
        <v>9</v>
      </c>
      <c r="E1587" s="23">
        <f>Pfaffl!CX124</f>
        <v>1.2409899661170667</v>
      </c>
      <c r="F1587" s="21" t="s">
        <v>60</v>
      </c>
    </row>
    <row r="1588" spans="2:6" x14ac:dyDescent="0.2">
      <c r="B1588" s="21" t="s">
        <v>18</v>
      </c>
      <c r="C1588" s="8" t="s">
        <v>30</v>
      </c>
      <c r="D1588" s="7">
        <v>9</v>
      </c>
      <c r="E1588" s="23">
        <f>Pfaffl!CX125</f>
        <v>1.061577825437336</v>
      </c>
      <c r="F1588" s="21" t="s">
        <v>60</v>
      </c>
    </row>
    <row r="1589" spans="2:6" x14ac:dyDescent="0.2">
      <c r="B1589" s="21" t="s">
        <v>18</v>
      </c>
      <c r="C1589" s="8" t="s">
        <v>30</v>
      </c>
      <c r="D1589" s="7">
        <v>9</v>
      </c>
      <c r="E1589" s="23">
        <f>Pfaffl!CX126</f>
        <v>0.77843393795588189</v>
      </c>
      <c r="F1589" s="21" t="s">
        <v>60</v>
      </c>
    </row>
    <row r="1590" spans="2:6" x14ac:dyDescent="0.2">
      <c r="B1590" s="21" t="s">
        <v>18</v>
      </c>
      <c r="C1590" s="8" t="s">
        <v>30</v>
      </c>
      <c r="D1590" s="7">
        <v>9</v>
      </c>
      <c r="E1590" s="23">
        <f>Pfaffl!CX127</f>
        <v>0.81250065938600258</v>
      </c>
      <c r="F1590" s="21" t="s">
        <v>60</v>
      </c>
    </row>
    <row r="1591" spans="2:6" x14ac:dyDescent="0.2">
      <c r="B1591" s="21" t="s">
        <v>18</v>
      </c>
      <c r="C1591" s="8" t="s">
        <v>30</v>
      </c>
      <c r="D1591" s="7">
        <v>9</v>
      </c>
      <c r="E1591" s="23">
        <f>Pfaffl!CX128</f>
        <v>1.1489203976399045</v>
      </c>
      <c r="F1591" s="21" t="s">
        <v>60</v>
      </c>
    </row>
    <row r="1592" spans="2:6" x14ac:dyDescent="0.2">
      <c r="B1592" s="21" t="s">
        <v>18</v>
      </c>
      <c r="C1592" s="8" t="s">
        <v>30</v>
      </c>
      <c r="D1592" s="7">
        <v>9</v>
      </c>
      <c r="E1592" s="23">
        <f>Pfaffl!CX129</f>
        <v>1.062143429865229</v>
      </c>
      <c r="F1592" s="21" t="s">
        <v>60</v>
      </c>
    </row>
    <row r="1593" spans="2:6" x14ac:dyDescent="0.2">
      <c r="B1593" s="21" t="s">
        <v>18</v>
      </c>
      <c r="C1593" s="8" t="s">
        <v>34</v>
      </c>
      <c r="D1593" s="7">
        <v>16</v>
      </c>
      <c r="E1593" s="23">
        <f>Pfaffl!CX130</f>
        <v>0.85017072473856736</v>
      </c>
      <c r="F1593" s="21" t="s">
        <v>60</v>
      </c>
    </row>
    <row r="1594" spans="2:6" x14ac:dyDescent="0.2">
      <c r="B1594" s="21" t="s">
        <v>18</v>
      </c>
      <c r="C1594" s="8" t="s">
        <v>34</v>
      </c>
      <c r="D1594" s="7">
        <v>16</v>
      </c>
      <c r="E1594" s="23">
        <f>Pfaffl!CX131</f>
        <v>1.1917766719673706</v>
      </c>
      <c r="F1594" s="21" t="s">
        <v>60</v>
      </c>
    </row>
    <row r="1595" spans="2:6" x14ac:dyDescent="0.2">
      <c r="B1595" s="21" t="s">
        <v>18</v>
      </c>
      <c r="C1595" s="8" t="s">
        <v>34</v>
      </c>
      <c r="D1595" s="7">
        <v>16</v>
      </c>
      <c r="E1595" s="23">
        <f>Pfaffl!CX132</f>
        <v>0.85560233562480292</v>
      </c>
      <c r="F1595" s="21" t="s">
        <v>60</v>
      </c>
    </row>
    <row r="1596" spans="2:6" x14ac:dyDescent="0.2">
      <c r="B1596" s="21" t="s">
        <v>18</v>
      </c>
      <c r="C1596" s="8" t="s">
        <v>34</v>
      </c>
      <c r="D1596" s="7">
        <v>16</v>
      </c>
      <c r="E1596" s="23">
        <f>Pfaffl!CX133</f>
        <v>0.88505621245532284</v>
      </c>
      <c r="F1596" s="21" t="s">
        <v>60</v>
      </c>
    </row>
    <row r="1597" spans="2:6" x14ac:dyDescent="0.2">
      <c r="B1597" s="21" t="s">
        <v>18</v>
      </c>
      <c r="C1597" s="8" t="s">
        <v>34</v>
      </c>
      <c r="D1597" s="7">
        <v>16</v>
      </c>
      <c r="E1597" s="23">
        <f>Pfaffl!CX134</f>
        <v>1.3333138225613936</v>
      </c>
      <c r="F1597" s="21" t="s">
        <v>60</v>
      </c>
    </row>
    <row r="1598" spans="2:6" x14ac:dyDescent="0.2">
      <c r="B1598" s="21" t="s">
        <v>18</v>
      </c>
      <c r="C1598" s="8" t="s">
        <v>34</v>
      </c>
      <c r="D1598" s="7">
        <v>16</v>
      </c>
      <c r="E1598" s="23">
        <f>Pfaffl!CX135</f>
        <v>0.97751577755640229</v>
      </c>
      <c r="F1598" s="21" t="s">
        <v>60</v>
      </c>
    </row>
    <row r="1599" spans="2:6" x14ac:dyDescent="0.2">
      <c r="B1599" s="21" t="s">
        <v>18</v>
      </c>
      <c r="C1599" s="8" t="s">
        <v>33</v>
      </c>
      <c r="D1599" s="7">
        <v>16</v>
      </c>
      <c r="E1599" s="23">
        <f>Pfaffl!CX136</f>
        <v>0.84792521566634693</v>
      </c>
      <c r="F1599" s="21" t="s">
        <v>60</v>
      </c>
    </row>
    <row r="1600" spans="2:6" x14ac:dyDescent="0.2">
      <c r="B1600" s="21" t="s">
        <v>18</v>
      </c>
      <c r="C1600" s="8" t="s">
        <v>33</v>
      </c>
      <c r="D1600" s="7">
        <v>16</v>
      </c>
      <c r="E1600" s="23">
        <f>Pfaffl!CX137</f>
        <v>0.85483247250792194</v>
      </c>
      <c r="F1600" s="21" t="s">
        <v>60</v>
      </c>
    </row>
    <row r="1601" spans="2:6" x14ac:dyDescent="0.2">
      <c r="B1601" s="21" t="s">
        <v>18</v>
      </c>
      <c r="C1601" s="8" t="s">
        <v>33</v>
      </c>
      <c r="D1601" s="7">
        <v>16</v>
      </c>
      <c r="E1601" s="23">
        <f>Pfaffl!CX138</f>
        <v>0.68005785968457055</v>
      </c>
      <c r="F1601" s="21" t="s">
        <v>60</v>
      </c>
    </row>
    <row r="1602" spans="2:6" x14ac:dyDescent="0.2">
      <c r="B1602" s="21" t="s">
        <v>18</v>
      </c>
      <c r="C1602" s="8" t="s">
        <v>33</v>
      </c>
      <c r="D1602" s="7">
        <v>16</v>
      </c>
      <c r="E1602" s="23">
        <f>Pfaffl!CX139</f>
        <v>0.73589009128554372</v>
      </c>
      <c r="F1602" s="21" t="s">
        <v>60</v>
      </c>
    </row>
    <row r="1603" spans="2:6" x14ac:dyDescent="0.2">
      <c r="B1603" s="21" t="s">
        <v>18</v>
      </c>
      <c r="C1603" s="8" t="s">
        <v>33</v>
      </c>
      <c r="D1603" s="7">
        <v>16</v>
      </c>
      <c r="E1603" s="23">
        <f>Pfaffl!CX140</f>
        <v>0.92767267757215821</v>
      </c>
      <c r="F1603" s="21" t="s">
        <v>60</v>
      </c>
    </row>
    <row r="1604" spans="2:6" x14ac:dyDescent="0.2">
      <c r="B1604" s="21" t="s">
        <v>18</v>
      </c>
      <c r="C1604" s="8" t="s">
        <v>33</v>
      </c>
      <c r="D1604" s="7">
        <v>16</v>
      </c>
      <c r="E1604" s="23">
        <f>Pfaffl!CX141</f>
        <v>1.1501626617933483</v>
      </c>
      <c r="F1604" s="21" t="s">
        <v>60</v>
      </c>
    </row>
    <row r="1605" spans="2:6" x14ac:dyDescent="0.2">
      <c r="B1605" s="21" t="s">
        <v>18</v>
      </c>
      <c r="C1605" s="8" t="s">
        <v>32</v>
      </c>
      <c r="D1605" s="7">
        <v>16</v>
      </c>
      <c r="E1605" s="23">
        <f>Pfaffl!CX142</f>
        <v>0.65997978018320724</v>
      </c>
      <c r="F1605" s="21" t="s">
        <v>60</v>
      </c>
    </row>
    <row r="1606" spans="2:6" x14ac:dyDescent="0.2">
      <c r="B1606" s="21" t="s">
        <v>18</v>
      </c>
      <c r="C1606" s="8" t="s">
        <v>32</v>
      </c>
      <c r="D1606" s="7">
        <v>16</v>
      </c>
      <c r="E1606" s="23">
        <f>Pfaffl!CX143</f>
        <v>0.45723622210941667</v>
      </c>
      <c r="F1606" s="21" t="s">
        <v>60</v>
      </c>
    </row>
    <row r="1607" spans="2:6" x14ac:dyDescent="0.2">
      <c r="B1607" s="21" t="s">
        <v>18</v>
      </c>
      <c r="C1607" s="8" t="s">
        <v>32</v>
      </c>
      <c r="D1607" s="7">
        <v>16</v>
      </c>
      <c r="E1607" s="23">
        <f>Pfaffl!CX144</f>
        <v>0.44282335468444678</v>
      </c>
      <c r="F1607" s="21" t="s">
        <v>60</v>
      </c>
    </row>
    <row r="1608" spans="2:6" x14ac:dyDescent="0.2">
      <c r="B1608" s="21" t="s">
        <v>18</v>
      </c>
      <c r="C1608" s="8" t="s">
        <v>32</v>
      </c>
      <c r="D1608" s="7">
        <v>16</v>
      </c>
      <c r="E1608" s="23">
        <f>Pfaffl!CX145</f>
        <v>0.44522937624838388</v>
      </c>
      <c r="F1608" s="21" t="s">
        <v>60</v>
      </c>
    </row>
    <row r="1609" spans="2:6" x14ac:dyDescent="0.2">
      <c r="B1609" s="21" t="s">
        <v>18</v>
      </c>
      <c r="C1609" s="8" t="s">
        <v>32</v>
      </c>
      <c r="D1609" s="7">
        <v>16</v>
      </c>
      <c r="E1609" s="23">
        <f>Pfaffl!CX146</f>
        <v>0.62906473337556845</v>
      </c>
      <c r="F1609" s="21" t="s">
        <v>60</v>
      </c>
    </row>
    <row r="1610" spans="2:6" x14ac:dyDescent="0.2">
      <c r="B1610" s="21" t="s">
        <v>18</v>
      </c>
      <c r="C1610" s="8" t="s">
        <v>32</v>
      </c>
      <c r="D1610" s="7">
        <v>16</v>
      </c>
      <c r="E1610" s="23">
        <f>Pfaffl!CX147</f>
        <v>0.74087350143758657</v>
      </c>
      <c r="F1610" s="21" t="s">
        <v>60</v>
      </c>
    </row>
    <row r="1611" spans="2:6" x14ac:dyDescent="0.2">
      <c r="B1611" s="21" t="s">
        <v>18</v>
      </c>
      <c r="C1611" s="8" t="s">
        <v>31</v>
      </c>
      <c r="D1611" s="7">
        <v>16</v>
      </c>
      <c r="E1611" s="23">
        <f>Pfaffl!CX148</f>
        <v>1.1713325912152881</v>
      </c>
      <c r="F1611" s="21" t="s">
        <v>60</v>
      </c>
    </row>
    <row r="1612" spans="2:6" x14ac:dyDescent="0.2">
      <c r="B1612" s="21" t="s">
        <v>18</v>
      </c>
      <c r="C1612" s="8" t="s">
        <v>31</v>
      </c>
      <c r="D1612" s="7">
        <v>16</v>
      </c>
      <c r="E1612" s="23">
        <f>Pfaffl!CX149</f>
        <v>0.93973649700509487</v>
      </c>
      <c r="F1612" s="21" t="s">
        <v>60</v>
      </c>
    </row>
    <row r="1613" spans="2:6" x14ac:dyDescent="0.2">
      <c r="B1613" s="21" t="s">
        <v>18</v>
      </c>
      <c r="C1613" s="8" t="s">
        <v>31</v>
      </c>
      <c r="D1613" s="7">
        <v>16</v>
      </c>
      <c r="E1613" s="23">
        <f>Pfaffl!CX150</f>
        <v>0.90988551172625398</v>
      </c>
      <c r="F1613" s="21" t="s">
        <v>60</v>
      </c>
    </row>
    <row r="1614" spans="2:6" x14ac:dyDescent="0.2">
      <c r="B1614" s="21" t="s">
        <v>18</v>
      </c>
      <c r="C1614" s="8" t="s">
        <v>31</v>
      </c>
      <c r="D1614" s="7">
        <v>16</v>
      </c>
      <c r="E1614" s="23">
        <f>Pfaffl!CX151</f>
        <v>0.70343892907725281</v>
      </c>
      <c r="F1614" s="21" t="s">
        <v>60</v>
      </c>
    </row>
    <row r="1615" spans="2:6" x14ac:dyDescent="0.2">
      <c r="B1615" s="21" t="s">
        <v>18</v>
      </c>
      <c r="C1615" s="8" t="s">
        <v>31</v>
      </c>
      <c r="D1615" s="7">
        <v>16</v>
      </c>
      <c r="E1615" s="23">
        <f>Pfaffl!CX152</f>
        <v>0.90574396357643361</v>
      </c>
      <c r="F1615" s="21" t="s">
        <v>60</v>
      </c>
    </row>
    <row r="1616" spans="2:6" x14ac:dyDescent="0.2">
      <c r="B1616" s="21" t="s">
        <v>18</v>
      </c>
      <c r="C1616" s="8" t="s">
        <v>31</v>
      </c>
      <c r="D1616" s="7">
        <v>16</v>
      </c>
      <c r="E1616" s="23">
        <f>Pfaffl!CX153</f>
        <v>0.94230902779545134</v>
      </c>
      <c r="F1616" s="21" t="s">
        <v>60</v>
      </c>
    </row>
    <row r="1617" spans="2:6" x14ac:dyDescent="0.2">
      <c r="B1617" s="21" t="s">
        <v>18</v>
      </c>
      <c r="C1617" s="8" t="s">
        <v>30</v>
      </c>
      <c r="D1617" s="7">
        <v>16</v>
      </c>
      <c r="E1617" s="23">
        <f>Pfaffl!CX154</f>
        <v>0.51523315202160003</v>
      </c>
      <c r="F1617" s="21" t="s">
        <v>60</v>
      </c>
    </row>
    <row r="1618" spans="2:6" x14ac:dyDescent="0.2">
      <c r="B1618" s="21" t="s">
        <v>18</v>
      </c>
      <c r="C1618" s="8" t="s">
        <v>30</v>
      </c>
      <c r="D1618" s="7">
        <v>16</v>
      </c>
      <c r="E1618" s="23">
        <f>Pfaffl!CX155</f>
        <v>1.1220208780190164</v>
      </c>
      <c r="F1618" s="21" t="s">
        <v>60</v>
      </c>
    </row>
    <row r="1619" spans="2:6" x14ac:dyDescent="0.2">
      <c r="B1619" s="21" t="s">
        <v>18</v>
      </c>
      <c r="C1619" s="8" t="s">
        <v>30</v>
      </c>
      <c r="D1619" s="7">
        <v>16</v>
      </c>
      <c r="E1619" s="23">
        <f>Pfaffl!CX156</f>
        <v>1.2082349968098536</v>
      </c>
      <c r="F1619" s="21" t="s">
        <v>60</v>
      </c>
    </row>
    <row r="1620" spans="2:6" x14ac:dyDescent="0.2">
      <c r="B1620" s="21" t="s">
        <v>18</v>
      </c>
      <c r="C1620" s="8" t="s">
        <v>30</v>
      </c>
      <c r="D1620" s="7">
        <v>16</v>
      </c>
      <c r="E1620" s="23">
        <f>Pfaffl!CX157</f>
        <v>1.3713210501733148</v>
      </c>
      <c r="F1620" s="21" t="s">
        <v>60</v>
      </c>
    </row>
    <row r="1621" spans="2:6" x14ac:dyDescent="0.2">
      <c r="B1621" s="21" t="s">
        <v>18</v>
      </c>
      <c r="C1621" s="8" t="s">
        <v>30</v>
      </c>
      <c r="D1621" s="7">
        <v>16</v>
      </c>
      <c r="E1621" s="23">
        <f>Pfaffl!CX158</f>
        <v>1.1947196889387079</v>
      </c>
      <c r="F1621" s="21" t="s">
        <v>60</v>
      </c>
    </row>
    <row r="1622" spans="2:6" x14ac:dyDescent="0.2">
      <c r="B1622" s="21" t="s">
        <v>18</v>
      </c>
      <c r="C1622" s="8" t="s">
        <v>30</v>
      </c>
      <c r="D1622" s="7">
        <v>16</v>
      </c>
      <c r="E1622" s="23">
        <f>Pfaffl!CX159</f>
        <v>0.82366040769528825</v>
      </c>
      <c r="F1622" s="21" t="s">
        <v>60</v>
      </c>
    </row>
    <row r="1623" spans="2:6" x14ac:dyDescent="0.2">
      <c r="B1623" s="21" t="s">
        <v>18</v>
      </c>
      <c r="C1623" s="8" t="s">
        <v>34</v>
      </c>
      <c r="D1623" s="7">
        <v>32</v>
      </c>
      <c r="E1623" s="23">
        <f>Pfaffl!CX160</f>
        <v>0.99658278904433506</v>
      </c>
      <c r="F1623" s="21" t="s">
        <v>60</v>
      </c>
    </row>
    <row r="1624" spans="2:6" x14ac:dyDescent="0.2">
      <c r="B1624" s="21" t="s">
        <v>18</v>
      </c>
      <c r="C1624" s="8" t="s">
        <v>34</v>
      </c>
      <c r="D1624" s="7">
        <v>32</v>
      </c>
      <c r="E1624" s="23">
        <f>Pfaffl!CX161</f>
        <v>0.77455238455364739</v>
      </c>
      <c r="F1624" s="21" t="s">
        <v>60</v>
      </c>
    </row>
    <row r="1625" spans="2:6" x14ac:dyDescent="0.2">
      <c r="B1625" s="21" t="s">
        <v>18</v>
      </c>
      <c r="C1625" s="8" t="s">
        <v>34</v>
      </c>
      <c r="D1625" s="7">
        <v>32</v>
      </c>
      <c r="E1625" s="23">
        <f>Pfaffl!CX162</f>
        <v>0.88107384439054581</v>
      </c>
      <c r="F1625" s="21" t="s">
        <v>60</v>
      </c>
    </row>
    <row r="1626" spans="2:6" x14ac:dyDescent="0.2">
      <c r="B1626" s="21" t="s">
        <v>18</v>
      </c>
      <c r="C1626" s="8" t="s">
        <v>34</v>
      </c>
      <c r="D1626" s="7">
        <v>32</v>
      </c>
      <c r="E1626" s="23">
        <f>Pfaffl!CX163</f>
        <v>1.117300669894999</v>
      </c>
      <c r="F1626" s="21" t="s">
        <v>60</v>
      </c>
    </row>
    <row r="1627" spans="2:6" x14ac:dyDescent="0.2">
      <c r="B1627" s="21" t="s">
        <v>18</v>
      </c>
      <c r="C1627" s="8" t="s">
        <v>34</v>
      </c>
      <c r="D1627" s="7">
        <v>32</v>
      </c>
      <c r="E1627" s="23">
        <f>Pfaffl!CX164</f>
        <v>1.2740031561102605</v>
      </c>
      <c r="F1627" s="21" t="s">
        <v>60</v>
      </c>
    </row>
    <row r="1628" spans="2:6" x14ac:dyDescent="0.2">
      <c r="B1628" s="21" t="s">
        <v>18</v>
      </c>
      <c r="C1628" s="8" t="s">
        <v>34</v>
      </c>
      <c r="D1628" s="7">
        <v>32</v>
      </c>
      <c r="E1628" s="23">
        <f>Pfaffl!CX165</f>
        <v>1.0329586815930345</v>
      </c>
      <c r="F1628" s="21" t="s">
        <v>60</v>
      </c>
    </row>
    <row r="1629" spans="2:6" x14ac:dyDescent="0.2">
      <c r="B1629" s="21" t="s">
        <v>18</v>
      </c>
      <c r="C1629" s="8" t="s">
        <v>33</v>
      </c>
      <c r="D1629" s="7">
        <v>32</v>
      </c>
      <c r="E1629" s="23">
        <f>Pfaffl!CX166</f>
        <v>1.2548259380490914</v>
      </c>
      <c r="F1629" s="21" t="s">
        <v>60</v>
      </c>
    </row>
    <row r="1630" spans="2:6" x14ac:dyDescent="0.2">
      <c r="B1630" s="21" t="s">
        <v>18</v>
      </c>
      <c r="C1630" s="8" t="s">
        <v>33</v>
      </c>
      <c r="D1630" s="7">
        <v>32</v>
      </c>
      <c r="E1630" s="23">
        <f>Pfaffl!CX167</f>
        <v>1.0684344366399747</v>
      </c>
      <c r="F1630" s="21" t="s">
        <v>60</v>
      </c>
    </row>
    <row r="1631" spans="2:6" x14ac:dyDescent="0.2">
      <c r="B1631" s="21" t="s">
        <v>18</v>
      </c>
      <c r="C1631" s="8" t="s">
        <v>33</v>
      </c>
      <c r="D1631" s="7">
        <v>32</v>
      </c>
      <c r="E1631" s="23">
        <f>Pfaffl!CX168</f>
        <v>0.8381815422822847</v>
      </c>
      <c r="F1631" s="21" t="s">
        <v>60</v>
      </c>
    </row>
    <row r="1632" spans="2:6" x14ac:dyDescent="0.2">
      <c r="B1632" s="21" t="s">
        <v>18</v>
      </c>
      <c r="C1632" s="8" t="s">
        <v>33</v>
      </c>
      <c r="D1632" s="7">
        <v>32</v>
      </c>
      <c r="E1632" s="23">
        <f>Pfaffl!CX169</f>
        <v>0.79304198553807537</v>
      </c>
      <c r="F1632" s="21" t="s">
        <v>60</v>
      </c>
    </row>
    <row r="1633" spans="2:6" x14ac:dyDescent="0.2">
      <c r="B1633" s="21" t="s">
        <v>18</v>
      </c>
      <c r="C1633" s="8" t="s">
        <v>33</v>
      </c>
      <c r="D1633" s="7">
        <v>32</v>
      </c>
      <c r="E1633" s="23">
        <f>Pfaffl!CX170</f>
        <v>1.2116651122583373</v>
      </c>
      <c r="F1633" s="21" t="s">
        <v>60</v>
      </c>
    </row>
    <row r="1634" spans="2:6" x14ac:dyDescent="0.2">
      <c r="B1634" s="21" t="s">
        <v>18</v>
      </c>
      <c r="C1634" s="8" t="s">
        <v>33</v>
      </c>
      <c r="D1634" s="7">
        <v>32</v>
      </c>
      <c r="E1634" s="23">
        <f>Pfaffl!CX171</f>
        <v>1.4746510182867933</v>
      </c>
      <c r="F1634" s="21" t="s">
        <v>60</v>
      </c>
    </row>
    <row r="1635" spans="2:6" x14ac:dyDescent="0.2">
      <c r="B1635" s="21" t="s">
        <v>18</v>
      </c>
      <c r="C1635" s="8" t="s">
        <v>32</v>
      </c>
      <c r="D1635" s="7">
        <v>32</v>
      </c>
      <c r="E1635" s="23">
        <f>Pfaffl!CX172</f>
        <v>0.98988871829030101</v>
      </c>
      <c r="F1635" s="21" t="s">
        <v>60</v>
      </c>
    </row>
    <row r="1636" spans="2:6" x14ac:dyDescent="0.2">
      <c r="B1636" s="21" t="s">
        <v>18</v>
      </c>
      <c r="C1636" s="8" t="s">
        <v>32</v>
      </c>
      <c r="D1636" s="7">
        <v>32</v>
      </c>
      <c r="E1636" s="23">
        <f>Pfaffl!CX173</f>
        <v>0.68023227763974681</v>
      </c>
      <c r="F1636" s="21" t="s">
        <v>60</v>
      </c>
    </row>
    <row r="1637" spans="2:6" x14ac:dyDescent="0.2">
      <c r="B1637" s="21" t="s">
        <v>18</v>
      </c>
      <c r="C1637" s="8" t="s">
        <v>32</v>
      </c>
      <c r="D1637" s="7">
        <v>32</v>
      </c>
      <c r="E1637" s="23">
        <f>Pfaffl!CX174</f>
        <v>0.62877954342762699</v>
      </c>
      <c r="F1637" s="21" t="s">
        <v>60</v>
      </c>
    </row>
    <row r="1638" spans="2:6" x14ac:dyDescent="0.2">
      <c r="B1638" s="21" t="s">
        <v>18</v>
      </c>
      <c r="C1638" s="8" t="s">
        <v>32</v>
      </c>
      <c r="D1638" s="7">
        <v>32</v>
      </c>
      <c r="E1638" s="23">
        <f>Pfaffl!CX175</f>
        <v>0.74766537338963412</v>
      </c>
      <c r="F1638" s="21" t="s">
        <v>60</v>
      </c>
    </row>
    <row r="1639" spans="2:6" x14ac:dyDescent="0.2">
      <c r="B1639" s="21" t="s">
        <v>18</v>
      </c>
      <c r="C1639" s="8" t="s">
        <v>32</v>
      </c>
      <c r="D1639" s="7">
        <v>32</v>
      </c>
      <c r="E1639" s="23">
        <f>Pfaffl!CX176</f>
        <v>1.1031762033490251</v>
      </c>
      <c r="F1639" s="21" t="s">
        <v>60</v>
      </c>
    </row>
    <row r="1640" spans="2:6" x14ac:dyDescent="0.2">
      <c r="B1640" s="21" t="s">
        <v>18</v>
      </c>
      <c r="C1640" s="8" t="s">
        <v>32</v>
      </c>
      <c r="D1640" s="7">
        <v>32</v>
      </c>
      <c r="E1640" s="23">
        <f>Pfaffl!CX177</f>
        <v>0.95211455309528159</v>
      </c>
      <c r="F1640" s="21" t="s">
        <v>60</v>
      </c>
    </row>
    <row r="1641" spans="2:6" x14ac:dyDescent="0.2">
      <c r="B1641" s="21" t="s">
        <v>18</v>
      </c>
      <c r="C1641" s="8" t="s">
        <v>31</v>
      </c>
      <c r="D1641" s="7">
        <v>32</v>
      </c>
      <c r="E1641" s="23">
        <f>Pfaffl!CX178</f>
        <v>1.8774181153561003</v>
      </c>
      <c r="F1641" s="21" t="s">
        <v>60</v>
      </c>
    </row>
    <row r="1642" spans="2:6" x14ac:dyDescent="0.2">
      <c r="B1642" s="21" t="s">
        <v>18</v>
      </c>
      <c r="C1642" s="8" t="s">
        <v>31</v>
      </c>
      <c r="D1642" s="7">
        <v>32</v>
      </c>
      <c r="E1642" s="23">
        <f>Pfaffl!CX179</f>
        <v>1.4823513220859537</v>
      </c>
      <c r="F1642" s="21" t="s">
        <v>60</v>
      </c>
    </row>
    <row r="1643" spans="2:6" x14ac:dyDescent="0.2">
      <c r="B1643" s="21" t="s">
        <v>18</v>
      </c>
      <c r="C1643" s="8" t="s">
        <v>31</v>
      </c>
      <c r="D1643" s="7">
        <v>32</v>
      </c>
      <c r="E1643" s="23">
        <f>Pfaffl!CX180</f>
        <v>1.8737939036140192</v>
      </c>
      <c r="F1643" s="21" t="s">
        <v>60</v>
      </c>
    </row>
    <row r="1644" spans="2:6" x14ac:dyDescent="0.2">
      <c r="B1644" s="21" t="s">
        <v>18</v>
      </c>
      <c r="C1644" s="8" t="s">
        <v>31</v>
      </c>
      <c r="D1644" s="7">
        <v>32</v>
      </c>
      <c r="E1644" s="23">
        <f>Pfaffl!CX181</f>
        <v>1.6132192448456999</v>
      </c>
      <c r="F1644" s="21" t="s">
        <v>60</v>
      </c>
    </row>
    <row r="1645" spans="2:6" x14ac:dyDescent="0.2">
      <c r="B1645" s="21" t="s">
        <v>18</v>
      </c>
      <c r="C1645" s="8" t="s">
        <v>31</v>
      </c>
      <c r="D1645" s="7">
        <v>32</v>
      </c>
      <c r="E1645" s="23">
        <f>Pfaffl!CX182</f>
        <v>0.74303355603860644</v>
      </c>
      <c r="F1645" s="21" t="s">
        <v>60</v>
      </c>
    </row>
    <row r="1646" spans="2:6" x14ac:dyDescent="0.2">
      <c r="B1646" s="21" t="s">
        <v>18</v>
      </c>
      <c r="C1646" s="8" t="s">
        <v>31</v>
      </c>
      <c r="D1646" s="7">
        <v>32</v>
      </c>
      <c r="E1646" s="23">
        <f>Pfaffl!CX183</f>
        <v>0.86462310445587143</v>
      </c>
      <c r="F1646" s="21" t="s">
        <v>60</v>
      </c>
    </row>
    <row r="1647" spans="2:6" x14ac:dyDescent="0.2">
      <c r="B1647" s="21" t="s">
        <v>18</v>
      </c>
      <c r="C1647" s="8" t="s">
        <v>30</v>
      </c>
      <c r="D1647" s="7">
        <v>32</v>
      </c>
      <c r="E1647" s="23">
        <f>Pfaffl!CX184</f>
        <v>1.22640894084039</v>
      </c>
      <c r="F1647" s="21" t="s">
        <v>60</v>
      </c>
    </row>
    <row r="1648" spans="2:6" x14ac:dyDescent="0.2">
      <c r="B1648" s="21" t="s">
        <v>18</v>
      </c>
      <c r="C1648" s="8" t="s">
        <v>30</v>
      </c>
      <c r="D1648" s="7">
        <v>32</v>
      </c>
      <c r="E1648" s="23">
        <f>Pfaffl!CX185</f>
        <v>0.79955591345159227</v>
      </c>
      <c r="F1648" s="21" t="s">
        <v>60</v>
      </c>
    </row>
    <row r="1649" spans="2:6" x14ac:dyDescent="0.2">
      <c r="B1649" s="21" t="s">
        <v>18</v>
      </c>
      <c r="C1649" s="8" t="s">
        <v>30</v>
      </c>
      <c r="D1649" s="7">
        <v>32</v>
      </c>
      <c r="E1649" s="23">
        <f>Pfaffl!CX186</f>
        <v>0.733502250221722</v>
      </c>
      <c r="F1649" s="21" t="s">
        <v>60</v>
      </c>
    </row>
    <row r="1650" spans="2:6" x14ac:dyDescent="0.2">
      <c r="B1650" s="21" t="s">
        <v>18</v>
      </c>
      <c r="C1650" s="8" t="s">
        <v>30</v>
      </c>
      <c r="D1650" s="7">
        <v>32</v>
      </c>
      <c r="E1650" s="23">
        <f>Pfaffl!CX187</f>
        <v>0.63275066904020238</v>
      </c>
      <c r="F1650" s="21" t="s">
        <v>60</v>
      </c>
    </row>
    <row r="1651" spans="2:6" x14ac:dyDescent="0.2">
      <c r="B1651" s="21" t="s">
        <v>18</v>
      </c>
      <c r="C1651" s="8" t="s">
        <v>30</v>
      </c>
      <c r="D1651" s="7">
        <v>32</v>
      </c>
      <c r="E1651" s="23">
        <f>Pfaffl!CX188</f>
        <v>0.51777447098650997</v>
      </c>
      <c r="F1651" s="21" t="s">
        <v>60</v>
      </c>
    </row>
    <row r="1652" spans="2:6" x14ac:dyDescent="0.2">
      <c r="B1652" s="21" t="s">
        <v>18</v>
      </c>
      <c r="C1652" s="8" t="s">
        <v>30</v>
      </c>
      <c r="D1652" s="7">
        <v>32</v>
      </c>
      <c r="E1652" s="23">
        <f>Pfaffl!CX189</f>
        <v>0.79606267145566179</v>
      </c>
      <c r="F1652" s="21" t="s">
        <v>60</v>
      </c>
    </row>
    <row r="1653" spans="2:6" x14ac:dyDescent="0.2">
      <c r="B1653" s="21" t="s">
        <v>18</v>
      </c>
      <c r="C1653" s="8" t="s">
        <v>34</v>
      </c>
      <c r="D1653" s="7">
        <v>45</v>
      </c>
      <c r="E1653" s="23">
        <f>Pfaffl!CX190</f>
        <v>1.1965662989372465</v>
      </c>
      <c r="F1653" s="21" t="s">
        <v>60</v>
      </c>
    </row>
    <row r="1654" spans="2:6" x14ac:dyDescent="0.2">
      <c r="B1654" s="21" t="s">
        <v>18</v>
      </c>
      <c r="C1654" s="8" t="s">
        <v>34</v>
      </c>
      <c r="D1654" s="7">
        <v>45</v>
      </c>
      <c r="E1654" s="23">
        <f>Pfaffl!CX191</f>
        <v>1.0262190004396241</v>
      </c>
      <c r="F1654" s="21" t="s">
        <v>60</v>
      </c>
    </row>
    <row r="1655" spans="2:6" x14ac:dyDescent="0.2">
      <c r="B1655" s="21" t="s">
        <v>18</v>
      </c>
      <c r="C1655" s="8" t="s">
        <v>34</v>
      </c>
      <c r="D1655" s="7">
        <v>45</v>
      </c>
      <c r="E1655" s="23">
        <f>Pfaffl!CX192</f>
        <v>0.82791433444770157</v>
      </c>
      <c r="F1655" s="21" t="s">
        <v>60</v>
      </c>
    </row>
    <row r="1656" spans="2:6" x14ac:dyDescent="0.2">
      <c r="B1656" s="21" t="s">
        <v>18</v>
      </c>
      <c r="C1656" s="8" t="s">
        <v>34</v>
      </c>
      <c r="D1656" s="7">
        <v>45</v>
      </c>
      <c r="E1656" s="23">
        <f>Pfaffl!CX193</f>
        <v>0.87856848017852573</v>
      </c>
      <c r="F1656" s="21" t="s">
        <v>60</v>
      </c>
    </row>
    <row r="1657" spans="2:6" x14ac:dyDescent="0.2">
      <c r="B1657" s="21" t="s">
        <v>18</v>
      </c>
      <c r="C1657" s="8" t="s">
        <v>34</v>
      </c>
      <c r="D1657" s="7">
        <v>45</v>
      </c>
      <c r="E1657" s="23">
        <f>Pfaffl!CX194</f>
        <v>1.2766814512223603</v>
      </c>
      <c r="F1657" s="21" t="s">
        <v>60</v>
      </c>
    </row>
    <row r="1658" spans="2:6" x14ac:dyDescent="0.2">
      <c r="B1658" s="21" t="s">
        <v>18</v>
      </c>
      <c r="C1658" s="8" t="s">
        <v>34</v>
      </c>
      <c r="D1658" s="7">
        <v>45</v>
      </c>
      <c r="E1658" s="23">
        <f>Pfaffl!CX195</f>
        <v>0.87695965297024148</v>
      </c>
      <c r="F1658" s="21" t="s">
        <v>60</v>
      </c>
    </row>
    <row r="1659" spans="2:6" x14ac:dyDescent="0.2">
      <c r="B1659" s="21" t="s">
        <v>18</v>
      </c>
      <c r="C1659" s="8" t="s">
        <v>33</v>
      </c>
      <c r="D1659" s="7">
        <v>45</v>
      </c>
      <c r="E1659" s="23">
        <f>Pfaffl!CX196</f>
        <v>1.6127049984986164</v>
      </c>
      <c r="F1659" s="21" t="s">
        <v>60</v>
      </c>
    </row>
    <row r="1660" spans="2:6" x14ac:dyDescent="0.2">
      <c r="B1660" s="21" t="s">
        <v>18</v>
      </c>
      <c r="C1660" s="8" t="s">
        <v>33</v>
      </c>
      <c r="D1660" s="7">
        <v>45</v>
      </c>
      <c r="E1660" s="23">
        <f>Pfaffl!CX197</f>
        <v>1.456867945028516</v>
      </c>
      <c r="F1660" s="21" t="s">
        <v>60</v>
      </c>
    </row>
    <row r="1661" spans="2:6" x14ac:dyDescent="0.2">
      <c r="B1661" s="21" t="s">
        <v>18</v>
      </c>
      <c r="C1661" s="8" t="s">
        <v>33</v>
      </c>
      <c r="D1661" s="7">
        <v>45</v>
      </c>
      <c r="E1661" s="23">
        <f>Pfaffl!CX198</f>
        <v>1.4751933230493215</v>
      </c>
      <c r="F1661" s="21" t="s">
        <v>60</v>
      </c>
    </row>
    <row r="1662" spans="2:6" x14ac:dyDescent="0.2">
      <c r="B1662" s="21" t="s">
        <v>18</v>
      </c>
      <c r="C1662" s="8" t="s">
        <v>33</v>
      </c>
      <c r="D1662" s="7">
        <v>45</v>
      </c>
      <c r="E1662" s="23">
        <f>Pfaffl!CX199</f>
        <v>1.3930556547145685</v>
      </c>
      <c r="F1662" s="21" t="s">
        <v>60</v>
      </c>
    </row>
    <row r="1663" spans="2:6" x14ac:dyDescent="0.2">
      <c r="B1663" s="21" t="s">
        <v>18</v>
      </c>
      <c r="C1663" s="8" t="s">
        <v>33</v>
      </c>
      <c r="D1663" s="7">
        <v>45</v>
      </c>
      <c r="E1663" s="23">
        <f>Pfaffl!CX200</f>
        <v>1.4310728771378529</v>
      </c>
      <c r="F1663" s="21" t="s">
        <v>60</v>
      </c>
    </row>
    <row r="1664" spans="2:6" x14ac:dyDescent="0.2">
      <c r="B1664" s="21" t="s">
        <v>18</v>
      </c>
      <c r="C1664" s="8" t="s">
        <v>33</v>
      </c>
      <c r="D1664" s="7">
        <v>45</v>
      </c>
      <c r="E1664" s="23">
        <f>Pfaffl!CX201</f>
        <v>1.1237023529584251</v>
      </c>
      <c r="F1664" s="21" t="s">
        <v>60</v>
      </c>
    </row>
    <row r="1665" spans="2:6" x14ac:dyDescent="0.2">
      <c r="B1665" s="21" t="s">
        <v>18</v>
      </c>
      <c r="C1665" s="8" t="s">
        <v>32</v>
      </c>
      <c r="D1665" s="7">
        <v>45</v>
      </c>
      <c r="E1665" s="23">
        <f>Pfaffl!CX202</f>
        <v>0.91282245243901838</v>
      </c>
      <c r="F1665" s="21" t="s">
        <v>60</v>
      </c>
    </row>
    <row r="1666" spans="2:6" x14ac:dyDescent="0.2">
      <c r="B1666" s="21" t="s">
        <v>18</v>
      </c>
      <c r="C1666" s="8" t="s">
        <v>32</v>
      </c>
      <c r="D1666" s="7">
        <v>45</v>
      </c>
      <c r="E1666" s="23">
        <f>Pfaffl!CX203</f>
        <v>0.55651744435063633</v>
      </c>
      <c r="F1666" s="21" t="s">
        <v>60</v>
      </c>
    </row>
    <row r="1667" spans="2:6" x14ac:dyDescent="0.2">
      <c r="B1667" s="21" t="s">
        <v>18</v>
      </c>
      <c r="C1667" s="8" t="s">
        <v>32</v>
      </c>
      <c r="D1667" s="7">
        <v>45</v>
      </c>
      <c r="E1667" s="23">
        <f>Pfaffl!CX204</f>
        <v>0.59974130121099267</v>
      </c>
      <c r="F1667" s="21" t="s">
        <v>60</v>
      </c>
    </row>
    <row r="1668" spans="2:6" x14ac:dyDescent="0.2">
      <c r="B1668" s="21" t="s">
        <v>18</v>
      </c>
      <c r="C1668" s="8" t="s">
        <v>32</v>
      </c>
      <c r="D1668" s="7">
        <v>45</v>
      </c>
      <c r="E1668" s="23">
        <f>Pfaffl!CX205</f>
        <v>0.58321907227843706</v>
      </c>
      <c r="F1668" s="21" t="s">
        <v>60</v>
      </c>
    </row>
    <row r="1669" spans="2:6" x14ac:dyDescent="0.2">
      <c r="B1669" s="21" t="s">
        <v>18</v>
      </c>
      <c r="C1669" s="8" t="s">
        <v>32</v>
      </c>
      <c r="D1669" s="7">
        <v>45</v>
      </c>
      <c r="E1669" s="23">
        <f>Pfaffl!CX206</f>
        <v>0.815865292025716</v>
      </c>
      <c r="F1669" s="21" t="s">
        <v>60</v>
      </c>
    </row>
    <row r="1670" spans="2:6" x14ac:dyDescent="0.2">
      <c r="B1670" s="21" t="s">
        <v>18</v>
      </c>
      <c r="C1670" s="8" t="s">
        <v>32</v>
      </c>
      <c r="D1670" s="7">
        <v>45</v>
      </c>
      <c r="E1670" s="23">
        <f>Pfaffl!CX207</f>
        <v>1.7935988355642765</v>
      </c>
      <c r="F1670" s="21" t="s">
        <v>60</v>
      </c>
    </row>
    <row r="1671" spans="2:6" x14ac:dyDescent="0.2">
      <c r="B1671" s="21" t="s">
        <v>18</v>
      </c>
      <c r="C1671" s="8" t="s">
        <v>31</v>
      </c>
      <c r="D1671" s="7">
        <v>45</v>
      </c>
      <c r="E1671" s="23">
        <f>Pfaffl!CX208</f>
        <v>2.2682603806880772</v>
      </c>
      <c r="F1671" s="21" t="s">
        <v>60</v>
      </c>
    </row>
    <row r="1672" spans="2:6" x14ac:dyDescent="0.2">
      <c r="B1672" s="21" t="s">
        <v>18</v>
      </c>
      <c r="C1672" s="8" t="s">
        <v>31</v>
      </c>
      <c r="D1672" s="7">
        <v>45</v>
      </c>
      <c r="E1672" s="23">
        <f>Pfaffl!CX209</f>
        <v>1.4663771774100134</v>
      </c>
      <c r="F1672" s="21" t="s">
        <v>60</v>
      </c>
    </row>
    <row r="1673" spans="2:6" x14ac:dyDescent="0.2">
      <c r="B1673" s="21" t="s">
        <v>18</v>
      </c>
      <c r="C1673" s="8" t="s">
        <v>31</v>
      </c>
      <c r="D1673" s="7">
        <v>45</v>
      </c>
      <c r="E1673" s="23">
        <f>Pfaffl!CX210</f>
        <v>0.79896200573599929</v>
      </c>
      <c r="F1673" s="21" t="s">
        <v>60</v>
      </c>
    </row>
    <row r="1674" spans="2:6" x14ac:dyDescent="0.2">
      <c r="B1674" s="21" t="s">
        <v>18</v>
      </c>
      <c r="C1674" s="8" t="s">
        <v>31</v>
      </c>
      <c r="D1674" s="7">
        <v>45</v>
      </c>
      <c r="E1674" s="23">
        <f>Pfaffl!CX211</f>
        <v>1.2702624168276537</v>
      </c>
      <c r="F1674" s="21" t="s">
        <v>60</v>
      </c>
    </row>
    <row r="1675" spans="2:6" x14ac:dyDescent="0.2">
      <c r="B1675" s="21" t="s">
        <v>18</v>
      </c>
      <c r="C1675" s="8" t="s">
        <v>31</v>
      </c>
      <c r="D1675" s="7">
        <v>45</v>
      </c>
      <c r="E1675" s="23">
        <f>Pfaffl!CX212</f>
        <v>1.482550200135931</v>
      </c>
      <c r="F1675" s="21" t="s">
        <v>60</v>
      </c>
    </row>
    <row r="1676" spans="2:6" x14ac:dyDescent="0.2">
      <c r="B1676" s="21" t="s">
        <v>18</v>
      </c>
      <c r="C1676" s="8" t="s">
        <v>31</v>
      </c>
      <c r="D1676" s="7">
        <v>45</v>
      </c>
      <c r="E1676" s="23">
        <f>Pfaffl!CX213</f>
        <v>1.4948679080024241</v>
      </c>
      <c r="F1676" s="21" t="s">
        <v>60</v>
      </c>
    </row>
    <row r="1677" spans="2:6" x14ac:dyDescent="0.2">
      <c r="B1677" s="21" t="s">
        <v>18</v>
      </c>
      <c r="C1677" s="8" t="s">
        <v>30</v>
      </c>
      <c r="D1677" s="7">
        <v>45</v>
      </c>
      <c r="E1677" s="23">
        <f>Pfaffl!CX214</f>
        <v>1.5817682559302058</v>
      </c>
      <c r="F1677" s="21" t="s">
        <v>60</v>
      </c>
    </row>
    <row r="1678" spans="2:6" x14ac:dyDescent="0.2">
      <c r="B1678" s="21" t="s">
        <v>18</v>
      </c>
      <c r="C1678" s="8" t="s">
        <v>30</v>
      </c>
      <c r="D1678" s="7">
        <v>45</v>
      </c>
      <c r="E1678" s="23">
        <f>Pfaffl!CX215</f>
        <v>1.8273630613978495</v>
      </c>
      <c r="F1678" s="21" t="s">
        <v>60</v>
      </c>
    </row>
    <row r="1679" spans="2:6" x14ac:dyDescent="0.2">
      <c r="B1679" s="21" t="s">
        <v>18</v>
      </c>
      <c r="C1679" s="8" t="s">
        <v>30</v>
      </c>
      <c r="D1679" s="7">
        <v>45</v>
      </c>
      <c r="E1679" s="23">
        <f>Pfaffl!CX216</f>
        <v>1.9518959394413444</v>
      </c>
      <c r="F1679" s="21" t="s">
        <v>60</v>
      </c>
    </row>
    <row r="1680" spans="2:6" x14ac:dyDescent="0.2">
      <c r="B1680" s="21" t="s">
        <v>18</v>
      </c>
      <c r="C1680" s="8" t="s">
        <v>30</v>
      </c>
      <c r="D1680" s="7">
        <v>45</v>
      </c>
      <c r="E1680" s="23">
        <f>Pfaffl!CX217</f>
        <v>1.7888366626769512</v>
      </c>
      <c r="F1680" s="21" t="s">
        <v>60</v>
      </c>
    </row>
    <row r="1681" spans="2:6" x14ac:dyDescent="0.2">
      <c r="B1681" s="21" t="s">
        <v>18</v>
      </c>
      <c r="C1681" s="8" t="s">
        <v>30</v>
      </c>
      <c r="D1681" s="7">
        <v>45</v>
      </c>
      <c r="E1681" s="23">
        <f>Pfaffl!CX218</f>
        <v>1.7536535765089771</v>
      </c>
      <c r="F1681" s="21" t="s">
        <v>60</v>
      </c>
    </row>
    <row r="1682" spans="2:6" x14ac:dyDescent="0.2">
      <c r="B1682" s="21" t="s">
        <v>18</v>
      </c>
      <c r="C1682" s="8" t="s">
        <v>30</v>
      </c>
      <c r="D1682" s="7">
        <v>45</v>
      </c>
      <c r="E1682" s="23">
        <f>Pfaffl!CX219</f>
        <v>1.1014253817181598</v>
      </c>
      <c r="F1682" s="21" t="s">
        <v>60</v>
      </c>
    </row>
    <row r="1683" spans="2:6" x14ac:dyDescent="0.2">
      <c r="B1683" s="21" t="s">
        <v>17</v>
      </c>
      <c r="C1683" s="8" t="s">
        <v>34</v>
      </c>
      <c r="D1683" s="9">
        <v>1</v>
      </c>
      <c r="E1683" s="23">
        <f>Pfaffl!DI10</f>
        <v>1.1701299048937222</v>
      </c>
      <c r="F1683" s="21" t="s">
        <v>60</v>
      </c>
    </row>
    <row r="1684" spans="2:6" x14ac:dyDescent="0.2">
      <c r="B1684" s="21" t="s">
        <v>17</v>
      </c>
      <c r="C1684" s="8" t="s">
        <v>34</v>
      </c>
      <c r="D1684" s="9">
        <v>1</v>
      </c>
      <c r="E1684" s="23">
        <f>Pfaffl!DI11</f>
        <v>1.0311308067572738</v>
      </c>
      <c r="F1684" s="21" t="s">
        <v>60</v>
      </c>
    </row>
    <row r="1685" spans="2:6" x14ac:dyDescent="0.2">
      <c r="B1685" s="21" t="s">
        <v>17</v>
      </c>
      <c r="C1685" s="8" t="s">
        <v>34</v>
      </c>
      <c r="D1685" s="9">
        <v>1</v>
      </c>
      <c r="E1685" s="23">
        <f>Pfaffl!DI12</f>
        <v>0.85652103181608519</v>
      </c>
      <c r="F1685" s="21" t="s">
        <v>60</v>
      </c>
    </row>
    <row r="1686" spans="2:6" x14ac:dyDescent="0.2">
      <c r="B1686" s="21" t="s">
        <v>17</v>
      </c>
      <c r="C1686" s="8" t="s">
        <v>34</v>
      </c>
      <c r="D1686" s="9">
        <v>1</v>
      </c>
      <c r="E1686" s="23">
        <f>Pfaffl!DI13</f>
        <v>1.0732656387807502</v>
      </c>
      <c r="F1686" s="21" t="s">
        <v>60</v>
      </c>
    </row>
    <row r="1687" spans="2:6" x14ac:dyDescent="0.2">
      <c r="B1687" s="21" t="s">
        <v>17</v>
      </c>
      <c r="C1687" s="8" t="s">
        <v>34</v>
      </c>
      <c r="D1687" s="9">
        <v>1</v>
      </c>
      <c r="E1687" s="23">
        <f>Pfaffl!DI14</f>
        <v>1.066302089015583</v>
      </c>
      <c r="F1687" s="21" t="s">
        <v>60</v>
      </c>
    </row>
    <row r="1688" spans="2:6" x14ac:dyDescent="0.2">
      <c r="B1688" s="21" t="s">
        <v>17</v>
      </c>
      <c r="C1688" s="8" t="s">
        <v>34</v>
      </c>
      <c r="D1688" s="9">
        <v>1</v>
      </c>
      <c r="E1688" s="23">
        <f>Pfaffl!DI15</f>
        <v>0.8455253678250082</v>
      </c>
      <c r="F1688" s="21" t="s">
        <v>60</v>
      </c>
    </row>
    <row r="1689" spans="2:6" x14ac:dyDescent="0.2">
      <c r="B1689" s="21" t="s">
        <v>17</v>
      </c>
      <c r="C1689" s="8" t="s">
        <v>33</v>
      </c>
      <c r="D1689" s="9">
        <v>1</v>
      </c>
      <c r="E1689" s="23">
        <f>Pfaffl!DI16</f>
        <v>0.98261531677329084</v>
      </c>
      <c r="F1689" s="21" t="s">
        <v>60</v>
      </c>
    </row>
    <row r="1690" spans="2:6" x14ac:dyDescent="0.2">
      <c r="B1690" s="21" t="s">
        <v>17</v>
      </c>
      <c r="C1690" s="8" t="s">
        <v>33</v>
      </c>
      <c r="D1690" s="9">
        <v>1</v>
      </c>
      <c r="E1690" s="23">
        <f>Pfaffl!DI17</f>
        <v>1.0388691708606399</v>
      </c>
      <c r="F1690" s="21" t="s">
        <v>60</v>
      </c>
    </row>
    <row r="1691" spans="2:6" x14ac:dyDescent="0.2">
      <c r="B1691" s="21" t="s">
        <v>17</v>
      </c>
      <c r="C1691" s="8" t="s">
        <v>33</v>
      </c>
      <c r="D1691" s="9">
        <v>1</v>
      </c>
      <c r="E1691" s="23">
        <f>Pfaffl!DI18</f>
        <v>0.91152041439886389</v>
      </c>
      <c r="F1691" s="21" t="s">
        <v>60</v>
      </c>
    </row>
    <row r="1692" spans="2:6" x14ac:dyDescent="0.2">
      <c r="B1692" s="21" t="s">
        <v>17</v>
      </c>
      <c r="C1692" s="8" t="s">
        <v>33</v>
      </c>
      <c r="D1692" s="9">
        <v>1</v>
      </c>
      <c r="E1692" s="23">
        <f>Pfaffl!DI19</f>
        <v>1.2035127858314159</v>
      </c>
      <c r="F1692" s="21" t="s">
        <v>60</v>
      </c>
    </row>
    <row r="1693" spans="2:6" x14ac:dyDescent="0.2">
      <c r="B1693" s="21" t="s">
        <v>17</v>
      </c>
      <c r="C1693" s="8" t="s">
        <v>33</v>
      </c>
      <c r="D1693" s="9">
        <v>1</v>
      </c>
      <c r="E1693" s="23">
        <f>Pfaffl!DI20</f>
        <v>0.8616157013434621</v>
      </c>
      <c r="F1693" s="21" t="s">
        <v>60</v>
      </c>
    </row>
    <row r="1694" spans="2:6" x14ac:dyDescent="0.2">
      <c r="B1694" s="21" t="s">
        <v>17</v>
      </c>
      <c r="C1694" s="8" t="s">
        <v>33</v>
      </c>
      <c r="D1694" s="9">
        <v>1</v>
      </c>
      <c r="E1694" s="23">
        <f>Pfaffl!DI21</f>
        <v>1.8070058009075625</v>
      </c>
      <c r="F1694" s="21" t="s">
        <v>60</v>
      </c>
    </row>
    <row r="1695" spans="2:6" x14ac:dyDescent="0.2">
      <c r="B1695" s="21" t="s">
        <v>17</v>
      </c>
      <c r="C1695" s="8" t="s">
        <v>32</v>
      </c>
      <c r="D1695" s="9">
        <v>1</v>
      </c>
      <c r="E1695" s="23">
        <f>Pfaffl!DI22</f>
        <v>1.8886362127632401</v>
      </c>
      <c r="F1695" s="21" t="s">
        <v>60</v>
      </c>
    </row>
    <row r="1696" spans="2:6" x14ac:dyDescent="0.2">
      <c r="B1696" s="21" t="s">
        <v>17</v>
      </c>
      <c r="C1696" s="8" t="s">
        <v>32</v>
      </c>
      <c r="D1696" s="9">
        <v>1</v>
      </c>
      <c r="E1696" s="23">
        <f>Pfaffl!DI23</f>
        <v>1.4369648906570482</v>
      </c>
      <c r="F1696" s="21" t="s">
        <v>60</v>
      </c>
    </row>
    <row r="1697" spans="2:6" x14ac:dyDescent="0.2">
      <c r="B1697" s="21" t="s">
        <v>17</v>
      </c>
      <c r="C1697" s="8" t="s">
        <v>32</v>
      </c>
      <c r="D1697" s="9">
        <v>1</v>
      </c>
      <c r="E1697" s="23">
        <f>Pfaffl!DI24</f>
        <v>1.4501723182509587</v>
      </c>
      <c r="F1697" s="21" t="s">
        <v>60</v>
      </c>
    </row>
    <row r="1698" spans="2:6" x14ac:dyDescent="0.2">
      <c r="B1698" s="21" t="s">
        <v>17</v>
      </c>
      <c r="C1698" s="8" t="s">
        <v>32</v>
      </c>
      <c r="D1698" s="9">
        <v>1</v>
      </c>
      <c r="E1698" s="23">
        <f>Pfaffl!DI25</f>
        <v>1.1894085858772812</v>
      </c>
      <c r="F1698" s="21" t="s">
        <v>60</v>
      </c>
    </row>
    <row r="1699" spans="2:6" x14ac:dyDescent="0.2">
      <c r="B1699" s="21" t="s">
        <v>17</v>
      </c>
      <c r="C1699" s="8" t="s">
        <v>32</v>
      </c>
      <c r="D1699" s="9">
        <v>1</v>
      </c>
      <c r="E1699" s="23">
        <f>Pfaffl!DI26</f>
        <v>1.1981863973997655</v>
      </c>
      <c r="F1699" s="21" t="s">
        <v>60</v>
      </c>
    </row>
    <row r="1700" spans="2:6" x14ac:dyDescent="0.2">
      <c r="B1700" s="21" t="s">
        <v>17</v>
      </c>
      <c r="C1700" s="8" t="s">
        <v>32</v>
      </c>
      <c r="D1700" s="9">
        <v>1</v>
      </c>
      <c r="E1700" s="23">
        <f>Pfaffl!DI27</f>
        <v>1.927722142856356</v>
      </c>
      <c r="F1700" s="21" t="s">
        <v>60</v>
      </c>
    </row>
    <row r="1701" spans="2:6" x14ac:dyDescent="0.2">
      <c r="B1701" s="21" t="s">
        <v>17</v>
      </c>
      <c r="C1701" s="8" t="s">
        <v>31</v>
      </c>
      <c r="D1701" s="9">
        <v>1</v>
      </c>
      <c r="E1701" s="23">
        <f>Pfaffl!DI28</f>
        <v>1.3758553556568027</v>
      </c>
      <c r="F1701" s="21" t="s">
        <v>60</v>
      </c>
    </row>
    <row r="1702" spans="2:6" x14ac:dyDescent="0.2">
      <c r="B1702" s="21" t="s">
        <v>17</v>
      </c>
      <c r="C1702" s="8" t="s">
        <v>31</v>
      </c>
      <c r="D1702" s="9">
        <v>1</v>
      </c>
      <c r="E1702" s="23">
        <f>Pfaffl!DI29</f>
        <v>1.473228580106287</v>
      </c>
      <c r="F1702" s="21" t="s">
        <v>60</v>
      </c>
    </row>
    <row r="1703" spans="2:6" x14ac:dyDescent="0.2">
      <c r="B1703" s="21" t="s">
        <v>17</v>
      </c>
      <c r="C1703" s="8" t="s">
        <v>31</v>
      </c>
      <c r="D1703" s="9">
        <v>1</v>
      </c>
      <c r="E1703" s="23">
        <f>Pfaffl!DI30</f>
        <v>1.5235899776068087</v>
      </c>
      <c r="F1703" s="21" t="s">
        <v>60</v>
      </c>
    </row>
    <row r="1704" spans="2:6" x14ac:dyDescent="0.2">
      <c r="B1704" s="21" t="s">
        <v>17</v>
      </c>
      <c r="C1704" s="8" t="s">
        <v>31</v>
      </c>
      <c r="D1704" s="9">
        <v>1</v>
      </c>
      <c r="E1704" s="23">
        <f>Pfaffl!DI31</f>
        <v>1.0296437983940687</v>
      </c>
      <c r="F1704" s="21" t="s">
        <v>60</v>
      </c>
    </row>
    <row r="1705" spans="2:6" x14ac:dyDescent="0.2">
      <c r="B1705" s="21" t="s">
        <v>17</v>
      </c>
      <c r="C1705" s="8" t="s">
        <v>31</v>
      </c>
      <c r="D1705" s="9">
        <v>1</v>
      </c>
      <c r="E1705" s="23">
        <f>Pfaffl!DI32</f>
        <v>1.4394001911381078</v>
      </c>
      <c r="F1705" s="21" t="s">
        <v>60</v>
      </c>
    </row>
    <row r="1706" spans="2:6" x14ac:dyDescent="0.2">
      <c r="B1706" s="21" t="s">
        <v>17</v>
      </c>
      <c r="C1706" s="8" t="s">
        <v>31</v>
      </c>
      <c r="D1706" s="9">
        <v>1</v>
      </c>
      <c r="E1706" s="23">
        <f>Pfaffl!DI33</f>
        <v>1.9566656599579806</v>
      </c>
      <c r="F1706" s="21" t="s">
        <v>60</v>
      </c>
    </row>
    <row r="1707" spans="2:6" x14ac:dyDescent="0.2">
      <c r="B1707" s="21" t="s">
        <v>17</v>
      </c>
      <c r="C1707" s="8" t="s">
        <v>30</v>
      </c>
      <c r="D1707" s="9">
        <v>1</v>
      </c>
      <c r="E1707" s="23">
        <f>Pfaffl!DI34</f>
        <v>2.651876608850551</v>
      </c>
      <c r="F1707" s="21" t="s">
        <v>60</v>
      </c>
    </row>
    <row r="1708" spans="2:6" x14ac:dyDescent="0.2">
      <c r="B1708" s="21" t="s">
        <v>17</v>
      </c>
      <c r="C1708" s="8" t="s">
        <v>30</v>
      </c>
      <c r="D1708" s="9">
        <v>1</v>
      </c>
      <c r="E1708" s="23">
        <f>Pfaffl!DI35</f>
        <v>1.3625569162145101</v>
      </c>
      <c r="F1708" s="21" t="s">
        <v>60</v>
      </c>
    </row>
    <row r="1709" spans="2:6" x14ac:dyDescent="0.2">
      <c r="B1709" s="21" t="s">
        <v>17</v>
      </c>
      <c r="C1709" s="8" t="s">
        <v>30</v>
      </c>
      <c r="D1709" s="9">
        <v>1</v>
      </c>
      <c r="E1709" s="23">
        <f>Pfaffl!DI36</f>
        <v>1.1789457799981029</v>
      </c>
      <c r="F1709" s="21" t="s">
        <v>60</v>
      </c>
    </row>
    <row r="1710" spans="2:6" x14ac:dyDescent="0.2">
      <c r="B1710" s="21" t="s">
        <v>17</v>
      </c>
      <c r="C1710" s="8" t="s">
        <v>30</v>
      </c>
      <c r="D1710" s="9">
        <v>1</v>
      </c>
      <c r="E1710" s="23">
        <f>Pfaffl!DI37</f>
        <v>1.0319315058765555</v>
      </c>
      <c r="F1710" s="21" t="s">
        <v>60</v>
      </c>
    </row>
    <row r="1711" spans="2:6" x14ac:dyDescent="0.2">
      <c r="B1711" s="21" t="s">
        <v>17</v>
      </c>
      <c r="C1711" s="8" t="s">
        <v>30</v>
      </c>
      <c r="D1711" s="9">
        <v>1</v>
      </c>
      <c r="E1711" s="23">
        <f>Pfaffl!DI38</f>
        <v>2.010448550487427</v>
      </c>
      <c r="F1711" s="21" t="s">
        <v>60</v>
      </c>
    </row>
    <row r="1712" spans="2:6" x14ac:dyDescent="0.2">
      <c r="B1712" s="21" t="s">
        <v>17</v>
      </c>
      <c r="C1712" s="8" t="s">
        <v>30</v>
      </c>
      <c r="D1712" s="9">
        <v>1</v>
      </c>
      <c r="E1712" s="23">
        <f>Pfaffl!DI39</f>
        <v>0.86859541265910578</v>
      </c>
      <c r="F1712" s="21" t="s">
        <v>60</v>
      </c>
    </row>
    <row r="1713" spans="2:6" x14ac:dyDescent="0.2">
      <c r="B1713" s="21" t="s">
        <v>17</v>
      </c>
      <c r="C1713" s="8" t="s">
        <v>34</v>
      </c>
      <c r="D1713" s="7">
        <v>2</v>
      </c>
      <c r="E1713" s="23">
        <f>Pfaffl!DI40</f>
        <v>0.91398372437008213</v>
      </c>
      <c r="F1713" s="21" t="s">
        <v>60</v>
      </c>
    </row>
    <row r="1714" spans="2:6" x14ac:dyDescent="0.2">
      <c r="B1714" s="21" t="s">
        <v>17</v>
      </c>
      <c r="C1714" s="8" t="s">
        <v>34</v>
      </c>
      <c r="D1714" s="7">
        <v>2</v>
      </c>
      <c r="E1714" s="23">
        <f>Pfaffl!DI41</f>
        <v>0.90861925202772809</v>
      </c>
      <c r="F1714" s="21" t="s">
        <v>60</v>
      </c>
    </row>
    <row r="1715" spans="2:6" x14ac:dyDescent="0.2">
      <c r="B1715" s="21" t="s">
        <v>17</v>
      </c>
      <c r="C1715" s="8" t="s">
        <v>34</v>
      </c>
      <c r="D1715" s="7">
        <v>2</v>
      </c>
      <c r="E1715" s="23">
        <f>Pfaffl!DI42</f>
        <v>0.65195316222839039</v>
      </c>
      <c r="F1715" s="21" t="s">
        <v>60</v>
      </c>
    </row>
    <row r="1716" spans="2:6" x14ac:dyDescent="0.2">
      <c r="B1716" s="21" t="s">
        <v>17</v>
      </c>
      <c r="C1716" s="8" t="s">
        <v>34</v>
      </c>
      <c r="D1716" s="7">
        <v>2</v>
      </c>
      <c r="E1716" s="23">
        <f>Pfaffl!DI43</f>
        <v>1.1037890108231219</v>
      </c>
      <c r="F1716" s="21" t="s">
        <v>60</v>
      </c>
    </row>
    <row r="1717" spans="2:6" x14ac:dyDescent="0.2">
      <c r="B1717" s="21" t="s">
        <v>17</v>
      </c>
      <c r="C1717" s="8" t="s">
        <v>34</v>
      </c>
      <c r="D1717" s="7">
        <v>2</v>
      </c>
      <c r="E1717" s="23">
        <f>Pfaffl!DI44</f>
        <v>1.2518651811886636</v>
      </c>
      <c r="F1717" s="21" t="s">
        <v>60</v>
      </c>
    </row>
    <row r="1718" spans="2:6" x14ac:dyDescent="0.2">
      <c r="B1718" s="21" t="s">
        <v>17</v>
      </c>
      <c r="C1718" s="8" t="s">
        <v>34</v>
      </c>
      <c r="D1718" s="7">
        <v>2</v>
      </c>
      <c r="E1718" s="23">
        <f>Pfaffl!DI45</f>
        <v>1.3366557804436296</v>
      </c>
      <c r="F1718" s="21" t="s">
        <v>60</v>
      </c>
    </row>
    <row r="1719" spans="2:6" x14ac:dyDescent="0.2">
      <c r="B1719" s="21" t="s">
        <v>17</v>
      </c>
      <c r="C1719" s="8" t="s">
        <v>33</v>
      </c>
      <c r="D1719" s="7">
        <v>2</v>
      </c>
      <c r="E1719" s="23">
        <f>Pfaffl!DI46</f>
        <v>0.71676320727949716</v>
      </c>
      <c r="F1719" s="21" t="s">
        <v>60</v>
      </c>
    </row>
    <row r="1720" spans="2:6" x14ac:dyDescent="0.2">
      <c r="B1720" s="21" t="s">
        <v>17</v>
      </c>
      <c r="C1720" s="8" t="s">
        <v>33</v>
      </c>
      <c r="D1720" s="7">
        <v>2</v>
      </c>
      <c r="E1720" s="23">
        <f>Pfaffl!DI47</f>
        <v>0.8884328520242406</v>
      </c>
      <c r="F1720" s="21" t="s">
        <v>60</v>
      </c>
    </row>
    <row r="1721" spans="2:6" x14ac:dyDescent="0.2">
      <c r="B1721" s="21" t="s">
        <v>17</v>
      </c>
      <c r="C1721" s="8" t="s">
        <v>33</v>
      </c>
      <c r="D1721" s="7">
        <v>2</v>
      </c>
      <c r="E1721" s="23">
        <f>Pfaffl!DI48</f>
        <v>0.67066035980588012</v>
      </c>
      <c r="F1721" s="21" t="s">
        <v>60</v>
      </c>
    </row>
    <row r="1722" spans="2:6" x14ac:dyDescent="0.2">
      <c r="B1722" s="21" t="s">
        <v>17</v>
      </c>
      <c r="C1722" s="8" t="s">
        <v>33</v>
      </c>
      <c r="D1722" s="7">
        <v>2</v>
      </c>
      <c r="E1722" s="23">
        <f>Pfaffl!DI49</f>
        <v>0.42099565525221938</v>
      </c>
      <c r="F1722" s="21" t="s">
        <v>60</v>
      </c>
    </row>
    <row r="1723" spans="2:6" x14ac:dyDescent="0.2">
      <c r="B1723" s="21" t="s">
        <v>17</v>
      </c>
      <c r="C1723" s="8" t="s">
        <v>33</v>
      </c>
      <c r="D1723" s="7">
        <v>2</v>
      </c>
      <c r="E1723" s="23">
        <f>Pfaffl!DI50</f>
        <v>0.44923490554579337</v>
      </c>
      <c r="F1723" s="21" t="s">
        <v>60</v>
      </c>
    </row>
    <row r="1724" spans="2:6" x14ac:dyDescent="0.2">
      <c r="B1724" s="21" t="s">
        <v>17</v>
      </c>
      <c r="C1724" s="8" t="s">
        <v>33</v>
      </c>
      <c r="D1724" s="7">
        <v>2</v>
      </c>
      <c r="E1724" s="23">
        <f>Pfaffl!DI51</f>
        <v>0.49884164346515736</v>
      </c>
      <c r="F1724" s="21" t="s">
        <v>60</v>
      </c>
    </row>
    <row r="1725" spans="2:6" x14ac:dyDescent="0.2">
      <c r="B1725" s="21" t="s">
        <v>17</v>
      </c>
      <c r="C1725" s="8" t="s">
        <v>32</v>
      </c>
      <c r="D1725" s="7">
        <v>2</v>
      </c>
      <c r="E1725" s="23">
        <f>Pfaffl!DI52</f>
        <v>0.76585273008009402</v>
      </c>
      <c r="F1725" s="21" t="s">
        <v>60</v>
      </c>
    </row>
    <row r="1726" spans="2:6" x14ac:dyDescent="0.2">
      <c r="B1726" s="21" t="s">
        <v>17</v>
      </c>
      <c r="C1726" s="8" t="s">
        <v>32</v>
      </c>
      <c r="D1726" s="7">
        <v>2</v>
      </c>
      <c r="E1726" s="23">
        <f>Pfaffl!DI53</f>
        <v>0.82123631791253926</v>
      </c>
      <c r="F1726" s="21" t="s">
        <v>60</v>
      </c>
    </row>
    <row r="1727" spans="2:6" x14ac:dyDescent="0.2">
      <c r="B1727" s="21" t="s">
        <v>17</v>
      </c>
      <c r="C1727" s="8" t="s">
        <v>32</v>
      </c>
      <c r="D1727" s="7">
        <v>2</v>
      </c>
      <c r="E1727" s="23">
        <f>Pfaffl!DI54</f>
        <v>0.69131124596252091</v>
      </c>
      <c r="F1727" s="21" t="s">
        <v>60</v>
      </c>
    </row>
    <row r="1728" spans="2:6" x14ac:dyDescent="0.2">
      <c r="B1728" s="21" t="s">
        <v>17</v>
      </c>
      <c r="C1728" s="8" t="s">
        <v>32</v>
      </c>
      <c r="D1728" s="7">
        <v>2</v>
      </c>
      <c r="E1728" s="23">
        <f>Pfaffl!DI55</f>
        <v>0.71246943185851053</v>
      </c>
      <c r="F1728" s="21" t="s">
        <v>60</v>
      </c>
    </row>
    <row r="1729" spans="2:6" x14ac:dyDescent="0.2">
      <c r="B1729" s="21" t="s">
        <v>17</v>
      </c>
      <c r="C1729" s="8" t="s">
        <v>32</v>
      </c>
      <c r="D1729" s="7">
        <v>2</v>
      </c>
      <c r="E1729" s="23">
        <f>Pfaffl!DI56</f>
        <v>0.47520951168244002</v>
      </c>
      <c r="F1729" s="21" t="s">
        <v>60</v>
      </c>
    </row>
    <row r="1730" spans="2:6" x14ac:dyDescent="0.2">
      <c r="B1730" s="21" t="s">
        <v>17</v>
      </c>
      <c r="C1730" s="8" t="s">
        <v>32</v>
      </c>
      <c r="D1730" s="7">
        <v>2</v>
      </c>
      <c r="E1730" s="23">
        <f>Pfaffl!DI57</f>
        <v>0.51058307759322197</v>
      </c>
      <c r="F1730" s="21" t="s">
        <v>60</v>
      </c>
    </row>
    <row r="1731" spans="2:6" x14ac:dyDescent="0.2">
      <c r="B1731" s="21" t="s">
        <v>17</v>
      </c>
      <c r="C1731" s="8" t="s">
        <v>31</v>
      </c>
      <c r="D1731" s="7">
        <v>2</v>
      </c>
      <c r="E1731" s="23">
        <f>Pfaffl!DI58</f>
        <v>0.83139041719560092</v>
      </c>
      <c r="F1731" s="21" t="s">
        <v>60</v>
      </c>
    </row>
    <row r="1732" spans="2:6" x14ac:dyDescent="0.2">
      <c r="B1732" s="21" t="s">
        <v>17</v>
      </c>
      <c r="C1732" s="8" t="s">
        <v>31</v>
      </c>
      <c r="D1732" s="7">
        <v>2</v>
      </c>
      <c r="E1732" s="23">
        <f>Pfaffl!DI59</f>
        <v>0.76971159871999983</v>
      </c>
      <c r="F1732" s="21" t="s">
        <v>60</v>
      </c>
    </row>
    <row r="1733" spans="2:6" x14ac:dyDescent="0.2">
      <c r="B1733" s="21" t="s">
        <v>17</v>
      </c>
      <c r="C1733" s="8" t="s">
        <v>31</v>
      </c>
      <c r="D1733" s="7">
        <v>2</v>
      </c>
      <c r="E1733" s="23">
        <f>Pfaffl!DI60</f>
        <v>0.73104268398645156</v>
      </c>
      <c r="F1733" s="21" t="s">
        <v>60</v>
      </c>
    </row>
    <row r="1734" spans="2:6" x14ac:dyDescent="0.2">
      <c r="B1734" s="21" t="s">
        <v>17</v>
      </c>
      <c r="C1734" s="8" t="s">
        <v>31</v>
      </c>
      <c r="D1734" s="7">
        <v>2</v>
      </c>
      <c r="E1734" s="23">
        <f>Pfaffl!DI61</f>
        <v>0.75664639465869432</v>
      </c>
      <c r="F1734" s="21" t="s">
        <v>60</v>
      </c>
    </row>
    <row r="1735" spans="2:6" x14ac:dyDescent="0.2">
      <c r="B1735" s="21" t="s">
        <v>17</v>
      </c>
      <c r="C1735" s="8" t="s">
        <v>31</v>
      </c>
      <c r="D1735" s="7">
        <v>2</v>
      </c>
      <c r="E1735" s="23">
        <f>Pfaffl!DI62</f>
        <v>0.84179277563062394</v>
      </c>
      <c r="F1735" s="21" t="s">
        <v>60</v>
      </c>
    </row>
    <row r="1736" spans="2:6" x14ac:dyDescent="0.2">
      <c r="B1736" s="21" t="s">
        <v>17</v>
      </c>
      <c r="C1736" s="8" t="s">
        <v>31</v>
      </c>
      <c r="D1736" s="7">
        <v>2</v>
      </c>
      <c r="E1736" s="23">
        <f>Pfaffl!DI63</f>
        <v>0.79640379282412233</v>
      </c>
      <c r="F1736" s="21" t="s">
        <v>60</v>
      </c>
    </row>
    <row r="1737" spans="2:6" x14ac:dyDescent="0.2">
      <c r="B1737" s="21" t="s">
        <v>17</v>
      </c>
      <c r="C1737" s="8" t="s">
        <v>30</v>
      </c>
      <c r="D1737" s="7">
        <v>2</v>
      </c>
      <c r="E1737" s="23">
        <f>Pfaffl!DI64</f>
        <v>0.81846170048603861</v>
      </c>
      <c r="F1737" s="21" t="s">
        <v>60</v>
      </c>
    </row>
    <row r="1738" spans="2:6" x14ac:dyDescent="0.2">
      <c r="B1738" s="21" t="s">
        <v>17</v>
      </c>
      <c r="C1738" s="8" t="s">
        <v>30</v>
      </c>
      <c r="D1738" s="7">
        <v>2</v>
      </c>
      <c r="E1738" s="23">
        <f>Pfaffl!DI65</f>
        <v>0.52701686009345572</v>
      </c>
      <c r="F1738" s="21" t="s">
        <v>60</v>
      </c>
    </row>
    <row r="1739" spans="2:6" x14ac:dyDescent="0.2">
      <c r="B1739" s="21" t="s">
        <v>17</v>
      </c>
      <c r="C1739" s="8" t="s">
        <v>30</v>
      </c>
      <c r="D1739" s="7">
        <v>2</v>
      </c>
      <c r="E1739" s="23">
        <f>Pfaffl!DI66</f>
        <v>0.5465004385212876</v>
      </c>
      <c r="F1739" s="21" t="s">
        <v>60</v>
      </c>
    </row>
    <row r="1740" spans="2:6" x14ac:dyDescent="0.2">
      <c r="B1740" s="21" t="s">
        <v>17</v>
      </c>
      <c r="C1740" s="8" t="s">
        <v>30</v>
      </c>
      <c r="D1740" s="7">
        <v>2</v>
      </c>
      <c r="E1740" s="23">
        <f>Pfaffl!DI67</f>
        <v>0.31826159668933746</v>
      </c>
      <c r="F1740" s="21" t="s">
        <v>60</v>
      </c>
    </row>
    <row r="1741" spans="2:6" x14ac:dyDescent="0.2">
      <c r="B1741" s="21" t="s">
        <v>17</v>
      </c>
      <c r="C1741" s="8" t="s">
        <v>30</v>
      </c>
      <c r="D1741" s="7">
        <v>2</v>
      </c>
      <c r="E1741" s="23">
        <f>Pfaffl!DI68</f>
        <v>0.49511457793330466</v>
      </c>
      <c r="F1741" s="21" t="s">
        <v>60</v>
      </c>
    </row>
    <row r="1742" spans="2:6" x14ac:dyDescent="0.2">
      <c r="B1742" s="21" t="s">
        <v>17</v>
      </c>
      <c r="C1742" s="8" t="s">
        <v>30</v>
      </c>
      <c r="D1742" s="7">
        <v>2</v>
      </c>
      <c r="E1742" s="23">
        <f>Pfaffl!DI69</f>
        <v>0.50660315235453257</v>
      </c>
      <c r="F1742" s="21" t="s">
        <v>60</v>
      </c>
    </row>
    <row r="1743" spans="2:6" x14ac:dyDescent="0.2">
      <c r="B1743" s="21" t="s">
        <v>17</v>
      </c>
      <c r="C1743" s="8" t="s">
        <v>34</v>
      </c>
      <c r="D1743" s="7">
        <v>4</v>
      </c>
      <c r="E1743" s="23">
        <f>Pfaffl!DI70</f>
        <v>1.1230620109398211</v>
      </c>
      <c r="F1743" s="21" t="s">
        <v>60</v>
      </c>
    </row>
    <row r="1744" spans="2:6" x14ac:dyDescent="0.2">
      <c r="B1744" s="21" t="s">
        <v>17</v>
      </c>
      <c r="C1744" s="8" t="s">
        <v>34</v>
      </c>
      <c r="D1744" s="7">
        <v>4</v>
      </c>
      <c r="E1744" s="23">
        <f>Pfaffl!DI71</f>
        <v>0.7811259752835743</v>
      </c>
      <c r="F1744" s="21" t="s">
        <v>60</v>
      </c>
    </row>
    <row r="1745" spans="2:6" x14ac:dyDescent="0.2">
      <c r="B1745" s="21" t="s">
        <v>17</v>
      </c>
      <c r="C1745" s="8" t="s">
        <v>34</v>
      </c>
      <c r="D1745" s="7">
        <v>4</v>
      </c>
      <c r="E1745" s="23">
        <f>Pfaffl!DI72</f>
        <v>0.92499729477890535</v>
      </c>
      <c r="F1745" s="21" t="s">
        <v>60</v>
      </c>
    </row>
    <row r="1746" spans="2:6" x14ac:dyDescent="0.2">
      <c r="B1746" s="21" t="s">
        <v>17</v>
      </c>
      <c r="C1746" s="8" t="s">
        <v>34</v>
      </c>
      <c r="D1746" s="7">
        <v>4</v>
      </c>
      <c r="E1746" s="23">
        <f>Pfaffl!DI73</f>
        <v>1.2238588889487587</v>
      </c>
      <c r="F1746" s="21" t="s">
        <v>60</v>
      </c>
    </row>
    <row r="1747" spans="2:6" x14ac:dyDescent="0.2">
      <c r="B1747" s="21" t="s">
        <v>17</v>
      </c>
      <c r="C1747" s="8" t="s">
        <v>34</v>
      </c>
      <c r="D1747" s="7">
        <v>4</v>
      </c>
      <c r="E1747" s="23">
        <f>Pfaffl!DI74</f>
        <v>1.0570610834054734</v>
      </c>
      <c r="F1747" s="21" t="s">
        <v>60</v>
      </c>
    </row>
    <row r="1748" spans="2:6" x14ac:dyDescent="0.2">
      <c r="B1748" s="21" t="s">
        <v>17</v>
      </c>
      <c r="C1748" s="8" t="s">
        <v>34</v>
      </c>
      <c r="D1748" s="7">
        <v>4</v>
      </c>
      <c r="E1748" s="23">
        <f>Pfaffl!DI75</f>
        <v>0.95258401581502405</v>
      </c>
      <c r="F1748" s="21" t="s">
        <v>60</v>
      </c>
    </row>
    <row r="1749" spans="2:6" x14ac:dyDescent="0.2">
      <c r="B1749" s="21" t="s">
        <v>17</v>
      </c>
      <c r="C1749" s="8" t="s">
        <v>33</v>
      </c>
      <c r="D1749" s="7">
        <v>4</v>
      </c>
      <c r="E1749" s="23">
        <f>Pfaffl!DI76</f>
        <v>1.8668824223925333</v>
      </c>
      <c r="F1749" s="21" t="s">
        <v>60</v>
      </c>
    </row>
    <row r="1750" spans="2:6" x14ac:dyDescent="0.2">
      <c r="B1750" s="21" t="s">
        <v>17</v>
      </c>
      <c r="C1750" s="8" t="s">
        <v>33</v>
      </c>
      <c r="D1750" s="7">
        <v>4</v>
      </c>
      <c r="E1750" s="23">
        <f>Pfaffl!DI77</f>
        <v>1.2332474287446682</v>
      </c>
      <c r="F1750" s="21" t="s">
        <v>60</v>
      </c>
    </row>
    <row r="1751" spans="2:6" x14ac:dyDescent="0.2">
      <c r="B1751" s="21" t="s">
        <v>17</v>
      </c>
      <c r="C1751" s="8" t="s">
        <v>33</v>
      </c>
      <c r="D1751" s="7">
        <v>4</v>
      </c>
      <c r="E1751" s="23">
        <f>Pfaffl!DI78</f>
        <v>1.0349074654644834</v>
      </c>
      <c r="F1751" s="21" t="s">
        <v>60</v>
      </c>
    </row>
    <row r="1752" spans="2:6" x14ac:dyDescent="0.2">
      <c r="B1752" s="21" t="s">
        <v>17</v>
      </c>
      <c r="C1752" s="8" t="s">
        <v>33</v>
      </c>
      <c r="D1752" s="7">
        <v>4</v>
      </c>
      <c r="E1752" s="23">
        <f>Pfaffl!DI79</f>
        <v>1.1153784529994393</v>
      </c>
      <c r="F1752" s="21" t="s">
        <v>60</v>
      </c>
    </row>
    <row r="1753" spans="2:6" x14ac:dyDescent="0.2">
      <c r="B1753" s="21" t="s">
        <v>17</v>
      </c>
      <c r="C1753" s="8" t="s">
        <v>33</v>
      </c>
      <c r="D1753" s="7">
        <v>4</v>
      </c>
      <c r="E1753" s="23">
        <f>Pfaffl!DI80</f>
        <v>1.1561488692062363</v>
      </c>
      <c r="F1753" s="21" t="s">
        <v>60</v>
      </c>
    </row>
    <row r="1754" spans="2:6" x14ac:dyDescent="0.2">
      <c r="B1754" s="21" t="s">
        <v>17</v>
      </c>
      <c r="C1754" s="8" t="s">
        <v>33</v>
      </c>
      <c r="D1754" s="7">
        <v>4</v>
      </c>
      <c r="E1754" s="23">
        <f>Pfaffl!DI81</f>
        <v>1.2010802834724073</v>
      </c>
      <c r="F1754" s="21" t="s">
        <v>60</v>
      </c>
    </row>
    <row r="1755" spans="2:6" x14ac:dyDescent="0.2">
      <c r="B1755" s="21" t="s">
        <v>17</v>
      </c>
      <c r="C1755" s="8" t="s">
        <v>32</v>
      </c>
      <c r="D1755" s="7">
        <v>4</v>
      </c>
      <c r="E1755" s="23">
        <f>Pfaffl!DI82</f>
        <v>1.7640068054599376</v>
      </c>
      <c r="F1755" s="21" t="s">
        <v>60</v>
      </c>
    </row>
    <row r="1756" spans="2:6" x14ac:dyDescent="0.2">
      <c r="B1756" s="21" t="s">
        <v>17</v>
      </c>
      <c r="C1756" s="8" t="s">
        <v>32</v>
      </c>
      <c r="D1756" s="7">
        <v>4</v>
      </c>
      <c r="E1756" s="23">
        <f>Pfaffl!DI83</f>
        <v>1.0450444780486554</v>
      </c>
      <c r="F1756" s="21" t="s">
        <v>60</v>
      </c>
    </row>
    <row r="1757" spans="2:6" x14ac:dyDescent="0.2">
      <c r="B1757" s="21" t="s">
        <v>17</v>
      </c>
      <c r="C1757" s="8" t="s">
        <v>32</v>
      </c>
      <c r="D1757" s="7">
        <v>4</v>
      </c>
      <c r="E1757" s="23">
        <f>Pfaffl!DI84</f>
        <v>0.90373273106080565</v>
      </c>
      <c r="F1757" s="21" t="s">
        <v>60</v>
      </c>
    </row>
    <row r="1758" spans="2:6" x14ac:dyDescent="0.2">
      <c r="B1758" s="21" t="s">
        <v>17</v>
      </c>
      <c r="C1758" s="8" t="s">
        <v>32</v>
      </c>
      <c r="D1758" s="7">
        <v>4</v>
      </c>
      <c r="E1758" s="23">
        <f>Pfaffl!DI85</f>
        <v>0.9968687714702984</v>
      </c>
      <c r="F1758" s="21" t="s">
        <v>60</v>
      </c>
    </row>
    <row r="1759" spans="2:6" x14ac:dyDescent="0.2">
      <c r="B1759" s="21" t="s">
        <v>17</v>
      </c>
      <c r="C1759" s="8" t="s">
        <v>32</v>
      </c>
      <c r="D1759" s="7">
        <v>4</v>
      </c>
      <c r="E1759" s="23">
        <f>Pfaffl!DI86</f>
        <v>1.077670191879601</v>
      </c>
      <c r="F1759" s="21" t="s">
        <v>60</v>
      </c>
    </row>
    <row r="1760" spans="2:6" x14ac:dyDescent="0.2">
      <c r="B1760" s="21" t="s">
        <v>17</v>
      </c>
      <c r="C1760" s="8" t="s">
        <v>32</v>
      </c>
      <c r="D1760" s="7">
        <v>4</v>
      </c>
      <c r="E1760" s="23">
        <f>Pfaffl!DI87</f>
        <v>1.0066460879440617</v>
      </c>
      <c r="F1760" s="21" t="s">
        <v>60</v>
      </c>
    </row>
    <row r="1761" spans="2:6" x14ac:dyDescent="0.2">
      <c r="B1761" s="21" t="s">
        <v>17</v>
      </c>
      <c r="C1761" s="8" t="s">
        <v>31</v>
      </c>
      <c r="D1761" s="7">
        <v>4</v>
      </c>
      <c r="E1761" s="23">
        <f>Pfaffl!DI88</f>
        <v>1.0613680965064607</v>
      </c>
      <c r="F1761" s="21" t="s">
        <v>60</v>
      </c>
    </row>
    <row r="1762" spans="2:6" x14ac:dyDescent="0.2">
      <c r="B1762" s="21" t="s">
        <v>17</v>
      </c>
      <c r="C1762" s="8" t="s">
        <v>31</v>
      </c>
      <c r="D1762" s="7">
        <v>4</v>
      </c>
      <c r="E1762" s="23">
        <f>Pfaffl!DI89</f>
        <v>0.76049600357420899</v>
      </c>
      <c r="F1762" s="21" t="s">
        <v>60</v>
      </c>
    </row>
    <row r="1763" spans="2:6" x14ac:dyDescent="0.2">
      <c r="B1763" s="21" t="s">
        <v>17</v>
      </c>
      <c r="C1763" s="8" t="s">
        <v>31</v>
      </c>
      <c r="D1763" s="7">
        <v>4</v>
      </c>
      <c r="E1763" s="23">
        <f>Pfaffl!DI90</f>
        <v>1.0852570232547587</v>
      </c>
      <c r="F1763" s="21" t="s">
        <v>60</v>
      </c>
    </row>
    <row r="1764" spans="2:6" x14ac:dyDescent="0.2">
      <c r="B1764" s="21" t="s">
        <v>17</v>
      </c>
      <c r="C1764" s="8" t="s">
        <v>31</v>
      </c>
      <c r="D1764" s="7">
        <v>4</v>
      </c>
      <c r="E1764" s="23">
        <f>Pfaffl!DI91</f>
        <v>1.0916036228587187</v>
      </c>
      <c r="F1764" s="21" t="s">
        <v>60</v>
      </c>
    </row>
    <row r="1765" spans="2:6" x14ac:dyDescent="0.2">
      <c r="B1765" s="21" t="s">
        <v>17</v>
      </c>
      <c r="C1765" s="8" t="s">
        <v>31</v>
      </c>
      <c r="D1765" s="7">
        <v>4</v>
      </c>
      <c r="E1765" s="23">
        <f>Pfaffl!DI92</f>
        <v>0.61702144494661515</v>
      </c>
      <c r="F1765" s="21" t="s">
        <v>60</v>
      </c>
    </row>
    <row r="1766" spans="2:6" x14ac:dyDescent="0.2">
      <c r="B1766" s="21" t="s">
        <v>17</v>
      </c>
      <c r="C1766" s="8" t="s">
        <v>31</v>
      </c>
      <c r="D1766" s="7">
        <v>4</v>
      </c>
      <c r="E1766" s="23">
        <f>Pfaffl!DI93</f>
        <v>0.77552044155119204</v>
      </c>
      <c r="F1766" s="21" t="s">
        <v>60</v>
      </c>
    </row>
    <row r="1767" spans="2:6" x14ac:dyDescent="0.2">
      <c r="B1767" s="21" t="s">
        <v>17</v>
      </c>
      <c r="C1767" s="8" t="s">
        <v>30</v>
      </c>
      <c r="D1767" s="7">
        <v>4</v>
      </c>
      <c r="E1767" s="23">
        <f>Pfaffl!DI94</f>
        <v>0.68650214511412266</v>
      </c>
      <c r="F1767" s="21" t="s">
        <v>60</v>
      </c>
    </row>
    <row r="1768" spans="2:6" x14ac:dyDescent="0.2">
      <c r="B1768" s="21" t="s">
        <v>17</v>
      </c>
      <c r="C1768" s="8" t="s">
        <v>30</v>
      </c>
      <c r="D1768" s="7">
        <v>4</v>
      </c>
      <c r="E1768" s="23">
        <f>Pfaffl!DI95</f>
        <v>0.80484542241804424</v>
      </c>
      <c r="F1768" s="21" t="s">
        <v>60</v>
      </c>
    </row>
    <row r="1769" spans="2:6" x14ac:dyDescent="0.2">
      <c r="B1769" s="21" t="s">
        <v>17</v>
      </c>
      <c r="C1769" s="8" t="s">
        <v>30</v>
      </c>
      <c r="D1769" s="7">
        <v>4</v>
      </c>
      <c r="E1769" s="23">
        <f>Pfaffl!DI96</f>
        <v>0.60057914915032162</v>
      </c>
      <c r="F1769" s="21" t="s">
        <v>60</v>
      </c>
    </row>
    <row r="1770" spans="2:6" x14ac:dyDescent="0.2">
      <c r="B1770" s="21" t="s">
        <v>17</v>
      </c>
      <c r="C1770" s="8" t="s">
        <v>30</v>
      </c>
      <c r="D1770" s="7">
        <v>4</v>
      </c>
      <c r="E1770" s="23">
        <f>Pfaffl!DI97</f>
        <v>1.2011097667089596</v>
      </c>
      <c r="F1770" s="21" t="s">
        <v>60</v>
      </c>
    </row>
    <row r="1771" spans="2:6" x14ac:dyDescent="0.2">
      <c r="B1771" s="21" t="s">
        <v>17</v>
      </c>
      <c r="C1771" s="8" t="s">
        <v>30</v>
      </c>
      <c r="D1771" s="7">
        <v>4</v>
      </c>
      <c r="E1771" s="23">
        <f>Pfaffl!DI98</f>
        <v>0.89841932120281787</v>
      </c>
      <c r="F1771" s="21" t="s">
        <v>60</v>
      </c>
    </row>
    <row r="1772" spans="2:6" x14ac:dyDescent="0.2">
      <c r="B1772" s="21" t="s">
        <v>17</v>
      </c>
      <c r="C1772" s="8" t="s">
        <v>30</v>
      </c>
      <c r="D1772" s="7">
        <v>4</v>
      </c>
      <c r="E1772" s="23">
        <f>Pfaffl!DI99</f>
        <v>1.033843091753559</v>
      </c>
      <c r="F1772" s="21" t="s">
        <v>60</v>
      </c>
    </row>
    <row r="1773" spans="2:6" x14ac:dyDescent="0.2">
      <c r="B1773" s="21" t="s">
        <v>17</v>
      </c>
      <c r="C1773" s="8" t="s">
        <v>34</v>
      </c>
      <c r="D1773" s="7">
        <v>9</v>
      </c>
      <c r="E1773" s="23">
        <f>Pfaffl!DI100</f>
        <v>0.82795936934527259</v>
      </c>
      <c r="F1773" s="21" t="s">
        <v>60</v>
      </c>
    </row>
    <row r="1774" spans="2:6" x14ac:dyDescent="0.2">
      <c r="B1774" s="21" t="s">
        <v>17</v>
      </c>
      <c r="C1774" s="8" t="s">
        <v>34</v>
      </c>
      <c r="D1774" s="7">
        <v>9</v>
      </c>
      <c r="E1774" s="23">
        <f>Pfaffl!DI101</f>
        <v>1.2399674443988147</v>
      </c>
      <c r="F1774" s="21" t="s">
        <v>60</v>
      </c>
    </row>
    <row r="1775" spans="2:6" x14ac:dyDescent="0.2">
      <c r="B1775" s="21" t="s">
        <v>17</v>
      </c>
      <c r="C1775" s="8" t="s">
        <v>34</v>
      </c>
      <c r="D1775" s="7">
        <v>9</v>
      </c>
      <c r="E1775" s="23">
        <f>Pfaffl!DI102</f>
        <v>1.049083532567193</v>
      </c>
      <c r="F1775" s="21" t="s">
        <v>60</v>
      </c>
    </row>
    <row r="1776" spans="2:6" x14ac:dyDescent="0.2">
      <c r="B1776" s="21" t="s">
        <v>17</v>
      </c>
      <c r="C1776" s="8" t="s">
        <v>34</v>
      </c>
      <c r="D1776" s="7">
        <v>9</v>
      </c>
      <c r="E1776" s="23">
        <f>Pfaffl!DI103</f>
        <v>1.2502967853108784</v>
      </c>
      <c r="F1776" s="21" t="s">
        <v>60</v>
      </c>
    </row>
    <row r="1777" spans="2:6" x14ac:dyDescent="0.2">
      <c r="B1777" s="21" t="s">
        <v>17</v>
      </c>
      <c r="C1777" s="8" t="s">
        <v>34</v>
      </c>
      <c r="D1777" s="7">
        <v>9</v>
      </c>
      <c r="E1777" s="23">
        <f>Pfaffl!DI104</f>
        <v>1.0464612280364025</v>
      </c>
      <c r="F1777" s="21" t="s">
        <v>60</v>
      </c>
    </row>
    <row r="1778" spans="2:6" x14ac:dyDescent="0.2">
      <c r="B1778" s="21" t="s">
        <v>17</v>
      </c>
      <c r="C1778" s="8" t="s">
        <v>34</v>
      </c>
      <c r="D1778" s="7">
        <v>9</v>
      </c>
      <c r="E1778" s="23">
        <f>Pfaffl!DI105</f>
        <v>0.70963391865537062</v>
      </c>
      <c r="F1778" s="21" t="s">
        <v>60</v>
      </c>
    </row>
    <row r="1779" spans="2:6" x14ac:dyDescent="0.2">
      <c r="B1779" s="21" t="s">
        <v>17</v>
      </c>
      <c r="C1779" s="8" t="s">
        <v>33</v>
      </c>
      <c r="D1779" s="7">
        <v>9</v>
      </c>
      <c r="E1779" s="23">
        <f>Pfaffl!DI106</f>
        <v>1.7969549591469736</v>
      </c>
      <c r="F1779" s="21" t="s">
        <v>60</v>
      </c>
    </row>
    <row r="1780" spans="2:6" x14ac:dyDescent="0.2">
      <c r="B1780" s="21" t="s">
        <v>17</v>
      </c>
      <c r="C1780" s="8" t="s">
        <v>33</v>
      </c>
      <c r="D1780" s="7">
        <v>9</v>
      </c>
      <c r="E1780" s="23">
        <f>Pfaffl!DI107</f>
        <v>1.7444488365219668</v>
      </c>
      <c r="F1780" s="21" t="s">
        <v>60</v>
      </c>
    </row>
    <row r="1781" spans="2:6" x14ac:dyDescent="0.2">
      <c r="B1781" s="21" t="s">
        <v>17</v>
      </c>
      <c r="C1781" s="8" t="s">
        <v>33</v>
      </c>
      <c r="D1781" s="7">
        <v>9</v>
      </c>
      <c r="E1781" s="23">
        <f>Pfaffl!DI108</f>
        <v>1.4843154317067964</v>
      </c>
      <c r="F1781" s="21" t="s">
        <v>60</v>
      </c>
    </row>
    <row r="1782" spans="2:6" x14ac:dyDescent="0.2">
      <c r="B1782" s="21" t="s">
        <v>17</v>
      </c>
      <c r="C1782" s="8" t="s">
        <v>33</v>
      </c>
      <c r="D1782" s="7">
        <v>9</v>
      </c>
      <c r="E1782" s="23">
        <f>Pfaffl!DI109</f>
        <v>1.2068657790916295</v>
      </c>
      <c r="F1782" s="21" t="s">
        <v>60</v>
      </c>
    </row>
    <row r="1783" spans="2:6" x14ac:dyDescent="0.2">
      <c r="B1783" s="21" t="s">
        <v>17</v>
      </c>
      <c r="C1783" s="8" t="s">
        <v>33</v>
      </c>
      <c r="D1783" s="7">
        <v>9</v>
      </c>
      <c r="E1783" s="23">
        <f>Pfaffl!DI110</f>
        <v>1.5371219118546644</v>
      </c>
      <c r="F1783" s="21" t="s">
        <v>60</v>
      </c>
    </row>
    <row r="1784" spans="2:6" x14ac:dyDescent="0.2">
      <c r="B1784" s="21" t="s">
        <v>17</v>
      </c>
      <c r="C1784" s="8" t="s">
        <v>33</v>
      </c>
      <c r="D1784" s="7">
        <v>9</v>
      </c>
      <c r="E1784" s="23">
        <f>Pfaffl!DI111</f>
        <v>1.0007562551202678</v>
      </c>
      <c r="F1784" s="21" t="s">
        <v>60</v>
      </c>
    </row>
    <row r="1785" spans="2:6" x14ac:dyDescent="0.2">
      <c r="B1785" s="21" t="s">
        <v>17</v>
      </c>
      <c r="C1785" s="8" t="s">
        <v>32</v>
      </c>
      <c r="D1785" s="7">
        <v>9</v>
      </c>
      <c r="E1785" s="23">
        <f>Pfaffl!DI112</f>
        <v>1.0297573786088621</v>
      </c>
      <c r="F1785" s="21" t="s">
        <v>60</v>
      </c>
    </row>
    <row r="1786" spans="2:6" x14ac:dyDescent="0.2">
      <c r="B1786" s="21" t="s">
        <v>17</v>
      </c>
      <c r="C1786" s="8" t="s">
        <v>32</v>
      </c>
      <c r="D1786" s="7">
        <v>9</v>
      </c>
      <c r="E1786" s="23">
        <f>Pfaffl!DI113</f>
        <v>0.9244884033780848</v>
      </c>
      <c r="F1786" s="21" t="s">
        <v>60</v>
      </c>
    </row>
    <row r="1787" spans="2:6" x14ac:dyDescent="0.2">
      <c r="B1787" s="21" t="s">
        <v>17</v>
      </c>
      <c r="C1787" s="8" t="s">
        <v>32</v>
      </c>
      <c r="D1787" s="7">
        <v>9</v>
      </c>
      <c r="E1787" s="23">
        <f>Pfaffl!DI114</f>
        <v>1.0505258185393931</v>
      </c>
      <c r="F1787" s="21" t="s">
        <v>60</v>
      </c>
    </row>
    <row r="1788" spans="2:6" x14ac:dyDescent="0.2">
      <c r="B1788" s="21" t="s">
        <v>17</v>
      </c>
      <c r="C1788" s="8" t="s">
        <v>32</v>
      </c>
      <c r="D1788" s="7">
        <v>9</v>
      </c>
      <c r="E1788" s="23">
        <f>Pfaffl!DI115</f>
        <v>0.92707194747664112</v>
      </c>
      <c r="F1788" s="21" t="s">
        <v>60</v>
      </c>
    </row>
    <row r="1789" spans="2:6" x14ac:dyDescent="0.2">
      <c r="B1789" s="21" t="s">
        <v>17</v>
      </c>
      <c r="C1789" s="8" t="s">
        <v>32</v>
      </c>
      <c r="D1789" s="7">
        <v>9</v>
      </c>
      <c r="E1789" s="23">
        <f>Pfaffl!DI116</f>
        <v>0.85769922292229717</v>
      </c>
      <c r="F1789" s="21" t="s">
        <v>60</v>
      </c>
    </row>
    <row r="1790" spans="2:6" x14ac:dyDescent="0.2">
      <c r="B1790" s="21" t="s">
        <v>17</v>
      </c>
      <c r="C1790" s="8" t="s">
        <v>32</v>
      </c>
      <c r="D1790" s="7">
        <v>9</v>
      </c>
      <c r="E1790" s="23">
        <f>Pfaffl!DI117</f>
        <v>1.6288603998319586</v>
      </c>
      <c r="F1790" s="21" t="s">
        <v>60</v>
      </c>
    </row>
    <row r="1791" spans="2:6" x14ac:dyDescent="0.2">
      <c r="B1791" s="21" t="s">
        <v>17</v>
      </c>
      <c r="C1791" s="8" t="s">
        <v>31</v>
      </c>
      <c r="D1791" s="7">
        <v>9</v>
      </c>
      <c r="E1791" s="23">
        <f>Pfaffl!DI118</f>
        <v>1.0911580552773048</v>
      </c>
      <c r="F1791" s="21" t="s">
        <v>60</v>
      </c>
    </row>
    <row r="1792" spans="2:6" x14ac:dyDescent="0.2">
      <c r="B1792" s="21" t="s">
        <v>17</v>
      </c>
      <c r="C1792" s="8" t="s">
        <v>31</v>
      </c>
      <c r="D1792" s="7">
        <v>9</v>
      </c>
      <c r="E1792" s="23">
        <f>Pfaffl!DI119</f>
        <v>1.1740740276893709</v>
      </c>
      <c r="F1792" s="21" t="s">
        <v>60</v>
      </c>
    </row>
    <row r="1793" spans="2:6" x14ac:dyDescent="0.2">
      <c r="B1793" s="21" t="s">
        <v>17</v>
      </c>
      <c r="C1793" s="8" t="s">
        <v>31</v>
      </c>
      <c r="D1793" s="7">
        <v>9</v>
      </c>
      <c r="E1793" s="23">
        <f>Pfaffl!DI120</f>
        <v>0.882002078342219</v>
      </c>
      <c r="F1793" s="21" t="s">
        <v>60</v>
      </c>
    </row>
    <row r="1794" spans="2:6" x14ac:dyDescent="0.2">
      <c r="B1794" s="21" t="s">
        <v>17</v>
      </c>
      <c r="C1794" s="8" t="s">
        <v>31</v>
      </c>
      <c r="D1794" s="7">
        <v>9</v>
      </c>
      <c r="E1794" s="23">
        <f>Pfaffl!DI121</f>
        <v>0.74684819585701068</v>
      </c>
      <c r="F1794" s="21" t="s">
        <v>60</v>
      </c>
    </row>
    <row r="1795" spans="2:6" x14ac:dyDescent="0.2">
      <c r="B1795" s="21" t="s">
        <v>17</v>
      </c>
      <c r="C1795" s="8" t="s">
        <v>31</v>
      </c>
      <c r="D1795" s="7">
        <v>9</v>
      </c>
      <c r="E1795" s="23">
        <f>Pfaffl!DI122</f>
        <v>0.74347769713319367</v>
      </c>
      <c r="F1795" s="21" t="s">
        <v>60</v>
      </c>
    </row>
    <row r="1796" spans="2:6" x14ac:dyDescent="0.2">
      <c r="B1796" s="21" t="s">
        <v>17</v>
      </c>
      <c r="C1796" s="8" t="s">
        <v>31</v>
      </c>
      <c r="D1796" s="7">
        <v>9</v>
      </c>
      <c r="E1796" s="23">
        <f>Pfaffl!DI123</f>
        <v>0.59904301055753695</v>
      </c>
      <c r="F1796" s="21" t="s">
        <v>60</v>
      </c>
    </row>
    <row r="1797" spans="2:6" x14ac:dyDescent="0.2">
      <c r="B1797" s="21" t="s">
        <v>17</v>
      </c>
      <c r="C1797" s="8" t="s">
        <v>30</v>
      </c>
      <c r="D1797" s="7">
        <v>9</v>
      </c>
      <c r="E1797" s="23">
        <f>Pfaffl!DI124</f>
        <v>1.3085275868433257</v>
      </c>
      <c r="F1797" s="21" t="s">
        <v>60</v>
      </c>
    </row>
    <row r="1798" spans="2:6" x14ac:dyDescent="0.2">
      <c r="B1798" s="21" t="s">
        <v>17</v>
      </c>
      <c r="C1798" s="8" t="s">
        <v>30</v>
      </c>
      <c r="D1798" s="7">
        <v>9</v>
      </c>
      <c r="E1798" s="23">
        <f>Pfaffl!DI125</f>
        <v>1.2093553736325366</v>
      </c>
      <c r="F1798" s="21" t="s">
        <v>60</v>
      </c>
    </row>
    <row r="1799" spans="2:6" x14ac:dyDescent="0.2">
      <c r="B1799" s="21" t="s">
        <v>17</v>
      </c>
      <c r="C1799" s="8" t="s">
        <v>30</v>
      </c>
      <c r="D1799" s="7">
        <v>9</v>
      </c>
      <c r="E1799" s="23">
        <f>Pfaffl!DI126</f>
        <v>0.86666903151520758</v>
      </c>
      <c r="F1799" s="21" t="s">
        <v>60</v>
      </c>
    </row>
    <row r="1800" spans="2:6" x14ac:dyDescent="0.2">
      <c r="B1800" s="21" t="s">
        <v>17</v>
      </c>
      <c r="C1800" s="8" t="s">
        <v>30</v>
      </c>
      <c r="D1800" s="7">
        <v>9</v>
      </c>
      <c r="E1800" s="23">
        <f>Pfaffl!DI127</f>
        <v>0.7488526448148205</v>
      </c>
      <c r="F1800" s="21" t="s">
        <v>60</v>
      </c>
    </row>
    <row r="1801" spans="2:6" x14ac:dyDescent="0.2">
      <c r="B1801" s="21" t="s">
        <v>17</v>
      </c>
      <c r="C1801" s="8" t="s">
        <v>30</v>
      </c>
      <c r="D1801" s="7">
        <v>9</v>
      </c>
      <c r="E1801" s="23">
        <f>Pfaffl!DI128</f>
        <v>1.3202553036022024</v>
      </c>
      <c r="F1801" s="21" t="s">
        <v>60</v>
      </c>
    </row>
    <row r="1802" spans="2:6" x14ac:dyDescent="0.2">
      <c r="B1802" s="21" t="s">
        <v>17</v>
      </c>
      <c r="C1802" s="8" t="s">
        <v>30</v>
      </c>
      <c r="D1802" s="7">
        <v>9</v>
      </c>
      <c r="E1802" s="23">
        <f>Pfaffl!DI129</f>
        <v>1.2317906728852654</v>
      </c>
      <c r="F1802" s="21" t="s">
        <v>60</v>
      </c>
    </row>
    <row r="1803" spans="2:6" x14ac:dyDescent="0.2">
      <c r="B1803" s="21" t="s">
        <v>17</v>
      </c>
      <c r="C1803" s="8" t="s">
        <v>34</v>
      </c>
      <c r="D1803" s="7">
        <v>16</v>
      </c>
      <c r="E1803" s="23">
        <f>Pfaffl!DI130</f>
        <v>0.98876134083593015</v>
      </c>
      <c r="F1803" s="21" t="s">
        <v>60</v>
      </c>
    </row>
    <row r="1804" spans="2:6" x14ac:dyDescent="0.2">
      <c r="B1804" s="21" t="s">
        <v>17</v>
      </c>
      <c r="C1804" s="8" t="s">
        <v>34</v>
      </c>
      <c r="D1804" s="7">
        <v>16</v>
      </c>
      <c r="E1804" s="23">
        <f>Pfaffl!DI131</f>
        <v>1.0667727058447185</v>
      </c>
      <c r="F1804" s="21" t="s">
        <v>60</v>
      </c>
    </row>
    <row r="1805" spans="2:6" x14ac:dyDescent="0.2">
      <c r="B1805" s="21" t="s">
        <v>17</v>
      </c>
      <c r="C1805" s="8" t="s">
        <v>34</v>
      </c>
      <c r="D1805" s="7">
        <v>16</v>
      </c>
      <c r="E1805" s="23">
        <f>Pfaffl!DI132</f>
        <v>0.91264267444102065</v>
      </c>
      <c r="F1805" s="21" t="s">
        <v>60</v>
      </c>
    </row>
    <row r="1806" spans="2:6" x14ac:dyDescent="0.2">
      <c r="B1806" s="21" t="s">
        <v>17</v>
      </c>
      <c r="C1806" s="8" t="s">
        <v>34</v>
      </c>
      <c r="D1806" s="7">
        <v>16</v>
      </c>
      <c r="E1806" s="23">
        <f>Pfaffl!DI133</f>
        <v>0.80742086585337269</v>
      </c>
      <c r="F1806" s="21" t="s">
        <v>60</v>
      </c>
    </row>
    <row r="1807" spans="2:6" x14ac:dyDescent="0.2">
      <c r="B1807" s="21" t="s">
        <v>17</v>
      </c>
      <c r="C1807" s="8" t="s">
        <v>34</v>
      </c>
      <c r="D1807" s="7">
        <v>16</v>
      </c>
      <c r="E1807" s="23">
        <f>Pfaffl!DI134</f>
        <v>1.1601633399042885</v>
      </c>
      <c r="F1807" s="21" t="s">
        <v>60</v>
      </c>
    </row>
    <row r="1808" spans="2:6" x14ac:dyDescent="0.2">
      <c r="B1808" s="21" t="s">
        <v>17</v>
      </c>
      <c r="C1808" s="8" t="s">
        <v>34</v>
      </c>
      <c r="D1808" s="7">
        <v>16</v>
      </c>
      <c r="E1808" s="23">
        <f>Pfaffl!DI135</f>
        <v>1.1089622127538588</v>
      </c>
      <c r="F1808" s="21" t="s">
        <v>60</v>
      </c>
    </row>
    <row r="1809" spans="2:6" x14ac:dyDescent="0.2">
      <c r="B1809" s="21" t="s">
        <v>17</v>
      </c>
      <c r="C1809" s="8" t="s">
        <v>33</v>
      </c>
      <c r="D1809" s="7">
        <v>16</v>
      </c>
      <c r="E1809" s="23">
        <f>Pfaffl!DI136</f>
        <v>1.359456130693099</v>
      </c>
      <c r="F1809" s="21" t="s">
        <v>60</v>
      </c>
    </row>
    <row r="1810" spans="2:6" x14ac:dyDescent="0.2">
      <c r="B1810" s="21" t="s">
        <v>17</v>
      </c>
      <c r="C1810" s="8" t="s">
        <v>33</v>
      </c>
      <c r="D1810" s="7">
        <v>16</v>
      </c>
      <c r="E1810" s="23">
        <f>Pfaffl!DI137</f>
        <v>1.2230755812806069</v>
      </c>
      <c r="F1810" s="21" t="s">
        <v>60</v>
      </c>
    </row>
    <row r="1811" spans="2:6" x14ac:dyDescent="0.2">
      <c r="B1811" s="21" t="s">
        <v>17</v>
      </c>
      <c r="C1811" s="8" t="s">
        <v>33</v>
      </c>
      <c r="D1811" s="7">
        <v>16</v>
      </c>
      <c r="E1811" s="23">
        <f>Pfaffl!DI138</f>
        <v>0.97753696441092208</v>
      </c>
      <c r="F1811" s="21" t="s">
        <v>60</v>
      </c>
    </row>
    <row r="1812" spans="2:6" x14ac:dyDescent="0.2">
      <c r="B1812" s="21" t="s">
        <v>17</v>
      </c>
      <c r="C1812" s="8" t="s">
        <v>33</v>
      </c>
      <c r="D1812" s="7">
        <v>16</v>
      </c>
      <c r="E1812" s="23">
        <f>Pfaffl!DI139</f>
        <v>0.89321147322406569</v>
      </c>
      <c r="F1812" s="21" t="s">
        <v>60</v>
      </c>
    </row>
    <row r="1813" spans="2:6" x14ac:dyDescent="0.2">
      <c r="B1813" s="21" t="s">
        <v>17</v>
      </c>
      <c r="C1813" s="8" t="s">
        <v>33</v>
      </c>
      <c r="D1813" s="7">
        <v>16</v>
      </c>
      <c r="E1813" s="23">
        <f>Pfaffl!DI140</f>
        <v>1.015443726176041</v>
      </c>
      <c r="F1813" s="21" t="s">
        <v>60</v>
      </c>
    </row>
    <row r="1814" spans="2:6" x14ac:dyDescent="0.2">
      <c r="B1814" s="21" t="s">
        <v>17</v>
      </c>
      <c r="C1814" s="8" t="s">
        <v>33</v>
      </c>
      <c r="D1814" s="7">
        <v>16</v>
      </c>
      <c r="E1814" s="23">
        <f>Pfaffl!DI141</f>
        <v>1.1853522970386243</v>
      </c>
      <c r="F1814" s="21" t="s">
        <v>60</v>
      </c>
    </row>
    <row r="1815" spans="2:6" x14ac:dyDescent="0.2">
      <c r="B1815" s="21" t="s">
        <v>17</v>
      </c>
      <c r="C1815" s="8" t="s">
        <v>32</v>
      </c>
      <c r="D1815" s="7">
        <v>16</v>
      </c>
      <c r="E1815" s="23">
        <f>Pfaffl!DI142</f>
        <v>0.78612718638991808</v>
      </c>
      <c r="F1815" s="21" t="s">
        <v>60</v>
      </c>
    </row>
    <row r="1816" spans="2:6" x14ac:dyDescent="0.2">
      <c r="B1816" s="21" t="s">
        <v>17</v>
      </c>
      <c r="C1816" s="8" t="s">
        <v>32</v>
      </c>
      <c r="D1816" s="7">
        <v>16</v>
      </c>
      <c r="E1816" s="23">
        <f>Pfaffl!DI143</f>
        <v>0.66355344972383756</v>
      </c>
      <c r="F1816" s="21" t="s">
        <v>60</v>
      </c>
    </row>
    <row r="1817" spans="2:6" x14ac:dyDescent="0.2">
      <c r="B1817" s="21" t="s">
        <v>17</v>
      </c>
      <c r="C1817" s="8" t="s">
        <v>32</v>
      </c>
      <c r="D1817" s="7">
        <v>16</v>
      </c>
      <c r="E1817" s="23">
        <f>Pfaffl!DI144</f>
        <v>0.70549449463923386</v>
      </c>
      <c r="F1817" s="21" t="s">
        <v>60</v>
      </c>
    </row>
    <row r="1818" spans="2:6" x14ac:dyDescent="0.2">
      <c r="B1818" s="21" t="s">
        <v>17</v>
      </c>
      <c r="C1818" s="8" t="s">
        <v>32</v>
      </c>
      <c r="D1818" s="7">
        <v>16</v>
      </c>
      <c r="E1818" s="23">
        <f>Pfaffl!DI145</f>
        <v>0.72230671617195208</v>
      </c>
      <c r="F1818" s="21" t="s">
        <v>60</v>
      </c>
    </row>
    <row r="1819" spans="2:6" x14ac:dyDescent="0.2">
      <c r="B1819" s="21" t="s">
        <v>17</v>
      </c>
      <c r="C1819" s="8" t="s">
        <v>32</v>
      </c>
      <c r="D1819" s="7">
        <v>16</v>
      </c>
      <c r="E1819" s="23">
        <f>Pfaffl!DI146</f>
        <v>0.7941361832046121</v>
      </c>
      <c r="F1819" s="21" t="s">
        <v>60</v>
      </c>
    </row>
    <row r="1820" spans="2:6" x14ac:dyDescent="0.2">
      <c r="B1820" s="21" t="s">
        <v>17</v>
      </c>
      <c r="C1820" s="8" t="s">
        <v>32</v>
      </c>
      <c r="D1820" s="7">
        <v>16</v>
      </c>
      <c r="E1820" s="23">
        <f>Pfaffl!DI147</f>
        <v>0.9150736363287354</v>
      </c>
      <c r="F1820" s="21" t="s">
        <v>60</v>
      </c>
    </row>
    <row r="1821" spans="2:6" x14ac:dyDescent="0.2">
      <c r="B1821" s="21" t="s">
        <v>17</v>
      </c>
      <c r="C1821" s="8" t="s">
        <v>31</v>
      </c>
      <c r="D1821" s="7">
        <v>16</v>
      </c>
      <c r="E1821" s="23">
        <f>Pfaffl!DI148</f>
        <v>1.1652308697938143</v>
      </c>
      <c r="F1821" s="21" t="s">
        <v>60</v>
      </c>
    </row>
    <row r="1822" spans="2:6" x14ac:dyDescent="0.2">
      <c r="B1822" s="21" t="s">
        <v>17</v>
      </c>
      <c r="C1822" s="8" t="s">
        <v>31</v>
      </c>
      <c r="D1822" s="7">
        <v>16</v>
      </c>
      <c r="E1822" s="23">
        <f>Pfaffl!DI149</f>
        <v>1.2169812185994493</v>
      </c>
      <c r="F1822" s="21" t="s">
        <v>60</v>
      </c>
    </row>
    <row r="1823" spans="2:6" x14ac:dyDescent="0.2">
      <c r="B1823" s="21" t="s">
        <v>17</v>
      </c>
      <c r="C1823" s="8" t="s">
        <v>31</v>
      </c>
      <c r="D1823" s="7">
        <v>16</v>
      </c>
      <c r="E1823" s="23">
        <f>Pfaffl!DI150</f>
        <v>1.1038453853235382</v>
      </c>
      <c r="F1823" s="21" t="s">
        <v>60</v>
      </c>
    </row>
    <row r="1824" spans="2:6" x14ac:dyDescent="0.2">
      <c r="B1824" s="21" t="s">
        <v>17</v>
      </c>
      <c r="C1824" s="8" t="s">
        <v>31</v>
      </c>
      <c r="D1824" s="7">
        <v>16</v>
      </c>
      <c r="E1824" s="23">
        <f>Pfaffl!DI151</f>
        <v>0.92790076137229316</v>
      </c>
      <c r="F1824" s="21" t="s">
        <v>60</v>
      </c>
    </row>
    <row r="1825" spans="2:6" x14ac:dyDescent="0.2">
      <c r="B1825" s="21" t="s">
        <v>17</v>
      </c>
      <c r="C1825" s="8" t="s">
        <v>31</v>
      </c>
      <c r="D1825" s="7">
        <v>16</v>
      </c>
      <c r="E1825" s="23">
        <f>Pfaffl!DI152</f>
        <v>0.98015833096015248</v>
      </c>
      <c r="F1825" s="21" t="s">
        <v>60</v>
      </c>
    </row>
    <row r="1826" spans="2:6" x14ac:dyDescent="0.2">
      <c r="B1826" s="21" t="s">
        <v>17</v>
      </c>
      <c r="C1826" s="8" t="s">
        <v>31</v>
      </c>
      <c r="D1826" s="7">
        <v>16</v>
      </c>
      <c r="E1826" s="23">
        <f>Pfaffl!DI153</f>
        <v>0.91471721236164039</v>
      </c>
      <c r="F1826" s="21" t="s">
        <v>60</v>
      </c>
    </row>
    <row r="1827" spans="2:6" x14ac:dyDescent="0.2">
      <c r="B1827" s="21" t="s">
        <v>17</v>
      </c>
      <c r="C1827" s="8" t="s">
        <v>30</v>
      </c>
      <c r="D1827" s="7">
        <v>16</v>
      </c>
      <c r="E1827" s="23">
        <f>Pfaffl!DI154</f>
        <v>0.47634758440518099</v>
      </c>
      <c r="F1827" s="21" t="s">
        <v>60</v>
      </c>
    </row>
    <row r="1828" spans="2:6" x14ac:dyDescent="0.2">
      <c r="B1828" s="21" t="s">
        <v>17</v>
      </c>
      <c r="C1828" s="8" t="s">
        <v>30</v>
      </c>
      <c r="D1828" s="7">
        <v>16</v>
      </c>
      <c r="E1828" s="23">
        <f>Pfaffl!DI155</f>
        <v>1.0056063445555756</v>
      </c>
      <c r="F1828" s="21" t="s">
        <v>60</v>
      </c>
    </row>
    <row r="1829" spans="2:6" x14ac:dyDescent="0.2">
      <c r="B1829" s="21" t="s">
        <v>17</v>
      </c>
      <c r="C1829" s="8" t="s">
        <v>30</v>
      </c>
      <c r="D1829" s="7">
        <v>16</v>
      </c>
      <c r="E1829" s="23">
        <f>Pfaffl!DI156</f>
        <v>1.3924604152768238</v>
      </c>
      <c r="F1829" s="21" t="s">
        <v>60</v>
      </c>
    </row>
    <row r="1830" spans="2:6" x14ac:dyDescent="0.2">
      <c r="B1830" s="21" t="s">
        <v>17</v>
      </c>
      <c r="C1830" s="8" t="s">
        <v>30</v>
      </c>
      <c r="D1830" s="7">
        <v>16</v>
      </c>
      <c r="E1830" s="23">
        <f>Pfaffl!DI157</f>
        <v>1.4470327912178489</v>
      </c>
      <c r="F1830" s="21" t="s">
        <v>60</v>
      </c>
    </row>
    <row r="1831" spans="2:6" x14ac:dyDescent="0.2">
      <c r="B1831" s="21" t="s">
        <v>17</v>
      </c>
      <c r="C1831" s="8" t="s">
        <v>30</v>
      </c>
      <c r="D1831" s="7">
        <v>16</v>
      </c>
      <c r="E1831" s="23">
        <f>Pfaffl!DI158</f>
        <v>0.85541571097709201</v>
      </c>
      <c r="F1831" s="21" t="s">
        <v>60</v>
      </c>
    </row>
    <row r="1832" spans="2:6" x14ac:dyDescent="0.2">
      <c r="B1832" s="21" t="s">
        <v>17</v>
      </c>
      <c r="C1832" s="8" t="s">
        <v>30</v>
      </c>
      <c r="D1832" s="7">
        <v>16</v>
      </c>
      <c r="E1832" s="23">
        <f>Pfaffl!DI159</f>
        <v>0.88362154355615585</v>
      </c>
      <c r="F1832" s="21" t="s">
        <v>60</v>
      </c>
    </row>
    <row r="1833" spans="2:6" x14ac:dyDescent="0.2">
      <c r="B1833" s="21" t="s">
        <v>17</v>
      </c>
      <c r="C1833" s="8" t="s">
        <v>34</v>
      </c>
      <c r="D1833" s="7">
        <v>32</v>
      </c>
      <c r="E1833" s="23">
        <f>Pfaffl!DI160</f>
        <v>0.99923011628549097</v>
      </c>
      <c r="F1833" s="21" t="s">
        <v>60</v>
      </c>
    </row>
    <row r="1834" spans="2:6" x14ac:dyDescent="0.2">
      <c r="B1834" s="21" t="s">
        <v>17</v>
      </c>
      <c r="C1834" s="8" t="s">
        <v>34</v>
      </c>
      <c r="D1834" s="7">
        <v>32</v>
      </c>
      <c r="E1834" s="23">
        <f>Pfaffl!DI161</f>
        <v>0.71946253621334744</v>
      </c>
      <c r="F1834" s="21" t="s">
        <v>60</v>
      </c>
    </row>
    <row r="1835" spans="2:6" x14ac:dyDescent="0.2">
      <c r="B1835" s="21" t="s">
        <v>17</v>
      </c>
      <c r="C1835" s="8" t="s">
        <v>34</v>
      </c>
      <c r="D1835" s="7">
        <v>32</v>
      </c>
      <c r="E1835" s="23">
        <f>Pfaffl!DI162</f>
        <v>0.89235804199243141</v>
      </c>
      <c r="F1835" s="21" t="s">
        <v>60</v>
      </c>
    </row>
    <row r="1836" spans="2:6" x14ac:dyDescent="0.2">
      <c r="B1836" s="21" t="s">
        <v>17</v>
      </c>
      <c r="C1836" s="8" t="s">
        <v>34</v>
      </c>
      <c r="D1836" s="7">
        <v>32</v>
      </c>
      <c r="E1836" s="23">
        <f>Pfaffl!DI163</f>
        <v>1.4949417489200885</v>
      </c>
      <c r="F1836" s="21" t="s">
        <v>60</v>
      </c>
    </row>
    <row r="1837" spans="2:6" x14ac:dyDescent="0.2">
      <c r="B1837" s="21" t="s">
        <v>17</v>
      </c>
      <c r="C1837" s="8" t="s">
        <v>34</v>
      </c>
      <c r="D1837" s="7">
        <v>32</v>
      </c>
      <c r="E1837" s="23">
        <f>Pfaffl!DI164</f>
        <v>1.1306234774481125</v>
      </c>
      <c r="F1837" s="21" t="s">
        <v>60</v>
      </c>
    </row>
    <row r="1838" spans="2:6" x14ac:dyDescent="0.2">
      <c r="B1838" s="21" t="s">
        <v>17</v>
      </c>
      <c r="C1838" s="8" t="s">
        <v>34</v>
      </c>
      <c r="D1838" s="7">
        <v>32</v>
      </c>
      <c r="E1838" s="23">
        <f>Pfaffl!DI165</f>
        <v>0.92224198368898047</v>
      </c>
      <c r="F1838" s="21" t="s">
        <v>60</v>
      </c>
    </row>
    <row r="1839" spans="2:6" x14ac:dyDescent="0.2">
      <c r="B1839" s="21" t="s">
        <v>17</v>
      </c>
      <c r="C1839" s="8" t="s">
        <v>33</v>
      </c>
      <c r="D1839" s="7">
        <v>32</v>
      </c>
      <c r="E1839" s="23">
        <f>Pfaffl!DI166</f>
        <v>1.2472282063608471</v>
      </c>
      <c r="F1839" s="21" t="s">
        <v>60</v>
      </c>
    </row>
    <row r="1840" spans="2:6" x14ac:dyDescent="0.2">
      <c r="B1840" s="21" t="s">
        <v>17</v>
      </c>
      <c r="C1840" s="8" t="s">
        <v>33</v>
      </c>
      <c r="D1840" s="7">
        <v>32</v>
      </c>
      <c r="E1840" s="23">
        <f>Pfaffl!DI167</f>
        <v>1.1110119733202466</v>
      </c>
      <c r="F1840" s="21" t="s">
        <v>60</v>
      </c>
    </row>
    <row r="1841" spans="2:6" x14ac:dyDescent="0.2">
      <c r="B1841" s="21" t="s">
        <v>17</v>
      </c>
      <c r="C1841" s="8" t="s">
        <v>33</v>
      </c>
      <c r="D1841" s="7">
        <v>32</v>
      </c>
      <c r="E1841" s="23">
        <f>Pfaffl!DI168</f>
        <v>0.98383776925617883</v>
      </c>
      <c r="F1841" s="21" t="s">
        <v>60</v>
      </c>
    </row>
    <row r="1842" spans="2:6" x14ac:dyDescent="0.2">
      <c r="B1842" s="21" t="s">
        <v>17</v>
      </c>
      <c r="C1842" s="8" t="s">
        <v>33</v>
      </c>
      <c r="D1842" s="7">
        <v>32</v>
      </c>
      <c r="E1842" s="23">
        <f>Pfaffl!DI169</f>
        <v>0.90940278521519047</v>
      </c>
      <c r="F1842" s="21" t="s">
        <v>60</v>
      </c>
    </row>
    <row r="1843" spans="2:6" x14ac:dyDescent="0.2">
      <c r="B1843" s="21" t="s">
        <v>17</v>
      </c>
      <c r="C1843" s="8" t="s">
        <v>33</v>
      </c>
      <c r="D1843" s="7">
        <v>32</v>
      </c>
      <c r="E1843" s="23">
        <f>Pfaffl!DI170</f>
        <v>1.1185077118719238</v>
      </c>
      <c r="F1843" s="21" t="s">
        <v>60</v>
      </c>
    </row>
    <row r="1844" spans="2:6" x14ac:dyDescent="0.2">
      <c r="B1844" s="21" t="s">
        <v>17</v>
      </c>
      <c r="C1844" s="8" t="s">
        <v>33</v>
      </c>
      <c r="D1844" s="7">
        <v>32</v>
      </c>
      <c r="E1844" s="23">
        <f>Pfaffl!DI171</f>
        <v>1.3109256071294528</v>
      </c>
      <c r="F1844" s="21" t="s">
        <v>60</v>
      </c>
    </row>
    <row r="1845" spans="2:6" x14ac:dyDescent="0.2">
      <c r="B1845" s="21" t="s">
        <v>17</v>
      </c>
      <c r="C1845" s="8" t="s">
        <v>32</v>
      </c>
      <c r="D1845" s="7">
        <v>32</v>
      </c>
      <c r="E1845" s="23">
        <f>Pfaffl!DI172</f>
        <v>0.73454903921521375</v>
      </c>
      <c r="F1845" s="21" t="s">
        <v>60</v>
      </c>
    </row>
    <row r="1846" spans="2:6" x14ac:dyDescent="0.2">
      <c r="B1846" s="21" t="s">
        <v>17</v>
      </c>
      <c r="C1846" s="8" t="s">
        <v>32</v>
      </c>
      <c r="D1846" s="7">
        <v>32</v>
      </c>
      <c r="E1846" s="23">
        <f>Pfaffl!DI173</f>
        <v>0.6447929686803181</v>
      </c>
      <c r="F1846" s="21" t="s">
        <v>60</v>
      </c>
    </row>
    <row r="1847" spans="2:6" x14ac:dyDescent="0.2">
      <c r="B1847" s="21" t="s">
        <v>17</v>
      </c>
      <c r="C1847" s="8" t="s">
        <v>32</v>
      </c>
      <c r="D1847" s="7">
        <v>32</v>
      </c>
      <c r="E1847" s="23">
        <f>Pfaffl!DI174</f>
        <v>0.6195050989517904</v>
      </c>
      <c r="F1847" s="21" t="s">
        <v>60</v>
      </c>
    </row>
    <row r="1848" spans="2:6" x14ac:dyDescent="0.2">
      <c r="B1848" s="21" t="s">
        <v>17</v>
      </c>
      <c r="C1848" s="8" t="s">
        <v>32</v>
      </c>
      <c r="D1848" s="7">
        <v>32</v>
      </c>
      <c r="E1848" s="23">
        <f>Pfaffl!DI175</f>
        <v>0.66619226129178477</v>
      </c>
      <c r="F1848" s="21" t="s">
        <v>60</v>
      </c>
    </row>
    <row r="1849" spans="2:6" x14ac:dyDescent="0.2">
      <c r="B1849" s="21" t="s">
        <v>17</v>
      </c>
      <c r="C1849" s="8" t="s">
        <v>32</v>
      </c>
      <c r="D1849" s="7">
        <v>32</v>
      </c>
      <c r="E1849" s="23">
        <f>Pfaffl!DI176</f>
        <v>0.83741551964454697</v>
      </c>
      <c r="F1849" s="21" t="s">
        <v>60</v>
      </c>
    </row>
    <row r="1850" spans="2:6" x14ac:dyDescent="0.2">
      <c r="B1850" s="21" t="s">
        <v>17</v>
      </c>
      <c r="C1850" s="8" t="s">
        <v>32</v>
      </c>
      <c r="D1850" s="7">
        <v>32</v>
      </c>
      <c r="E1850" s="23">
        <f>Pfaffl!DI177</f>
        <v>0.77456786779209608</v>
      </c>
      <c r="F1850" s="21" t="s">
        <v>60</v>
      </c>
    </row>
    <row r="1851" spans="2:6" x14ac:dyDescent="0.2">
      <c r="B1851" s="21" t="s">
        <v>17</v>
      </c>
      <c r="C1851" s="8" t="s">
        <v>31</v>
      </c>
      <c r="D1851" s="7">
        <v>32</v>
      </c>
      <c r="E1851" s="23">
        <f>Pfaffl!DI178</f>
        <v>1.4038144952893228</v>
      </c>
      <c r="F1851" s="21" t="s">
        <v>60</v>
      </c>
    </row>
    <row r="1852" spans="2:6" x14ac:dyDescent="0.2">
      <c r="B1852" s="21" t="s">
        <v>17</v>
      </c>
      <c r="C1852" s="8" t="s">
        <v>31</v>
      </c>
      <c r="D1852" s="7">
        <v>32</v>
      </c>
      <c r="E1852" s="23">
        <f>Pfaffl!DI179</f>
        <v>1.0871119839016679</v>
      </c>
      <c r="F1852" s="21" t="s">
        <v>60</v>
      </c>
    </row>
    <row r="1853" spans="2:6" x14ac:dyDescent="0.2">
      <c r="B1853" s="21" t="s">
        <v>17</v>
      </c>
      <c r="C1853" s="8" t="s">
        <v>31</v>
      </c>
      <c r="D1853" s="7">
        <v>32</v>
      </c>
      <c r="E1853" s="23">
        <f>Pfaffl!DI180</f>
        <v>1.3437383405700634</v>
      </c>
      <c r="F1853" s="21" t="s">
        <v>60</v>
      </c>
    </row>
    <row r="1854" spans="2:6" x14ac:dyDescent="0.2">
      <c r="B1854" s="21" t="s">
        <v>17</v>
      </c>
      <c r="C1854" s="8" t="s">
        <v>31</v>
      </c>
      <c r="D1854" s="7">
        <v>32</v>
      </c>
      <c r="E1854" s="23">
        <f>Pfaffl!DI181</f>
        <v>1.1388457645003922</v>
      </c>
      <c r="F1854" s="21" t="s">
        <v>60</v>
      </c>
    </row>
    <row r="1855" spans="2:6" x14ac:dyDescent="0.2">
      <c r="B1855" s="21" t="s">
        <v>17</v>
      </c>
      <c r="C1855" s="8" t="s">
        <v>31</v>
      </c>
      <c r="D1855" s="7">
        <v>32</v>
      </c>
      <c r="E1855" s="23">
        <f>Pfaffl!DI182</f>
        <v>0.7568988976658767</v>
      </c>
      <c r="F1855" s="21" t="s">
        <v>60</v>
      </c>
    </row>
    <row r="1856" spans="2:6" x14ac:dyDescent="0.2">
      <c r="B1856" s="21" t="s">
        <v>17</v>
      </c>
      <c r="C1856" s="8" t="s">
        <v>31</v>
      </c>
      <c r="D1856" s="7">
        <v>32</v>
      </c>
      <c r="E1856" s="23">
        <f>Pfaffl!DI183</f>
        <v>0.86837073178644364</v>
      </c>
      <c r="F1856" s="21" t="s">
        <v>60</v>
      </c>
    </row>
    <row r="1857" spans="2:6" x14ac:dyDescent="0.2">
      <c r="B1857" s="21" t="s">
        <v>17</v>
      </c>
      <c r="C1857" s="8" t="s">
        <v>30</v>
      </c>
      <c r="D1857" s="7">
        <v>32</v>
      </c>
      <c r="E1857" s="23">
        <f>Pfaffl!DI184</f>
        <v>1.5579915327388361</v>
      </c>
      <c r="F1857" s="21" t="s">
        <v>60</v>
      </c>
    </row>
    <row r="1858" spans="2:6" x14ac:dyDescent="0.2">
      <c r="B1858" s="21" t="s">
        <v>17</v>
      </c>
      <c r="C1858" s="8" t="s">
        <v>30</v>
      </c>
      <c r="D1858" s="7">
        <v>32</v>
      </c>
      <c r="E1858" s="23">
        <f>Pfaffl!DI185</f>
        <v>1.1879351607828037</v>
      </c>
      <c r="F1858" s="21" t="s">
        <v>60</v>
      </c>
    </row>
    <row r="1859" spans="2:6" x14ac:dyDescent="0.2">
      <c r="B1859" s="21" t="s">
        <v>17</v>
      </c>
      <c r="C1859" s="8" t="s">
        <v>30</v>
      </c>
      <c r="D1859" s="7">
        <v>32</v>
      </c>
      <c r="E1859" s="23">
        <f>Pfaffl!DI186</f>
        <v>1.3363357225592529</v>
      </c>
      <c r="F1859" s="21" t="s">
        <v>60</v>
      </c>
    </row>
    <row r="1860" spans="2:6" x14ac:dyDescent="0.2">
      <c r="B1860" s="21" t="s">
        <v>17</v>
      </c>
      <c r="C1860" s="8" t="s">
        <v>30</v>
      </c>
      <c r="D1860" s="7">
        <v>32</v>
      </c>
      <c r="E1860" s="23">
        <f>Pfaffl!DI187</f>
        <v>0.8383556657503265</v>
      </c>
      <c r="F1860" s="21" t="s">
        <v>60</v>
      </c>
    </row>
    <row r="1861" spans="2:6" x14ac:dyDescent="0.2">
      <c r="B1861" s="21" t="s">
        <v>17</v>
      </c>
      <c r="C1861" s="8" t="s">
        <v>30</v>
      </c>
      <c r="D1861" s="7">
        <v>32</v>
      </c>
      <c r="E1861" s="23">
        <f>Pfaffl!DI188</f>
        <v>0.97927326369976231</v>
      </c>
      <c r="F1861" s="21" t="s">
        <v>60</v>
      </c>
    </row>
    <row r="1862" spans="2:6" x14ac:dyDescent="0.2">
      <c r="B1862" s="21" t="s">
        <v>17</v>
      </c>
      <c r="C1862" s="8" t="s">
        <v>30</v>
      </c>
      <c r="D1862" s="7">
        <v>32</v>
      </c>
      <c r="E1862" s="23">
        <f>Pfaffl!DI189</f>
        <v>1.1800074817611221</v>
      </c>
      <c r="F1862" s="21" t="s">
        <v>60</v>
      </c>
    </row>
    <row r="1863" spans="2:6" x14ac:dyDescent="0.2">
      <c r="B1863" s="21" t="s">
        <v>17</v>
      </c>
      <c r="C1863" s="8" t="s">
        <v>34</v>
      </c>
      <c r="D1863" s="7">
        <v>45</v>
      </c>
      <c r="E1863" s="23">
        <f>Pfaffl!DI190</f>
        <v>1.1121600225488004</v>
      </c>
      <c r="F1863" s="21" t="s">
        <v>60</v>
      </c>
    </row>
    <row r="1864" spans="2:6" x14ac:dyDescent="0.2">
      <c r="B1864" s="21" t="s">
        <v>17</v>
      </c>
      <c r="C1864" s="8" t="s">
        <v>34</v>
      </c>
      <c r="D1864" s="7">
        <v>45</v>
      </c>
      <c r="E1864" s="23">
        <f>Pfaffl!DI191</f>
        <v>1.2379313901971591</v>
      </c>
      <c r="F1864" s="21" t="s">
        <v>60</v>
      </c>
    </row>
    <row r="1865" spans="2:6" x14ac:dyDescent="0.2">
      <c r="B1865" s="21" t="s">
        <v>17</v>
      </c>
      <c r="C1865" s="8" t="s">
        <v>34</v>
      </c>
      <c r="D1865" s="7">
        <v>45</v>
      </c>
      <c r="E1865" s="23">
        <f>Pfaffl!DI192</f>
        <v>0.88849587774787264</v>
      </c>
      <c r="F1865" s="21" t="s">
        <v>60</v>
      </c>
    </row>
    <row r="1866" spans="2:6" x14ac:dyDescent="0.2">
      <c r="B1866" s="21" t="s">
        <v>17</v>
      </c>
      <c r="C1866" s="8" t="s">
        <v>34</v>
      </c>
      <c r="D1866" s="7">
        <v>45</v>
      </c>
      <c r="E1866" s="23">
        <f>Pfaffl!DI193</f>
        <v>0.97999356881269784</v>
      </c>
      <c r="F1866" s="21" t="s">
        <v>60</v>
      </c>
    </row>
    <row r="1867" spans="2:6" x14ac:dyDescent="0.2">
      <c r="B1867" s="21" t="s">
        <v>17</v>
      </c>
      <c r="C1867" s="8" t="s">
        <v>34</v>
      </c>
      <c r="D1867" s="7">
        <v>45</v>
      </c>
      <c r="E1867" s="23">
        <f>Pfaffl!DI194</f>
        <v>0.98858951924760707</v>
      </c>
      <c r="F1867" s="21" t="s">
        <v>60</v>
      </c>
    </row>
    <row r="1868" spans="2:6" x14ac:dyDescent="0.2">
      <c r="B1868" s="21" t="s">
        <v>17</v>
      </c>
      <c r="C1868" s="8" t="s">
        <v>34</v>
      </c>
      <c r="D1868" s="7">
        <v>45</v>
      </c>
      <c r="E1868" s="23">
        <f>Pfaffl!DI195</f>
        <v>0.84380384462010893</v>
      </c>
      <c r="F1868" s="21" t="s">
        <v>60</v>
      </c>
    </row>
    <row r="1869" spans="2:6" x14ac:dyDescent="0.2">
      <c r="B1869" s="21" t="s">
        <v>17</v>
      </c>
      <c r="C1869" s="8" t="s">
        <v>33</v>
      </c>
      <c r="D1869" s="7">
        <v>45</v>
      </c>
      <c r="E1869" s="23">
        <f>Pfaffl!DI196</f>
        <v>1.0563910144258377</v>
      </c>
      <c r="F1869" s="21" t="s">
        <v>60</v>
      </c>
    </row>
    <row r="1870" spans="2:6" x14ac:dyDescent="0.2">
      <c r="B1870" s="21" t="s">
        <v>17</v>
      </c>
      <c r="C1870" s="8" t="s">
        <v>33</v>
      </c>
      <c r="D1870" s="7">
        <v>45</v>
      </c>
      <c r="E1870" s="23">
        <f>Pfaffl!DI197</f>
        <v>1.7194424493212055</v>
      </c>
      <c r="F1870" s="21" t="s">
        <v>60</v>
      </c>
    </row>
    <row r="1871" spans="2:6" x14ac:dyDescent="0.2">
      <c r="B1871" s="21" t="s">
        <v>17</v>
      </c>
      <c r="C1871" s="8" t="s">
        <v>33</v>
      </c>
      <c r="D1871" s="7">
        <v>45</v>
      </c>
      <c r="E1871" s="23">
        <f>Pfaffl!DI198</f>
        <v>1.2697903969921547</v>
      </c>
      <c r="F1871" s="21" t="s">
        <v>60</v>
      </c>
    </row>
    <row r="1872" spans="2:6" x14ac:dyDescent="0.2">
      <c r="B1872" s="21" t="s">
        <v>17</v>
      </c>
      <c r="C1872" s="8" t="s">
        <v>33</v>
      </c>
      <c r="D1872" s="7">
        <v>45</v>
      </c>
      <c r="E1872" s="23">
        <f>Pfaffl!DI199</f>
        <v>0.87638822190199195</v>
      </c>
      <c r="F1872" s="21" t="s">
        <v>60</v>
      </c>
    </row>
    <row r="1873" spans="2:6" x14ac:dyDescent="0.2">
      <c r="B1873" s="21" t="s">
        <v>17</v>
      </c>
      <c r="C1873" s="8" t="s">
        <v>33</v>
      </c>
      <c r="D1873" s="7">
        <v>45</v>
      </c>
      <c r="E1873" s="23">
        <f>Pfaffl!DI200</f>
        <v>1.0320231141751617</v>
      </c>
      <c r="F1873" s="21" t="s">
        <v>60</v>
      </c>
    </row>
    <row r="1874" spans="2:6" x14ac:dyDescent="0.2">
      <c r="B1874" s="21" t="s">
        <v>17</v>
      </c>
      <c r="C1874" s="8" t="s">
        <v>33</v>
      </c>
      <c r="D1874" s="7">
        <v>45</v>
      </c>
      <c r="E1874" s="23">
        <f>Pfaffl!DI201</f>
        <v>0.94724705829649525</v>
      </c>
      <c r="F1874" s="21" t="s">
        <v>60</v>
      </c>
    </row>
    <row r="1875" spans="2:6" x14ac:dyDescent="0.2">
      <c r="B1875" s="21" t="s">
        <v>17</v>
      </c>
      <c r="C1875" s="8" t="s">
        <v>32</v>
      </c>
      <c r="D1875" s="7">
        <v>45</v>
      </c>
      <c r="E1875" s="23">
        <f>Pfaffl!DI202</f>
        <v>1.0483449539916894</v>
      </c>
      <c r="F1875" s="21" t="s">
        <v>60</v>
      </c>
    </row>
    <row r="1876" spans="2:6" x14ac:dyDescent="0.2">
      <c r="B1876" s="21" t="s">
        <v>17</v>
      </c>
      <c r="C1876" s="8" t="s">
        <v>32</v>
      </c>
      <c r="D1876" s="7">
        <v>45</v>
      </c>
      <c r="E1876" s="23">
        <f>Pfaffl!DI203</f>
        <v>0.44232001816374417</v>
      </c>
      <c r="F1876" s="21" t="s">
        <v>60</v>
      </c>
    </row>
    <row r="1877" spans="2:6" x14ac:dyDescent="0.2">
      <c r="B1877" s="21" t="s">
        <v>17</v>
      </c>
      <c r="C1877" s="8" t="s">
        <v>32</v>
      </c>
      <c r="D1877" s="7">
        <v>45</v>
      </c>
      <c r="E1877" s="23">
        <f>Pfaffl!DI204</f>
        <v>0.39562279830778957</v>
      </c>
      <c r="F1877" s="21" t="s">
        <v>60</v>
      </c>
    </row>
    <row r="1878" spans="2:6" x14ac:dyDescent="0.2">
      <c r="B1878" s="21" t="s">
        <v>17</v>
      </c>
      <c r="C1878" s="8" t="s">
        <v>32</v>
      </c>
      <c r="D1878" s="7">
        <v>45</v>
      </c>
      <c r="E1878" s="23">
        <f>Pfaffl!DI205</f>
        <v>0.43802450879476812</v>
      </c>
      <c r="F1878" s="21" t="s">
        <v>60</v>
      </c>
    </row>
    <row r="1879" spans="2:6" x14ac:dyDescent="0.2">
      <c r="B1879" s="21" t="s">
        <v>17</v>
      </c>
      <c r="C1879" s="8" t="s">
        <v>32</v>
      </c>
      <c r="D1879" s="7">
        <v>45</v>
      </c>
      <c r="E1879" s="23">
        <f>Pfaffl!DI206</f>
        <v>0.6930569389782586</v>
      </c>
      <c r="F1879" s="21" t="s">
        <v>60</v>
      </c>
    </row>
    <row r="1880" spans="2:6" x14ac:dyDescent="0.2">
      <c r="B1880" s="21" t="s">
        <v>17</v>
      </c>
      <c r="C1880" s="8" t="s">
        <v>32</v>
      </c>
      <c r="D1880" s="7">
        <v>45</v>
      </c>
      <c r="E1880" s="23">
        <f>Pfaffl!DI207</f>
        <v>1.4082337907041635</v>
      </c>
      <c r="F1880" s="21" t="s">
        <v>60</v>
      </c>
    </row>
    <row r="1881" spans="2:6" x14ac:dyDescent="0.2">
      <c r="B1881" s="21" t="s">
        <v>17</v>
      </c>
      <c r="C1881" s="8" t="s">
        <v>31</v>
      </c>
      <c r="D1881" s="7">
        <v>45</v>
      </c>
      <c r="E1881" s="23">
        <f>Pfaffl!DI208</f>
        <v>1.2707720585639195</v>
      </c>
      <c r="F1881" s="21" t="s">
        <v>60</v>
      </c>
    </row>
    <row r="1882" spans="2:6" x14ac:dyDescent="0.2">
      <c r="B1882" s="21" t="s">
        <v>17</v>
      </c>
      <c r="C1882" s="8" t="s">
        <v>31</v>
      </c>
      <c r="D1882" s="7">
        <v>45</v>
      </c>
      <c r="E1882" s="23">
        <f>Pfaffl!DI209</f>
        <v>1.1745968441493408</v>
      </c>
      <c r="F1882" s="21" t="s">
        <v>60</v>
      </c>
    </row>
    <row r="1883" spans="2:6" x14ac:dyDescent="0.2">
      <c r="B1883" s="21" t="s">
        <v>17</v>
      </c>
      <c r="C1883" s="8" t="s">
        <v>31</v>
      </c>
      <c r="D1883" s="7">
        <v>45</v>
      </c>
      <c r="E1883" s="23">
        <f>Pfaffl!DI210</f>
        <v>0.66488753739286066</v>
      </c>
      <c r="F1883" s="21" t="s">
        <v>60</v>
      </c>
    </row>
    <row r="1884" spans="2:6" x14ac:dyDescent="0.2">
      <c r="B1884" s="21" t="s">
        <v>17</v>
      </c>
      <c r="C1884" s="8" t="s">
        <v>31</v>
      </c>
      <c r="D1884" s="7">
        <v>45</v>
      </c>
      <c r="E1884" s="23">
        <f>Pfaffl!DI211</f>
        <v>0.75246193232279912</v>
      </c>
      <c r="F1884" s="21" t="s">
        <v>60</v>
      </c>
    </row>
    <row r="1885" spans="2:6" x14ac:dyDescent="0.2">
      <c r="B1885" s="21" t="s">
        <v>17</v>
      </c>
      <c r="C1885" s="8" t="s">
        <v>31</v>
      </c>
      <c r="D1885" s="7">
        <v>45</v>
      </c>
      <c r="E1885" s="23">
        <f>Pfaffl!DI212</f>
        <v>1.0107633432439171</v>
      </c>
      <c r="F1885" s="21" t="s">
        <v>60</v>
      </c>
    </row>
    <row r="1886" spans="2:6" x14ac:dyDescent="0.2">
      <c r="B1886" s="21" t="s">
        <v>17</v>
      </c>
      <c r="C1886" s="8" t="s">
        <v>31</v>
      </c>
      <c r="D1886" s="7">
        <v>45</v>
      </c>
      <c r="E1886" s="23">
        <f>Pfaffl!DI213</f>
        <v>1.031025124087571</v>
      </c>
      <c r="F1886" s="21" t="s">
        <v>60</v>
      </c>
    </row>
    <row r="1887" spans="2:6" x14ac:dyDescent="0.2">
      <c r="B1887" s="21" t="s">
        <v>17</v>
      </c>
      <c r="C1887" s="8" t="s">
        <v>30</v>
      </c>
      <c r="D1887" s="7">
        <v>45</v>
      </c>
      <c r="E1887" s="23">
        <f>Pfaffl!DI214</f>
        <v>0.88283389641935373</v>
      </c>
      <c r="F1887" s="21" t="s">
        <v>60</v>
      </c>
    </row>
    <row r="1888" spans="2:6" x14ac:dyDescent="0.2">
      <c r="B1888" s="21" t="s">
        <v>17</v>
      </c>
      <c r="C1888" s="8" t="s">
        <v>30</v>
      </c>
      <c r="D1888" s="7">
        <v>45</v>
      </c>
      <c r="E1888" s="23">
        <f>Pfaffl!DI215</f>
        <v>1.0625260288043676</v>
      </c>
      <c r="F1888" s="21" t="s">
        <v>60</v>
      </c>
    </row>
    <row r="1889" spans="2:6" x14ac:dyDescent="0.2">
      <c r="B1889" s="21" t="s">
        <v>17</v>
      </c>
      <c r="C1889" s="8" t="s">
        <v>30</v>
      </c>
      <c r="D1889" s="7">
        <v>45</v>
      </c>
      <c r="E1889" s="23">
        <f>Pfaffl!DI216</f>
        <v>0.95287753410182019</v>
      </c>
      <c r="F1889" s="21" t="s">
        <v>60</v>
      </c>
    </row>
    <row r="1890" spans="2:6" x14ac:dyDescent="0.2">
      <c r="B1890" s="21" t="s">
        <v>17</v>
      </c>
      <c r="C1890" s="8" t="s">
        <v>30</v>
      </c>
      <c r="D1890" s="7">
        <v>45</v>
      </c>
      <c r="E1890" s="23">
        <f>Pfaffl!DI217</f>
        <v>1.1870610419173302</v>
      </c>
      <c r="F1890" s="21" t="s">
        <v>60</v>
      </c>
    </row>
    <row r="1891" spans="2:6" x14ac:dyDescent="0.2">
      <c r="B1891" s="21" t="s">
        <v>17</v>
      </c>
      <c r="C1891" s="8" t="s">
        <v>30</v>
      </c>
      <c r="D1891" s="7">
        <v>45</v>
      </c>
      <c r="E1891" s="23">
        <f>Pfaffl!DI218</f>
        <v>1.1291752500565211</v>
      </c>
      <c r="F1891" s="21" t="s">
        <v>60</v>
      </c>
    </row>
    <row r="1892" spans="2:6" x14ac:dyDescent="0.2">
      <c r="B1892" s="21" t="s">
        <v>17</v>
      </c>
      <c r="C1892" s="8" t="s">
        <v>30</v>
      </c>
      <c r="D1892" s="7">
        <v>45</v>
      </c>
      <c r="E1892" s="23">
        <f>Pfaffl!DI219</f>
        <v>0.8152865187495506</v>
      </c>
      <c r="F1892" s="21" t="s">
        <v>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Primer efficiency</vt:lpstr>
      <vt:lpstr>Pfaffl</vt:lpstr>
      <vt:lpstr>Pfaffl_summary_long</vt:lpstr>
      <vt:lpstr>Pfaffl!Matrix_2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2020-10-01T13:32:23Z</dcterms:created>
  <dcterms:modified xsi:type="dcterms:W3CDTF">2021-07-16T16:25:52Z</dcterms:modified>
</cp:coreProperties>
</file>