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_SCBP\FDRMobile\"/>
    </mc:Choice>
  </mc:AlternateContent>
  <bookViews>
    <workbookView xWindow="0" yWindow="0" windowWidth="16815" windowHeight="7905" activeTab="4"/>
  </bookViews>
  <sheets>
    <sheet name="App Details" sheetId="1" r:id="rId1"/>
    <sheet name="DB Structure" sheetId="2" r:id="rId2"/>
    <sheet name="Program Flow" sheetId="3" r:id="rId3"/>
    <sheet name="Sheet1" sheetId="4" r:id="rId4"/>
    <sheet name="Sheet2" sheetId="5" r:id="rId5"/>
    <sheet name="Sheet1 (2)" sheetId="6" r:id="rId6"/>
  </sheets>
  <definedNames>
    <definedName name="ExternalData_1" localSheetId="4" hidden="1">Sheet2!$A$1:$N$386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7" i="5" l="1"/>
  <c r="N387" i="5"/>
  <c r="E8" i="6" l="1"/>
  <c r="E7" i="6"/>
  <c r="E6" i="6"/>
  <c r="E5" i="6"/>
  <c r="E4" i="6"/>
  <c r="E3" i="6"/>
  <c r="E2" i="6"/>
  <c r="D8" i="6"/>
  <c r="D7" i="6"/>
  <c r="D6" i="6"/>
  <c r="D5" i="6"/>
  <c r="D4" i="6"/>
  <c r="D3" i="6"/>
  <c r="D2" i="6"/>
  <c r="E64" i="6"/>
  <c r="D66" i="6"/>
  <c r="E66" i="6" s="1"/>
  <c r="D65" i="6"/>
  <c r="E65" i="6" s="1"/>
  <c r="D64" i="6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E47" i="4" l="1"/>
  <c r="E46" i="4"/>
  <c r="E45" i="4"/>
  <c r="E44" i="4"/>
  <c r="E43" i="4"/>
  <c r="E42" i="4"/>
  <c r="E41" i="4"/>
</calcChain>
</file>

<file path=xl/connections.xml><?xml version="1.0" encoding="utf-8"?>
<connections xmlns="http://schemas.openxmlformats.org/spreadsheetml/2006/main">
  <connection id="1" keepAlive="1" name="Query - T_APP_ATT_VALS" description="Connection to the 'T_APP_ATT_VALS' query in the workbook." type="5" refreshedVersion="5" background="1" saveData="1">
    <dbPr connection="provider=Microsoft.Mashup.OleDb.1;data source=$EmbeddedMashup(7a481e22-f4d4-4b87-a85b-8ae3b6c566e3)$;location=T_APP_ATT_VALS;extended properties=UEsDBBQAAgAIANF2PUyZGHusrAAAAPoAAAASABwAQ29uZmlnL1BhY2thZ2UueG1sIKIYACigFAAAAAAAAAAAAAAAAAAAAAAAAAAAAIWPzwqCQBjEX0X27rf+z+RzPXTpkCAE0VV00yVdw11b361Dj9QrFJTRrdvMMD+YedzumM19Z135qMQgU+KCQywuq6EWsknJpE92TDKGRVmdy4Zbr7JUyaxESlqtLwmlxhgwPgxjQz3Hcekx3+2rlvelLaTSpaw4+VL1f4owPLzHMA+CAIJoFYIXu0iXGHMhF+1CCL63jsBB+hPjZur0NHLGpV1skS4W6ecHewJQSwMEFAACAAgA0XY9T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F2PUw3jKlrmgAAANoAAAATABwARm9ybXVsYXMvU2VjdGlvbjEubSCiGAAooBQAAAAAAAAAAAAAAAAAAAAAAAAAAAArTk0uyczPUwiG0IbWvFy8XMUZiUWpKQoh8Y4BAfGOISHxYY4+wQq2CjmpJbxcCkAQnF9alJwKFAkuzNFzSSxJTEosTtVQcgt2CQ4LUtJRUHJ0d3EMiXdzDPL1dQyId/L0D/APdw1S0tSB6E9Jyo/HMB1iaHV0cHJGam6irRJQkZKOZ0lqrq0Sqlql2NpokKWxvFyZebgMtAYAUEsBAi0AFAACAAgA0XY9TJkYe6ysAAAA+gAAABIAAAAAAAAAAAAAAAAAAAAAAENvbmZpZy9QYWNrYWdlLnhtbFBLAQItABQAAgAIANF2PUwPyumrpAAAAOkAAAATAAAAAAAAAAAAAAAAAPgAAABbQ29udGVudF9UeXBlc10ueG1sUEsBAi0AFAACAAgA0XY9TDeMqWuaAAAA2gAAABMAAAAAAAAAAAAAAAAA6QEAAEZvcm11bGFzL1NlY3Rpb24xLm1QSwUGAAAAAAMAAwDCAAAA0AIAAAAA" command="SELECT * FROM [T_APP_ATT_VALS]"/>
  </connection>
</connections>
</file>

<file path=xl/sharedStrings.xml><?xml version="1.0" encoding="utf-8"?>
<sst xmlns="http://schemas.openxmlformats.org/spreadsheetml/2006/main" count="2239" uniqueCount="703">
  <si>
    <t>Project Name</t>
  </si>
  <si>
    <t>FE Mobile Survey Tool</t>
  </si>
  <si>
    <t>End User</t>
  </si>
  <si>
    <t>FE Surveyors</t>
  </si>
  <si>
    <t>Project Started</t>
  </si>
  <si>
    <t xml:space="preserve">, </t>
  </si>
  <si>
    <t>December  16, 2017</t>
  </si>
  <si>
    <t>Table Name</t>
  </si>
  <si>
    <t>Columns</t>
  </si>
  <si>
    <t>Data Type</t>
  </si>
  <si>
    <t>Enum Values</t>
  </si>
  <si>
    <t>Farms</t>
  </si>
  <si>
    <t>Owners</t>
  </si>
  <si>
    <t>Fields</t>
  </si>
  <si>
    <t>Overseers</t>
  </si>
  <si>
    <t>Reference</t>
  </si>
  <si>
    <t>OwnerID</t>
  </si>
  <si>
    <t>Name</t>
  </si>
  <si>
    <t>Mobile</t>
  </si>
  <si>
    <t>OvsrID</t>
  </si>
  <si>
    <t>autonum</t>
  </si>
  <si>
    <t>string/text (100)</t>
  </si>
  <si>
    <t>string/text (50)</t>
  </si>
  <si>
    <t>FarmID</t>
  </si>
  <si>
    <t>Owners.OwnerID</t>
  </si>
  <si>
    <t>Overseers.OvsrID</t>
  </si>
  <si>
    <t>FieldID</t>
  </si>
  <si>
    <t>Farms.FarmID</t>
  </si>
  <si>
    <t>FieldNo</t>
  </si>
  <si>
    <t>OwnerArea</t>
  </si>
  <si>
    <t>Suit</t>
  </si>
  <si>
    <t>MainLim</t>
  </si>
  <si>
    <t>SecLim</t>
  </si>
  <si>
    <t>TertLim</t>
  </si>
  <si>
    <t>Main Screen</t>
  </si>
  <si>
    <t>I_OWNER_ID</t>
  </si>
  <si>
    <t>ATT_FARM_FarmName_CODE</t>
  </si>
  <si>
    <t>ATT_FARM_FrmComnt_CODE</t>
  </si>
  <si>
    <t>ATT_CROP_Variety_DESC</t>
  </si>
  <si>
    <t>ATT_CROP_FldSuit_DESC</t>
  </si>
  <si>
    <t>ATT_CROP_FldName_DESC</t>
  </si>
  <si>
    <t>ATT_CROP_SoiTyp_DESC</t>
  </si>
  <si>
    <t>ATT_CROP_OwnArea_DESC</t>
  </si>
  <si>
    <t>ATT_CROP_TractAcc_DESC</t>
  </si>
  <si>
    <t>ATT_CROP_HarvMeth_DESC</t>
  </si>
  <si>
    <t>ATT_CROP_MechMeth_DESC</t>
  </si>
  <si>
    <t>ATT_CROP_MainLim_DESC</t>
  </si>
  <si>
    <t>ATT_CROP_RowDir_DESC</t>
  </si>
  <si>
    <t>ATT_CROP_RowWidth_DESC</t>
  </si>
  <si>
    <t>ATT_CROP_Canal_DESC</t>
  </si>
  <si>
    <t>ATT_CROP_SecLim_DESC</t>
  </si>
  <si>
    <t>ATT_CROP_TertLim_DESC</t>
  </si>
  <si>
    <t>ATT_CROP_FldComnt_DESC</t>
  </si>
  <si>
    <t>ATT_CROP_FldRoad_DESC</t>
  </si>
  <si>
    <t>SQLite Column Names</t>
  </si>
  <si>
    <t>person_id</t>
  </si>
  <si>
    <t>farm_name</t>
  </si>
  <si>
    <t>farm_cmt</t>
  </si>
  <si>
    <t>Description/Remarks</t>
  </si>
  <si>
    <t>farm_id</t>
  </si>
  <si>
    <t>farm_locality</t>
  </si>
  <si>
    <t>farm_city</t>
  </si>
  <si>
    <t>farms</t>
  </si>
  <si>
    <t>DataType</t>
  </si>
  <si>
    <t>Constraint</t>
  </si>
  <si>
    <t>integer autoincrement</t>
  </si>
  <si>
    <t>integer</t>
  </si>
  <si>
    <t>Agtrix View ColNames</t>
  </si>
  <si>
    <t>person</t>
  </si>
  <si>
    <t>person_name</t>
  </si>
  <si>
    <t>person_contact</t>
  </si>
  <si>
    <t>person_class</t>
  </si>
  <si>
    <t>String</t>
  </si>
  <si>
    <t>fld_id</t>
  </si>
  <si>
    <t>fld_name</t>
  </si>
  <si>
    <t>fld_area</t>
  </si>
  <si>
    <t>fld_var</t>
  </si>
  <si>
    <t>fld_soiltype</t>
  </si>
  <si>
    <t>fld_suit</t>
  </si>
  <si>
    <t>fld_mainlim</t>
  </si>
  <si>
    <t>fld_seclim</t>
  </si>
  <si>
    <t>fld_tertlim</t>
  </si>
  <si>
    <t>fld_rdcond</t>
  </si>
  <si>
    <t>fld_harvmeth</t>
  </si>
  <si>
    <t>fld_mechmeth</t>
  </si>
  <si>
    <t>fld_rowdir</t>
  </si>
  <si>
    <t>fld_rowwidth</t>
  </si>
  <si>
    <t>fld_canal</t>
  </si>
  <si>
    <t>fld_fldcomnt</t>
  </si>
  <si>
    <t>fields_basic</t>
  </si>
  <si>
    <t>fields_suit</t>
  </si>
  <si>
    <t>fields_others</t>
  </si>
  <si>
    <t>farm_person</t>
  </si>
  <si>
    <t>field_farm</t>
  </si>
  <si>
    <t>pk</t>
  </si>
  <si>
    <t>fk: person.person_id</t>
  </si>
  <si>
    <t>fk: farms.farm_id</t>
  </si>
  <si>
    <t>pk fk: fields_basic.fld_id</t>
  </si>
  <si>
    <t>farm_pltr_id</t>
  </si>
  <si>
    <t>farm_ovsr_id</t>
  </si>
  <si>
    <t>COL_FLD_TRACT</t>
  </si>
  <si>
    <t>COL_FLD_CANAL</t>
  </si>
  <si>
    <t>COL_FLD_HARVMETH</t>
  </si>
  <si>
    <t>COL_FLD_MECHMETH</t>
  </si>
  <si>
    <t>COL_FLD_ROWDIR</t>
  </si>
  <si>
    <t>COL_FLD_ROWWIDTH</t>
  </si>
  <si>
    <t>COL_FLD_CMT</t>
  </si>
  <si>
    <t>fld_tractacc</t>
  </si>
  <si>
    <t>C_ORG_CODE</t>
  </si>
  <si>
    <t>I_ATT_VAL_ID</t>
  </si>
  <si>
    <t>C_ATT_ID</t>
  </si>
  <si>
    <t>C_ATT_VAL</t>
  </si>
  <si>
    <t>C_ATT_VAL_DES</t>
  </si>
  <si>
    <t>B_FALLOW</t>
  </si>
  <si>
    <t>B_PLANT</t>
  </si>
  <si>
    <t>C_ATT_VAL_BSH</t>
  </si>
  <si>
    <t>C_ATT_VAL_PEN</t>
  </si>
  <si>
    <t>B_HARVEST</t>
  </si>
  <si>
    <t>I_ATT_REP_ID</t>
  </si>
  <si>
    <t>MI_PRINX</t>
  </si>
  <si>
    <t>C_EXPORT_ATT_VAL</t>
  </si>
  <si>
    <t>C_CROP_TYPE</t>
  </si>
  <si>
    <t>BioPower</t>
  </si>
  <si>
    <t>Class</t>
  </si>
  <si>
    <t>F</t>
  </si>
  <si>
    <t>FAL</t>
  </si>
  <si>
    <t>NP</t>
  </si>
  <si>
    <t>New Plant</t>
  </si>
  <si>
    <t>R1</t>
  </si>
  <si>
    <t>Ratoon 1</t>
  </si>
  <si>
    <t>R2</t>
  </si>
  <si>
    <t>Ratoon 2</t>
  </si>
  <si>
    <t>R3</t>
  </si>
  <si>
    <t>Ratoon 3</t>
  </si>
  <si>
    <t>R4</t>
  </si>
  <si>
    <t>Ratoon 4</t>
  </si>
  <si>
    <t>R5</t>
  </si>
  <si>
    <t>Ratoon 5</t>
  </si>
  <si>
    <t>R6</t>
  </si>
  <si>
    <t>Ratoon 6</t>
  </si>
  <si>
    <t>R7</t>
  </si>
  <si>
    <t>Ratoon 7</t>
  </si>
  <si>
    <t>Variety</t>
  </si>
  <si>
    <t>01-51</t>
  </si>
  <si>
    <t>02-247</t>
  </si>
  <si>
    <t>04-172</t>
  </si>
  <si>
    <t>17-93</t>
  </si>
  <si>
    <t>2003-1389</t>
  </si>
  <si>
    <t>2k-161</t>
  </si>
  <si>
    <t>84-947</t>
  </si>
  <si>
    <t>95-09</t>
  </si>
  <si>
    <t>2k-2589</t>
  </si>
  <si>
    <t>2k-94</t>
  </si>
  <si>
    <t>2k-171</t>
  </si>
  <si>
    <t>47</t>
  </si>
  <si>
    <t>84-524</t>
  </si>
  <si>
    <t>524</t>
  </si>
  <si>
    <t>RC888</t>
  </si>
  <si>
    <t>947</t>
  </si>
  <si>
    <t>71-239</t>
  </si>
  <si>
    <t>84-847</t>
  </si>
  <si>
    <t>86-550</t>
  </si>
  <si>
    <t>CMI-69-421</t>
  </si>
  <si>
    <t>88-354</t>
  </si>
  <si>
    <t>97-1793</t>
  </si>
  <si>
    <t>97-45</t>
  </si>
  <si>
    <t>2000-34</t>
  </si>
  <si>
    <t>99-1793</t>
  </si>
  <si>
    <t>97-3933</t>
  </si>
  <si>
    <t>98-0255</t>
  </si>
  <si>
    <t>CYZ 88-550</t>
  </si>
  <si>
    <t>K-8887</t>
  </si>
  <si>
    <t>K-8892</t>
  </si>
  <si>
    <t>2000-282</t>
  </si>
  <si>
    <t>2k-34</t>
  </si>
  <si>
    <t>95-152</t>
  </si>
  <si>
    <t>97-2041</t>
  </si>
  <si>
    <t>2k-2569</t>
  </si>
  <si>
    <t>98-D255</t>
  </si>
  <si>
    <t>99-1733</t>
  </si>
  <si>
    <t>FldSuit</t>
  </si>
  <si>
    <t>NU</t>
  </si>
  <si>
    <t>Not in Use</t>
  </si>
  <si>
    <t>2,13684944,16777215</t>
  </si>
  <si>
    <t>1,2,0</t>
  </si>
  <si>
    <t>NS</t>
  </si>
  <si>
    <t>Not Suitable</t>
  </si>
  <si>
    <t>2,16765136,16777215</t>
  </si>
  <si>
    <t>S</t>
  </si>
  <si>
    <t>Suitable</t>
  </si>
  <si>
    <t>2,11599792,16777215</t>
  </si>
  <si>
    <t>Biopower</t>
  </si>
  <si>
    <t>SoiTyp</t>
  </si>
  <si>
    <t>C</t>
  </si>
  <si>
    <t>Clay</t>
  </si>
  <si>
    <t>CL</t>
  </si>
  <si>
    <t>Clay Loam</t>
  </si>
  <si>
    <t>HC</t>
  </si>
  <si>
    <t>Heavy Clay</t>
  </si>
  <si>
    <t>LS</t>
  </si>
  <si>
    <t>Loamy Sand</t>
  </si>
  <si>
    <t>Sandy</t>
  </si>
  <si>
    <t>SCL</t>
  </si>
  <si>
    <t>Sandy Clay Loam</t>
  </si>
  <si>
    <t>HarvMeth</t>
  </si>
  <si>
    <t>L</t>
  </si>
  <si>
    <t>Linear</t>
  </si>
  <si>
    <t>T</t>
  </si>
  <si>
    <t>By Ton</t>
  </si>
  <si>
    <t>25-69</t>
  </si>
  <si>
    <t>2K-282</t>
  </si>
  <si>
    <t>71-39</t>
  </si>
  <si>
    <t>8013</t>
  </si>
  <si>
    <t>88-39</t>
  </si>
  <si>
    <t>99-152</t>
  </si>
  <si>
    <t>K88-65</t>
  </si>
  <si>
    <t>K88-87</t>
  </si>
  <si>
    <t>K88-92</t>
  </si>
  <si>
    <t>PSR01-105</t>
  </si>
  <si>
    <t>SL</t>
  </si>
  <si>
    <t>Sandy Loam</t>
  </si>
  <si>
    <t>P</t>
  </si>
  <si>
    <t>Partially Suitable</t>
  </si>
  <si>
    <t>2,16772272,16777215</t>
  </si>
  <si>
    <t>YesNo</t>
  </si>
  <si>
    <t>1</t>
  </si>
  <si>
    <t>No</t>
  </si>
  <si>
    <t>2,16776960,16777215</t>
  </si>
  <si>
    <t>1,2,16776960</t>
  </si>
  <si>
    <t>0</t>
  </si>
  <si>
    <t>Yes</t>
  </si>
  <si>
    <t>RoadType</t>
  </si>
  <si>
    <t>TBD</t>
  </si>
  <si>
    <t>To Be Determined</t>
  </si>
  <si>
    <t>Canal</t>
  </si>
  <si>
    <t>RowDir</t>
  </si>
  <si>
    <t>Limits</t>
  </si>
  <si>
    <t>Perpendicular to Entry Road</t>
  </si>
  <si>
    <t>A</t>
  </si>
  <si>
    <t>Along Entry Road</t>
  </si>
  <si>
    <t>_,_,_,_</t>
  </si>
  <si>
    <t xml:space="preserve"> No Canals</t>
  </si>
  <si>
    <t>F,_,_,_</t>
  </si>
  <si>
    <t>Front Only</t>
  </si>
  <si>
    <t>_,L,_,_</t>
  </si>
  <si>
    <t>Left Only</t>
  </si>
  <si>
    <t>_,_,B,_</t>
  </si>
  <si>
    <t>Back Only</t>
  </si>
  <si>
    <t>_,_,_,R</t>
  </si>
  <si>
    <t>Right Only</t>
  </si>
  <si>
    <t>F,L,_,_</t>
  </si>
  <si>
    <t>Front And Left Only</t>
  </si>
  <si>
    <t>F,_,B,_</t>
  </si>
  <si>
    <t>Front And Back Only</t>
  </si>
  <si>
    <t>F,_,_,R</t>
  </si>
  <si>
    <t>Front And Right Only</t>
  </si>
  <si>
    <t>_,L,B,_</t>
  </si>
  <si>
    <t>Left And Back Only</t>
  </si>
  <si>
    <t>_,L,_,R</t>
  </si>
  <si>
    <t>Left And Right Only</t>
  </si>
  <si>
    <t>_,_,B,R</t>
  </si>
  <si>
    <t>Back And Right Only</t>
  </si>
  <si>
    <t>F,L,B,_</t>
  </si>
  <si>
    <t>Front, Left And Back</t>
  </si>
  <si>
    <t>_,L,B,R</t>
  </si>
  <si>
    <t>Left, Back And Right</t>
  </si>
  <si>
    <t>F,_,B,R</t>
  </si>
  <si>
    <t>Front, Back And Right</t>
  </si>
  <si>
    <t>F,L,_,R</t>
  </si>
  <si>
    <t>Front, Left And Right</t>
  </si>
  <si>
    <t>F,L,B,R</t>
  </si>
  <si>
    <t>All Sides</t>
  </si>
  <si>
    <t>CG&lt;3</t>
  </si>
  <si>
    <t>Concrete-Good - Less than 3m</t>
  </si>
  <si>
    <t>CO&lt;3</t>
  </si>
  <si>
    <t>Concrete-OK - Less than 3m</t>
  </si>
  <si>
    <t>CP&lt;3</t>
  </si>
  <si>
    <t>Concrete-Poor - Less than 3m</t>
  </si>
  <si>
    <t>GG&lt;3</t>
  </si>
  <si>
    <t>Graded-Good  - Less than 3m</t>
  </si>
  <si>
    <t>GO&lt;3</t>
  </si>
  <si>
    <t>Graded-OK - Less than 3m</t>
  </si>
  <si>
    <t>GP&lt;3</t>
  </si>
  <si>
    <t>Graded-Poor - Less than 3m</t>
  </si>
  <si>
    <t>NGG&lt;3</t>
  </si>
  <si>
    <t>Not Graded-Good - Less than 3m</t>
  </si>
  <si>
    <t>NGO&lt;3</t>
  </si>
  <si>
    <t>Not Graded-OK - Less than 3m</t>
  </si>
  <si>
    <t>NGP&lt;3</t>
  </si>
  <si>
    <t>Not Graded-Poor - Less than 3m</t>
  </si>
  <si>
    <t>CG&gt;=3</t>
  </si>
  <si>
    <t>Concrete-Good - 3m and above</t>
  </si>
  <si>
    <t>CO&gt;=3</t>
  </si>
  <si>
    <t>Concrete-OK - 3m and above</t>
  </si>
  <si>
    <t>CP&gt;=3</t>
  </si>
  <si>
    <t>Concrete-Poor - 3m and above</t>
  </si>
  <si>
    <t>GG&gt;=3</t>
  </si>
  <si>
    <t>Graded-Good - 3m and above</t>
  </si>
  <si>
    <t>GO&gt;=3</t>
  </si>
  <si>
    <t>Graded-OK - 3m and above</t>
  </si>
  <si>
    <t>GP&gt;=3</t>
  </si>
  <si>
    <t>Graded-Poor - 3m and above</t>
  </si>
  <si>
    <t>NGG&gt;=3</t>
  </si>
  <si>
    <t>Not Graded-Good - 3m and above</t>
  </si>
  <si>
    <t>NGO&gt;=3</t>
  </si>
  <si>
    <t>Not Graded-OK - 3m and above</t>
  </si>
  <si>
    <t>NGP&gt;=3</t>
  </si>
  <si>
    <t>Not Graded-Poor - 3m and above</t>
  </si>
  <si>
    <t>-</t>
  </si>
  <si>
    <t xml:space="preserve"> Not Applicable</t>
  </si>
  <si>
    <t>HOW</t>
  </si>
  <si>
    <t>Overhead Wires</t>
  </si>
  <si>
    <t>HR</t>
  </si>
  <si>
    <t>Hindrance - Rocks</t>
  </si>
  <si>
    <t>STH</t>
  </si>
  <si>
    <t>Steepness - Hilly</t>
  </si>
  <si>
    <t>WAR</t>
  </si>
  <si>
    <t>Wagon access - Entry</t>
  </si>
  <si>
    <t>FarmSurv</t>
  </si>
  <si>
    <t>Farm NOT To Be Surveyed</t>
  </si>
  <si>
    <t>Farm To Be Surveyed</t>
  </si>
  <si>
    <t>n/a</t>
  </si>
  <si>
    <t>STST</t>
  </si>
  <si>
    <t>Steepness - Steep</t>
  </si>
  <si>
    <t>STSL</t>
  </si>
  <si>
    <t>Steepness - Slope</t>
  </si>
  <si>
    <t>HST</t>
  </si>
  <si>
    <t>Hindrance - Stones</t>
  </si>
  <si>
    <t>HAR</t>
  </si>
  <si>
    <t>Area less than 0.80ha</t>
  </si>
  <si>
    <t>WAN</t>
  </si>
  <si>
    <t>Wagon access - Entry road none</t>
  </si>
  <si>
    <t>WARI</t>
  </si>
  <si>
    <t>Wagon access - Entry road via River</t>
  </si>
  <si>
    <t>WAP</t>
  </si>
  <si>
    <t>Wagon access - Entry road poor</t>
  </si>
  <si>
    <t>WARN</t>
  </si>
  <si>
    <t>Wagon access - Entry road narrow</t>
  </si>
  <si>
    <t>HSW</t>
  </si>
  <si>
    <t>Hindrance - Swampy</t>
  </si>
  <si>
    <t>WEASK</t>
  </si>
  <si>
    <t>Wagon access - Planning verifd. Ask limitation</t>
  </si>
  <si>
    <t>HBO</t>
  </si>
  <si>
    <t>Hindrance - Boulders</t>
  </si>
  <si>
    <t>HTR</t>
  </si>
  <si>
    <t>Hindrance - Trees (too many)</t>
  </si>
  <si>
    <t>ASK</t>
  </si>
  <si>
    <t>Planning verifd. Ask limitation</t>
  </si>
  <si>
    <t>HCA</t>
  </si>
  <si>
    <t>Hindrance - Canal / drain ditch</t>
  </si>
  <si>
    <t>HSR</t>
  </si>
  <si>
    <t>Hindrance - Short row length</t>
  </si>
  <si>
    <t>HRW</t>
  </si>
  <si>
    <t>Hindrance - Row width &lt; 1.2m</t>
  </si>
  <si>
    <t>AO&lt;3</t>
  </si>
  <si>
    <t>Ashpalt-OK - Less than 3m</t>
  </si>
  <si>
    <t>AG&lt;3</t>
  </si>
  <si>
    <t>Ashpalt-Good- Less than 3m</t>
  </si>
  <si>
    <t>AG&gt;=3</t>
  </si>
  <si>
    <t>Ashpalt-Good- 3m and above</t>
  </si>
  <si>
    <t>Loam</t>
  </si>
  <si>
    <t>HSST</t>
  </si>
  <si>
    <t>Hindrance - Soil type</t>
  </si>
  <si>
    <t>WAMD</t>
  </si>
  <si>
    <t>Wagon access - Manuever difficult</t>
  </si>
  <si>
    <t>#N/A</t>
  </si>
  <si>
    <t>AO&gt;=3</t>
  </si>
  <si>
    <t>Ashpalt-OK - 3m and above</t>
  </si>
  <si>
    <t>161</t>
  </si>
  <si>
    <t>83-31</t>
  </si>
  <si>
    <t>550</t>
  </si>
  <si>
    <t>84</t>
  </si>
  <si>
    <t>97-39-33</t>
  </si>
  <si>
    <t>84524</t>
  </si>
  <si>
    <t>599</t>
  </si>
  <si>
    <t>339</t>
  </si>
  <si>
    <t>486</t>
  </si>
  <si>
    <t>3433</t>
  </si>
  <si>
    <t>3933</t>
  </si>
  <si>
    <t>34</t>
  </si>
  <si>
    <t>2000-034</t>
  </si>
  <si>
    <t>2000-272</t>
  </si>
  <si>
    <t>2000-247</t>
  </si>
  <si>
    <t>8331</t>
  </si>
  <si>
    <t>9524</t>
  </si>
  <si>
    <t>87-599</t>
  </si>
  <si>
    <t>83-331</t>
  </si>
  <si>
    <t>81-947</t>
  </si>
  <si>
    <t>9509</t>
  </si>
  <si>
    <t>86550</t>
  </si>
  <si>
    <t>86-55</t>
  </si>
  <si>
    <t>84-54</t>
  </si>
  <si>
    <t>888</t>
  </si>
  <si>
    <t>PHIL 88-39</t>
  </si>
  <si>
    <t>VMC 87-599</t>
  </si>
  <si>
    <t>PSR 2000-161</t>
  </si>
  <si>
    <t>mix</t>
  </si>
  <si>
    <t>PS 3 (84-524)</t>
  </si>
  <si>
    <t>PHIL 99-1793</t>
  </si>
  <si>
    <t>RC-888</t>
  </si>
  <si>
    <t>PSR 97-41</t>
  </si>
  <si>
    <t>18629</t>
  </si>
  <si>
    <t>98-2569</t>
  </si>
  <si>
    <t>85-524</t>
  </si>
  <si>
    <t>PSR 00343</t>
  </si>
  <si>
    <t>PS-862</t>
  </si>
  <si>
    <t>88-65</t>
  </si>
  <si>
    <t>PS 02-247</t>
  </si>
  <si>
    <t>84-254</t>
  </si>
  <si>
    <t>PSR 01-105</t>
  </si>
  <si>
    <t>991733</t>
  </si>
  <si>
    <t>84947</t>
  </si>
  <si>
    <t>84-97</t>
  </si>
  <si>
    <t>PHILSURIN</t>
  </si>
  <si>
    <t>8839</t>
  </si>
  <si>
    <t>99</t>
  </si>
  <si>
    <t>94-947</t>
  </si>
  <si>
    <t>88-524</t>
  </si>
  <si>
    <t>862-947</t>
  </si>
  <si>
    <t>862</t>
  </si>
  <si>
    <t>50</t>
  </si>
  <si>
    <t>97-41</t>
  </si>
  <si>
    <t>87-947</t>
  </si>
  <si>
    <t>87-559</t>
  </si>
  <si>
    <t>84-354</t>
  </si>
  <si>
    <t>86-524</t>
  </si>
  <si>
    <t>86-947</t>
  </si>
  <si>
    <t>86-862</t>
  </si>
  <si>
    <t>85-354</t>
  </si>
  <si>
    <t>354</t>
  </si>
  <si>
    <t>42654</t>
  </si>
  <si>
    <t>550-524</t>
  </si>
  <si>
    <t>27-99</t>
  </si>
  <si>
    <t>550-27-99</t>
  </si>
  <si>
    <t>524-99</t>
  </si>
  <si>
    <t>PSR 136</t>
  </si>
  <si>
    <t>1011</t>
  </si>
  <si>
    <t>99-1293</t>
  </si>
  <si>
    <t>827</t>
  </si>
  <si>
    <t>84-526</t>
  </si>
  <si>
    <t>85524</t>
  </si>
  <si>
    <t>86580</t>
  </si>
  <si>
    <t>86-580</t>
  </si>
  <si>
    <t>84-550</t>
  </si>
  <si>
    <t>2000-105</t>
  </si>
  <si>
    <t>PSR 02-247</t>
  </si>
  <si>
    <t>2000-17-93</t>
  </si>
  <si>
    <t>2004-1011</t>
  </si>
  <si>
    <t>86-55-0</t>
  </si>
  <si>
    <t>991793</t>
  </si>
  <si>
    <t>99-17-93</t>
  </si>
  <si>
    <t>84927</t>
  </si>
  <si>
    <t>84-962</t>
  </si>
  <si>
    <t>67252</t>
  </si>
  <si>
    <t>67-252</t>
  </si>
  <si>
    <t>94-0913</t>
  </si>
  <si>
    <t>3-21</t>
  </si>
  <si>
    <t>84-528</t>
  </si>
  <si>
    <t>931601</t>
  </si>
  <si>
    <t>973-933</t>
  </si>
  <si>
    <t>89947</t>
  </si>
  <si>
    <t>12</t>
  </si>
  <si>
    <t>2000-343</t>
  </si>
  <si>
    <t>86-552</t>
  </si>
  <si>
    <t>80-130</t>
  </si>
  <si>
    <t>845-524</t>
  </si>
  <si>
    <t>884524</t>
  </si>
  <si>
    <t>359</t>
  </si>
  <si>
    <t>95-331</t>
  </si>
  <si>
    <t>PR-343</t>
  </si>
  <si>
    <t>NP-524</t>
  </si>
  <si>
    <t>R-524</t>
  </si>
  <si>
    <t>80-13</t>
  </si>
  <si>
    <t>93-160</t>
  </si>
  <si>
    <t>203-1389</t>
  </si>
  <si>
    <t>343</t>
  </si>
  <si>
    <t>6607</t>
  </si>
  <si>
    <t>91-1091</t>
  </si>
  <si>
    <t>00-2569</t>
  </si>
  <si>
    <t xml:space="preserve"> 83-31</t>
  </si>
  <si>
    <t xml:space="preserve"> 95-09</t>
  </si>
  <si>
    <t xml:space="preserve"> 84-524</t>
  </si>
  <si>
    <t xml:space="preserve"> 84-947</t>
  </si>
  <si>
    <t xml:space="preserve"> 980-255</t>
  </si>
  <si>
    <t>980-255</t>
  </si>
  <si>
    <t xml:space="preserve"> 86-550</t>
  </si>
  <si>
    <t xml:space="preserve"> 97-1739</t>
  </si>
  <si>
    <t>97-1739</t>
  </si>
  <si>
    <t>8887</t>
  </si>
  <si>
    <t xml:space="preserve"> 99-1793</t>
  </si>
  <si>
    <t xml:space="preserve"> CYZ 88-550</t>
  </si>
  <si>
    <t>CMI 69-421</t>
  </si>
  <si>
    <t>K-88-92</t>
  </si>
  <si>
    <t xml:space="preserve"> 98-0255</t>
  </si>
  <si>
    <t xml:space="preserve"> 88-354</t>
  </si>
  <si>
    <t>1793</t>
  </si>
  <si>
    <t>92-84524</t>
  </si>
  <si>
    <t xml:space="preserve"> 97-45</t>
  </si>
  <si>
    <t xml:space="preserve"> 27-99</t>
  </si>
  <si>
    <t>29</t>
  </si>
  <si>
    <t>19</t>
  </si>
  <si>
    <t>97-39</t>
  </si>
  <si>
    <t>973933</t>
  </si>
  <si>
    <t>8892</t>
  </si>
  <si>
    <t>2000-2</t>
  </si>
  <si>
    <t>99-17</t>
  </si>
  <si>
    <t>2015</t>
  </si>
  <si>
    <t>79</t>
  </si>
  <si>
    <t>84-52</t>
  </si>
  <si>
    <t>WAI</t>
  </si>
  <si>
    <t>Wagon access - Entry road inaccessible</t>
  </si>
  <si>
    <t xml:space="preserve"> N/A</t>
  </si>
  <si>
    <t>SurvStat</t>
  </si>
  <si>
    <t>CHECK</t>
  </si>
  <si>
    <t>Data Needs Verification</t>
  </si>
  <si>
    <t>NOTSCOUT</t>
  </si>
  <si>
    <t>Not Scouted</t>
  </si>
  <si>
    <t>DECLINED</t>
  </si>
  <si>
    <t>Scouted - Declined</t>
  </si>
  <si>
    <t>LOPEZ</t>
  </si>
  <si>
    <t>Scouted - Lopez</t>
  </si>
  <si>
    <t>SCNFA</t>
  </si>
  <si>
    <t>Scouted - Needs Further Assessment</t>
  </si>
  <si>
    <t>NOSURVEY</t>
  </si>
  <si>
    <t>Scouted - Not To Be Surveyed</t>
  </si>
  <si>
    <t>LAST</t>
  </si>
  <si>
    <t>Scouted - Survey Last</t>
  </si>
  <si>
    <t>TOSURVEY</t>
  </si>
  <si>
    <t>Scouted - To Be Surveyed</t>
  </si>
  <si>
    <t>FarmSuit</t>
  </si>
  <si>
    <t>NSHILL</t>
  </si>
  <si>
    <t>Not Suitable - Hilly</t>
  </si>
  <si>
    <t>NSMOUNT</t>
  </si>
  <si>
    <t>Not Suitable - Mountainous</t>
  </si>
  <si>
    <t>Not Suitable - No Further Information</t>
  </si>
  <si>
    <t>NSUA</t>
  </si>
  <si>
    <t>Not Suitable - Not In Use - Abandoned</t>
  </si>
  <si>
    <t>NSUO</t>
  </si>
  <si>
    <t>Not Suitable - Not In Use - Other</t>
  </si>
  <si>
    <t>NSNPA</t>
  </si>
  <si>
    <t>Not Suitable - NPA/ RPA</t>
  </si>
  <si>
    <t>NSFIELD</t>
  </si>
  <si>
    <t>Not Suitable - Poor Field Conditions</t>
  </si>
  <si>
    <t>NSRN</t>
  </si>
  <si>
    <t>Not Suitable - Poor Road Entry - Narrow Road</t>
  </si>
  <si>
    <t>NSRC</t>
  </si>
  <si>
    <t>Not Suitable - Poor Road Entry - Poor Condition</t>
  </si>
  <si>
    <t>NSRR</t>
  </si>
  <si>
    <t>Not Suitable - Poor Road Entry - Restricted Access</t>
  </si>
  <si>
    <t>NSRICE</t>
  </si>
  <si>
    <t>Not Suitable - Rice</t>
  </si>
  <si>
    <t>NSSLOPE</t>
  </si>
  <si>
    <t>Not Suitable - Slope</t>
  </si>
  <si>
    <t>NSTRASH</t>
  </si>
  <si>
    <t>Not Suitable - Trash Farming</t>
  </si>
  <si>
    <t>PARTSUIT</t>
  </si>
  <si>
    <t>SUITABLE</t>
  </si>
  <si>
    <t>TBDD</t>
  </si>
  <si>
    <t>To Be Determined - Declined Permission</t>
  </si>
  <si>
    <t>TBDL</t>
  </si>
  <si>
    <t>To Be Determined - Lopez</t>
  </si>
  <si>
    <t>TBDSP</t>
  </si>
  <si>
    <t>To Be Determined - Small Planters</t>
  </si>
  <si>
    <t>TBDVOS</t>
  </si>
  <si>
    <t>To Be Determined - VOS</t>
  </si>
  <si>
    <t>SURVEYED</t>
  </si>
  <si>
    <t>Surveyed</t>
  </si>
  <si>
    <t>TBSCOUT</t>
  </si>
  <si>
    <t>To Be Scouted</t>
  </si>
  <si>
    <t>REFER</t>
  </si>
  <si>
    <t>Refer To Field Limitations</t>
  </si>
  <si>
    <t>SURCLEAN</t>
  </si>
  <si>
    <t>SURVEYED – CLEANED</t>
  </si>
  <si>
    <t>SURATTS</t>
  </si>
  <si>
    <t>SURVEYED – ATTRIBUTES ADDED</t>
  </si>
  <si>
    <t>SURCOMPL</t>
  </si>
  <si>
    <t>SURVEYED – DATA ENTRY COMPLETED</t>
  </si>
  <si>
    <t>CropCycl</t>
  </si>
  <si>
    <t>10</t>
  </si>
  <si>
    <t>10 Months</t>
  </si>
  <si>
    <t>11*</t>
  </si>
  <si>
    <t>11 Months - Not verified</t>
  </si>
  <si>
    <t>11</t>
  </si>
  <si>
    <t>11 Months</t>
  </si>
  <si>
    <t>12 Months</t>
  </si>
  <si>
    <t>FrmAvail</t>
  </si>
  <si>
    <t>Farm Not Available</t>
  </si>
  <si>
    <t>Farm Available</t>
  </si>
  <si>
    <t>SURVEYEDTBV</t>
  </si>
  <si>
    <t>Surveyed - To be Verified/Checked</t>
  </si>
  <si>
    <t>SCPENDING</t>
  </si>
  <si>
    <t>Scouted - Pending Permission</t>
  </si>
  <si>
    <t>85-484</t>
  </si>
  <si>
    <t>85-947</t>
  </si>
  <si>
    <t>16-19</t>
  </si>
  <si>
    <t>8-88</t>
  </si>
  <si>
    <t>REFERSP</t>
  </si>
  <si>
    <t>Refer To Field Limitations (Small Planters)</t>
  </si>
  <si>
    <t>REFERVOS</t>
  </si>
  <si>
    <t>Refer To Field Limitations (VOS)</t>
  </si>
  <si>
    <t>20343</t>
  </si>
  <si>
    <t>2001-31-61</t>
  </si>
  <si>
    <t>3-1</t>
  </si>
  <si>
    <t>REFERDEC</t>
  </si>
  <si>
    <t>Refer To Field Limitations (Declined Permission to</t>
  </si>
  <si>
    <t>RC-88</t>
  </si>
  <si>
    <t>89</t>
  </si>
  <si>
    <t>99-7073</t>
  </si>
  <si>
    <t>2001</t>
  </si>
  <si>
    <t>PS834</t>
  </si>
  <si>
    <t>PS-834</t>
  </si>
  <si>
    <t>RC</t>
  </si>
  <si>
    <t>RC8</t>
  </si>
  <si>
    <t>20050645</t>
  </si>
  <si>
    <t>793</t>
  </si>
  <si>
    <t>87-550</t>
  </si>
  <si>
    <t>99-45</t>
  </si>
  <si>
    <t>136</t>
  </si>
  <si>
    <t>105</t>
  </si>
  <si>
    <t>8872</t>
  </si>
  <si>
    <t>88-72</t>
  </si>
  <si>
    <t>331</t>
  </si>
  <si>
    <t>CS</t>
  </si>
  <si>
    <t>Conditionally Suitable</t>
  </si>
  <si>
    <t>99-238</t>
  </si>
  <si>
    <t>RC-80</t>
  </si>
  <si>
    <t>71</t>
  </si>
  <si>
    <t>74-64</t>
  </si>
  <si>
    <t>99-7093</t>
  </si>
  <si>
    <t>VMC-862</t>
  </si>
  <si>
    <t>99-227</t>
  </si>
  <si>
    <t>86-599</t>
  </si>
  <si>
    <t>PHIL-8013</t>
  </si>
  <si>
    <t>947-550</t>
  </si>
  <si>
    <t>88-484</t>
  </si>
  <si>
    <t>IMELDA</t>
  </si>
  <si>
    <t>040</t>
  </si>
  <si>
    <t>104</t>
  </si>
  <si>
    <t>2004</t>
  </si>
  <si>
    <t>84-484</t>
  </si>
  <si>
    <t>93-2349</t>
  </si>
  <si>
    <t>84-94</t>
  </si>
  <si>
    <t>2695</t>
  </si>
  <si>
    <t>88354</t>
  </si>
  <si>
    <t>2001-105</t>
  </si>
  <si>
    <t>Super Sweet</t>
  </si>
  <si>
    <t>99-71</t>
  </si>
  <si>
    <t>6111</t>
  </si>
  <si>
    <t>31-524</t>
  </si>
  <si>
    <t>88-331</t>
  </si>
  <si>
    <t>fld_limits</t>
  </si>
  <si>
    <t>fld_cropcls</t>
  </si>
  <si>
    <t>fld_canals</t>
  </si>
  <si>
    <t>fld_att_id</t>
  </si>
  <si>
    <t>fld_att_desc</t>
  </si>
  <si>
    <t>AP&gt;=3</t>
  </si>
  <si>
    <t>PS</t>
  </si>
  <si>
    <t>AP&lt;3</t>
  </si>
  <si>
    <t>B</t>
  </si>
  <si>
    <t>R</t>
  </si>
  <si>
    <t>Hindrance - Canal</t>
  </si>
  <si>
    <t>Hindrance - Row width less than 1.2m</t>
  </si>
  <si>
    <t>Hindrance - Soil Type</t>
  </si>
  <si>
    <t>Hindrance - Too many trees</t>
  </si>
  <si>
    <t>Wagon access - Entry rd. inaccessible</t>
  </si>
  <si>
    <t>Wagon access - No entry rd.</t>
  </si>
  <si>
    <t>Wagon access - Entry via river</t>
  </si>
  <si>
    <t>Wagon access - Maneuver difficult</t>
  </si>
  <si>
    <t>Along entry rd.</t>
  </si>
  <si>
    <t>Perpendicular to entry rd.</t>
  </si>
  <si>
    <t>Asphalt-OK-&lt;3m</t>
  </si>
  <si>
    <t>Asphalt-Good-&lt;3m</t>
  </si>
  <si>
    <t>Asphalt-Poor-&lt;3m</t>
  </si>
  <si>
    <t>Asphalt-OK-&gt;=3m</t>
  </si>
  <si>
    <t>Asphalt-Graded-&gt;=3m</t>
  </si>
  <si>
    <t>Asphalt-Poor-&gt;=3m</t>
  </si>
  <si>
    <t>Graded-OK-&lt;3m</t>
  </si>
  <si>
    <t>Graded-Graded-&lt;3m</t>
  </si>
  <si>
    <t>Graded-Poor-&lt;3m</t>
  </si>
  <si>
    <t>Graded-OK-&gt;=3m</t>
  </si>
  <si>
    <t>Graded-Graded-&gt;=3m</t>
  </si>
  <si>
    <t>Graded-Poor-&gt;=3m</t>
  </si>
  <si>
    <t>NotGraded-OK-&lt;3m</t>
  </si>
  <si>
    <t>NotGraded-Graded-&lt;3m</t>
  </si>
  <si>
    <t>NotGraded-Poor-&lt;3m</t>
  </si>
  <si>
    <t>NotGraded-OK-&gt;=3m</t>
  </si>
  <si>
    <t>NotGraded-Graded-&gt;=3m</t>
  </si>
  <si>
    <t>NotGraded-Poor-&gt;=3m</t>
  </si>
  <si>
    <t>1st Rtn</t>
  </si>
  <si>
    <t>2nd Rtn</t>
  </si>
  <si>
    <t>3rd Rtn</t>
  </si>
  <si>
    <t>4th Rtn</t>
  </si>
  <si>
    <t>5th Rtn</t>
  </si>
  <si>
    <t>6th Rtn</t>
  </si>
  <si>
    <t>7th Rtn</t>
  </si>
  <si>
    <t>Front</t>
  </si>
  <si>
    <t>Left</t>
  </si>
  <si>
    <t>Back</t>
  </si>
  <si>
    <t>Right</t>
  </si>
  <si>
    <t>fld_att_code</t>
  </si>
  <si>
    <t>&lt;item&gt;Sandy Clay Loam (SCL)&lt;/item&gt;</t>
  </si>
  <si>
    <t>fld_soiltyp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</si>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</sst>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5"/>
      <tableStyleElement type="headerRow" dxfId="34"/>
      <tableStyleElement type="firstRowStripe" dxfId="33"/>
    </tableStyle>
    <tableStyle name="TableStyleQueryResult" pivot="0" count="3">
      <tableStyleElement type="wholeTable" dxfId="32"/>
      <tableStyleElement type="headerRow" dxfId="31"/>
      <tableStyleElement type="first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_ORG_CODE" tableColumnId="28"/>
      <queryTableField id="2" name="I_ATT_VAL_ID" tableColumnId="29"/>
      <queryTableField id="3" name="C_ATT_ID" tableColumnId="30"/>
      <queryTableField id="4" name="C_ATT_VAL" tableColumnId="31"/>
      <queryTableField id="5" name="C_ATT_VAL_DES" tableColumnId="32"/>
      <queryTableField id="6" name="B_FALLOW" tableColumnId="33"/>
      <queryTableField id="7" name="B_PLANT" tableColumnId="34"/>
      <queryTableField id="8" name="C_ATT_VAL_BSH" tableColumnId="35"/>
      <queryTableField id="9" name="C_ATT_VAL_PEN" tableColumnId="36"/>
      <queryTableField id="10" name="B_HARVEST" tableColumnId="37"/>
      <queryTableField id="11" name="I_ATT_REP_ID" tableColumnId="38"/>
      <queryTableField id="12" name="MI_PRINX" tableColumnId="39"/>
      <queryTableField id="13" name="C_EXPORT_ATT_VAL" tableColumnId="40"/>
      <queryTableField id="14" name="C_CROP_TYPE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APP_ATT_VALS" displayName="T_APP_ATT_VALS" ref="A1:N387" tableType="queryTable" totalsRowCount="1" headerRowDxfId="29" dataDxfId="28">
  <autoFilter ref="A1:N386">
    <filterColumn colId="2">
      <filters>
        <filter val="Variety"/>
      </filters>
    </filterColumn>
  </autoFilter>
  <sortState ref="A11:N386">
    <sortCondition ref="D1:D386"/>
  </sortState>
  <tableColumns count="14">
    <tableColumn id="28" uniqueName="28" name="C_ORG_CODE" totalsRowLabel="Total" queryTableFieldId="1" dataDxfId="27" totalsRowDxfId="13"/>
    <tableColumn id="29" uniqueName="29" name="I_ATT_VAL_ID" queryTableFieldId="2" dataDxfId="26" totalsRowDxfId="12"/>
    <tableColumn id="30" uniqueName="30" name="C_ATT_ID" totalsRowFunction="count" queryTableFieldId="3" dataDxfId="25" totalsRowDxfId="0"/>
    <tableColumn id="31" uniqueName="31" name="C_ATT_VAL" queryTableFieldId="4" dataDxfId="24" totalsRowDxfId="11"/>
    <tableColumn id="32" uniqueName="32" name="C_ATT_VAL_DES" queryTableFieldId="5" dataDxfId="23" totalsRowDxfId="10"/>
    <tableColumn id="33" uniqueName="33" name="B_FALLOW" queryTableFieldId="6" dataDxfId="22" totalsRowDxfId="9"/>
    <tableColumn id="34" uniqueName="34" name="B_PLANT" queryTableFieldId="7" dataDxfId="21" totalsRowDxfId="8"/>
    <tableColumn id="35" uniqueName="35" name="C_ATT_VAL_BSH" queryTableFieldId="8" dataDxfId="20" totalsRowDxfId="7"/>
    <tableColumn id="36" uniqueName="36" name="C_ATT_VAL_PEN" queryTableFieldId="9" dataDxfId="19" totalsRowDxfId="6"/>
    <tableColumn id="37" uniqueName="37" name="B_HARVEST" queryTableFieldId="10" dataDxfId="18" totalsRowDxfId="5"/>
    <tableColumn id="38" uniqueName="38" name="I_ATT_REP_ID" queryTableFieldId="11" dataDxfId="17" totalsRowDxfId="4"/>
    <tableColumn id="39" uniqueName="39" name="MI_PRINX" queryTableFieldId="12" dataDxfId="16" totalsRowDxfId="3"/>
    <tableColumn id="40" uniqueName="40" name="C_EXPORT_ATT_VAL" queryTableFieldId="13" dataDxfId="15" totalsRowDxfId="2"/>
    <tableColumn id="41" uniqueName="41" name="C_CROP_TYPE" totalsRowFunction="count" queryTableFieldId="14" dataDxfId="14" totalsRowDxfId="1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0.7109375" bestFit="1" customWidth="1"/>
  </cols>
  <sheetData>
    <row r="1" spans="1:2 16384:16384" x14ac:dyDescent="0.25">
      <c r="A1" t="s">
        <v>0</v>
      </c>
      <c r="B1" t="s">
        <v>1</v>
      </c>
    </row>
    <row r="2" spans="1:2 16384:16384" x14ac:dyDescent="0.25">
      <c r="A2" t="s">
        <v>2</v>
      </c>
      <c r="B2" t="s">
        <v>3</v>
      </c>
    </row>
    <row r="3" spans="1:2 16384:16384" x14ac:dyDescent="0.25">
      <c r="A3" t="s">
        <v>4</v>
      </c>
      <c r="B3" t="s">
        <v>6</v>
      </c>
      <c r="XFD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7" sqref="G1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4.7109375" customWidth="1"/>
    <col min="4" max="4" width="12.42578125" bestFit="1" customWidth="1"/>
    <col min="5" max="5" width="16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 t="s">
        <v>16</v>
      </c>
      <c r="C2" t="s">
        <v>20</v>
      </c>
    </row>
    <row r="3" spans="1:5" x14ac:dyDescent="0.25">
      <c r="B3" t="s">
        <v>17</v>
      </c>
      <c r="C3" t="s">
        <v>21</v>
      </c>
    </row>
    <row r="4" spans="1:5" x14ac:dyDescent="0.25">
      <c r="B4" t="s">
        <v>18</v>
      </c>
      <c r="C4" t="s">
        <v>22</v>
      </c>
    </row>
    <row r="5" spans="1:5" x14ac:dyDescent="0.25">
      <c r="A5" t="s">
        <v>14</v>
      </c>
      <c r="B5" t="s">
        <v>19</v>
      </c>
      <c r="C5" t="s">
        <v>20</v>
      </c>
    </row>
    <row r="6" spans="1:5" x14ac:dyDescent="0.25">
      <c r="B6" t="s">
        <v>17</v>
      </c>
      <c r="C6" t="s">
        <v>21</v>
      </c>
    </row>
    <row r="7" spans="1:5" x14ac:dyDescent="0.25">
      <c r="B7" t="s">
        <v>18</v>
      </c>
      <c r="C7" t="s">
        <v>22</v>
      </c>
    </row>
    <row r="8" spans="1:5" x14ac:dyDescent="0.25">
      <c r="A8" t="s">
        <v>11</v>
      </c>
      <c r="B8" t="s">
        <v>23</v>
      </c>
      <c r="C8" t="s">
        <v>20</v>
      </c>
    </row>
    <row r="9" spans="1:5" x14ac:dyDescent="0.25">
      <c r="B9" t="s">
        <v>17</v>
      </c>
    </row>
    <row r="10" spans="1:5" x14ac:dyDescent="0.25">
      <c r="B10" t="s">
        <v>16</v>
      </c>
      <c r="E10" t="s">
        <v>24</v>
      </c>
    </row>
    <row r="11" spans="1:5" x14ac:dyDescent="0.25">
      <c r="B11" t="s">
        <v>19</v>
      </c>
      <c r="E11" t="s">
        <v>25</v>
      </c>
    </row>
    <row r="12" spans="1:5" x14ac:dyDescent="0.25">
      <c r="A12" t="s">
        <v>13</v>
      </c>
      <c r="B12" t="s">
        <v>26</v>
      </c>
      <c r="C12" t="s">
        <v>20</v>
      </c>
    </row>
    <row r="13" spans="1:5" x14ac:dyDescent="0.25">
      <c r="B13" t="s">
        <v>23</v>
      </c>
      <c r="E13" t="s">
        <v>27</v>
      </c>
    </row>
    <row r="14" spans="1:5" x14ac:dyDescent="0.25">
      <c r="B14" t="s">
        <v>28</v>
      </c>
    </row>
    <row r="15" spans="1:5" x14ac:dyDescent="0.25">
      <c r="B15" t="s">
        <v>29</v>
      </c>
    </row>
    <row r="16" spans="1:5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7" workbookViewId="0">
      <selection activeCell="B42" sqref="B42"/>
    </sheetView>
  </sheetViews>
  <sheetFormatPr defaultRowHeight="15" x14ac:dyDescent="0.25"/>
  <cols>
    <col min="1" max="1" width="27.5703125" bestFit="1" customWidth="1"/>
    <col min="2" max="2" width="20.85546875" bestFit="1" customWidth="1"/>
    <col min="3" max="3" width="20.85546875" customWidth="1"/>
    <col min="4" max="4" width="33.85546875" customWidth="1"/>
    <col min="5" max="5" width="24" customWidth="1"/>
  </cols>
  <sheetData>
    <row r="1" spans="1:5" x14ac:dyDescent="0.25">
      <c r="A1" s="1" t="s">
        <v>67</v>
      </c>
      <c r="B1" s="1" t="s">
        <v>54</v>
      </c>
      <c r="C1" s="1" t="s">
        <v>63</v>
      </c>
      <c r="D1" s="1" t="s">
        <v>64</v>
      </c>
      <c r="E1" s="1" t="s">
        <v>58</v>
      </c>
    </row>
    <row r="2" spans="1:5" x14ac:dyDescent="0.25">
      <c r="A2" s="3" t="s">
        <v>68</v>
      </c>
      <c r="B2" s="3"/>
      <c r="C2" s="3"/>
      <c r="D2" s="3"/>
      <c r="E2" s="3"/>
    </row>
    <row r="3" spans="1:5" x14ac:dyDescent="0.25">
      <c r="B3" t="s">
        <v>55</v>
      </c>
      <c r="C3" t="s">
        <v>65</v>
      </c>
      <c r="D3" t="s">
        <v>94</v>
      </c>
    </row>
    <row r="4" spans="1:5" x14ac:dyDescent="0.25">
      <c r="B4" t="s">
        <v>69</v>
      </c>
      <c r="C4" t="s">
        <v>72</v>
      </c>
    </row>
    <row r="5" spans="1:5" x14ac:dyDescent="0.25">
      <c r="B5" t="s">
        <v>71</v>
      </c>
      <c r="C5" t="s">
        <v>72</v>
      </c>
    </row>
    <row r="6" spans="1:5" x14ac:dyDescent="0.25">
      <c r="B6" t="s">
        <v>70</v>
      </c>
      <c r="C6" t="s">
        <v>72</v>
      </c>
    </row>
    <row r="8" spans="1:5" x14ac:dyDescent="0.25">
      <c r="A8" s="3" t="s">
        <v>62</v>
      </c>
      <c r="B8" s="3"/>
      <c r="C8" s="3"/>
      <c r="D8" s="3"/>
      <c r="E8" s="3"/>
    </row>
    <row r="9" spans="1:5" x14ac:dyDescent="0.25">
      <c r="B9" t="s">
        <v>59</v>
      </c>
      <c r="D9" t="s">
        <v>94</v>
      </c>
    </row>
    <row r="10" spans="1:5" x14ac:dyDescent="0.25">
      <c r="A10" t="s">
        <v>36</v>
      </c>
      <c r="B10" t="s">
        <v>56</v>
      </c>
    </row>
    <row r="11" spans="1:5" x14ac:dyDescent="0.25">
      <c r="A11" t="s">
        <v>37</v>
      </c>
      <c r="B11" t="s">
        <v>57</v>
      </c>
    </row>
    <row r="12" spans="1:5" x14ac:dyDescent="0.25">
      <c r="B12" t="s">
        <v>60</v>
      </c>
    </row>
    <row r="13" spans="1:5" x14ac:dyDescent="0.25">
      <c r="B13" t="s">
        <v>61</v>
      </c>
    </row>
    <row r="15" spans="1:5" x14ac:dyDescent="0.25">
      <c r="A15" s="3" t="s">
        <v>92</v>
      </c>
      <c r="B15" s="3"/>
      <c r="C15" s="3"/>
      <c r="D15" s="3"/>
      <c r="E15" s="3"/>
    </row>
    <row r="16" spans="1:5" x14ac:dyDescent="0.25">
      <c r="B16" t="s">
        <v>59</v>
      </c>
      <c r="D16" t="s">
        <v>94</v>
      </c>
    </row>
    <row r="17" spans="1:5" x14ac:dyDescent="0.25">
      <c r="A17" s="4" t="s">
        <v>35</v>
      </c>
      <c r="B17" t="s">
        <v>98</v>
      </c>
      <c r="C17" s="4" t="s">
        <v>66</v>
      </c>
      <c r="D17" s="4" t="s">
        <v>95</v>
      </c>
    </row>
    <row r="18" spans="1:5" x14ac:dyDescent="0.25">
      <c r="B18" t="s">
        <v>99</v>
      </c>
      <c r="C18" s="4" t="s">
        <v>66</v>
      </c>
      <c r="D18" s="4" t="s">
        <v>95</v>
      </c>
    </row>
    <row r="20" spans="1:5" x14ac:dyDescent="0.25">
      <c r="A20" s="3" t="s">
        <v>89</v>
      </c>
      <c r="B20" s="2"/>
      <c r="C20" s="2"/>
      <c r="D20" s="2"/>
      <c r="E20" s="2"/>
    </row>
    <row r="21" spans="1:5" x14ac:dyDescent="0.25">
      <c r="B21" t="s">
        <v>73</v>
      </c>
      <c r="C21" t="s">
        <v>65</v>
      </c>
    </row>
    <row r="22" spans="1:5" x14ac:dyDescent="0.25">
      <c r="A22" t="s">
        <v>40</v>
      </c>
      <c r="B22" t="s">
        <v>74</v>
      </c>
    </row>
    <row r="23" spans="1:5" x14ac:dyDescent="0.25">
      <c r="A23" t="s">
        <v>42</v>
      </c>
      <c r="B23" t="s">
        <v>75</v>
      </c>
    </row>
    <row r="24" spans="1:5" x14ac:dyDescent="0.25">
      <c r="A24" t="s">
        <v>38</v>
      </c>
      <c r="B24" t="s">
        <v>76</v>
      </c>
    </row>
    <row r="25" spans="1:5" x14ac:dyDescent="0.25">
      <c r="A25" t="s">
        <v>41</v>
      </c>
      <c r="B25" t="s">
        <v>77</v>
      </c>
    </row>
    <row r="27" spans="1:5" x14ac:dyDescent="0.25">
      <c r="A27" s="3" t="s">
        <v>93</v>
      </c>
      <c r="B27" s="2"/>
      <c r="C27" s="2"/>
      <c r="D27" s="2"/>
      <c r="E27" s="2"/>
    </row>
    <row r="28" spans="1:5" x14ac:dyDescent="0.25">
      <c r="B28" t="s">
        <v>73</v>
      </c>
      <c r="C28" t="s">
        <v>66</v>
      </c>
      <c r="D28" t="s">
        <v>94</v>
      </c>
    </row>
    <row r="29" spans="1:5" x14ac:dyDescent="0.25">
      <c r="A29" s="4"/>
      <c r="B29" s="4" t="s">
        <v>59</v>
      </c>
      <c r="C29" s="4" t="s">
        <v>66</v>
      </c>
      <c r="D29" s="4" t="s">
        <v>96</v>
      </c>
      <c r="E29" s="4"/>
    </row>
    <row r="31" spans="1:5" x14ac:dyDescent="0.25">
      <c r="A31" s="3" t="s">
        <v>90</v>
      </c>
      <c r="B31" s="2"/>
      <c r="C31" s="2"/>
      <c r="D31" s="2"/>
      <c r="E31" s="2"/>
    </row>
    <row r="32" spans="1:5" s="4" customFormat="1" x14ac:dyDescent="0.25">
      <c r="B32" s="4" t="s">
        <v>73</v>
      </c>
      <c r="C32" s="4" t="s">
        <v>66</v>
      </c>
      <c r="D32" s="4" t="s">
        <v>97</v>
      </c>
    </row>
    <row r="33" spans="1:5" x14ac:dyDescent="0.25">
      <c r="A33" t="s">
        <v>39</v>
      </c>
      <c r="B33" t="s">
        <v>78</v>
      </c>
    </row>
    <row r="34" spans="1:5" x14ac:dyDescent="0.25">
      <c r="A34" t="s">
        <v>46</v>
      </c>
      <c r="B34" t="s">
        <v>79</v>
      </c>
    </row>
    <row r="35" spans="1:5" x14ac:dyDescent="0.25">
      <c r="A35" t="s">
        <v>50</v>
      </c>
      <c r="B35" t="s">
        <v>80</v>
      </c>
    </row>
    <row r="36" spans="1:5" x14ac:dyDescent="0.25">
      <c r="A36" t="s">
        <v>51</v>
      </c>
      <c r="B36" t="s">
        <v>81</v>
      </c>
    </row>
    <row r="37" spans="1:5" x14ac:dyDescent="0.25">
      <c r="A37" t="s">
        <v>53</v>
      </c>
      <c r="B37" t="s">
        <v>82</v>
      </c>
    </row>
    <row r="39" spans="1:5" x14ac:dyDescent="0.25">
      <c r="A39" s="3" t="s">
        <v>91</v>
      </c>
      <c r="B39" s="2"/>
      <c r="C39" s="2"/>
      <c r="D39" s="2"/>
      <c r="E39" s="2"/>
    </row>
    <row r="40" spans="1:5" s="4" customFormat="1" x14ac:dyDescent="0.25">
      <c r="B40" s="4" t="s">
        <v>73</v>
      </c>
      <c r="C40" s="4" t="s">
        <v>66</v>
      </c>
      <c r="D40" s="4" t="s">
        <v>97</v>
      </c>
    </row>
    <row r="41" spans="1:5" x14ac:dyDescent="0.25">
      <c r="A41" t="s">
        <v>43</v>
      </c>
      <c r="B41" t="s">
        <v>107</v>
      </c>
      <c r="D41" t="s">
        <v>100</v>
      </c>
      <c r="E41" t="str">
        <f t="shared" ref="E41:E47" si="0">CONCATENATE("public static final String ",D41," = """,B41,""";")</f>
        <v>public static final String COL_FLD_TRACT = "fld_tractacc";</v>
      </c>
    </row>
    <row r="42" spans="1:5" x14ac:dyDescent="0.25">
      <c r="A42" t="s">
        <v>44</v>
      </c>
      <c r="B42" t="s">
        <v>83</v>
      </c>
      <c r="D42" t="s">
        <v>102</v>
      </c>
      <c r="E42" t="str">
        <f t="shared" si="0"/>
        <v>public static final String COL_FLD_HARVMETH = "fld_harvmeth";</v>
      </c>
    </row>
    <row r="43" spans="1:5" x14ac:dyDescent="0.25">
      <c r="A43" t="s">
        <v>45</v>
      </c>
      <c r="B43" t="s">
        <v>84</v>
      </c>
      <c r="D43" t="s">
        <v>103</v>
      </c>
      <c r="E43" t="str">
        <f t="shared" si="0"/>
        <v>public static final String COL_FLD_MECHMETH = "fld_mechmeth";</v>
      </c>
    </row>
    <row r="44" spans="1:5" x14ac:dyDescent="0.25">
      <c r="A44" t="s">
        <v>47</v>
      </c>
      <c r="B44" t="s">
        <v>85</v>
      </c>
      <c r="D44" t="s">
        <v>104</v>
      </c>
      <c r="E44" t="str">
        <f t="shared" si="0"/>
        <v>public static final String COL_FLD_ROWDIR = "fld_rowdir";</v>
      </c>
    </row>
    <row r="45" spans="1:5" x14ac:dyDescent="0.25">
      <c r="A45" t="s">
        <v>48</v>
      </c>
      <c r="B45" t="s">
        <v>86</v>
      </c>
      <c r="D45" t="s">
        <v>105</v>
      </c>
      <c r="E45" t="str">
        <f t="shared" si="0"/>
        <v>public static final String COL_FLD_ROWWIDTH = "fld_rowwidth";</v>
      </c>
    </row>
    <row r="46" spans="1:5" x14ac:dyDescent="0.25">
      <c r="A46" t="s">
        <v>49</v>
      </c>
      <c r="B46" t="s">
        <v>87</v>
      </c>
      <c r="D46" t="s">
        <v>101</v>
      </c>
      <c r="E46" t="str">
        <f t="shared" si="0"/>
        <v>public static final String COL_FLD_CANAL = "fld_canal";</v>
      </c>
    </row>
    <row r="47" spans="1:5" x14ac:dyDescent="0.25">
      <c r="A47" t="s">
        <v>52</v>
      </c>
      <c r="B47" t="s">
        <v>88</v>
      </c>
      <c r="D47" t="s">
        <v>106</v>
      </c>
      <c r="E47" t="str">
        <f t="shared" si="0"/>
        <v>public static final String COL_FLD_CMT = "fld_fldcomnt";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7"/>
  <sheetViews>
    <sheetView tabSelected="1" topLeftCell="A152" workbookViewId="0">
      <selection activeCell="E161" sqref="E161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1.5703125" bestFit="1" customWidth="1"/>
    <col min="4" max="4" width="13.140625" customWidth="1"/>
    <col min="5" max="5" width="42.5703125" customWidth="1"/>
    <col min="6" max="6" width="12.85546875" bestFit="1" customWidth="1"/>
    <col min="7" max="7" width="11.140625" bestFit="1" customWidth="1"/>
    <col min="8" max="8" width="19.42578125" bestFit="1" customWidth="1"/>
    <col min="9" max="9" width="17.8554687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21.28515625" bestFit="1" customWidth="1"/>
    <col min="14" max="14" width="15.7109375" bestFit="1" customWidth="1"/>
    <col min="15" max="15" width="15.5703125" bestFit="1" customWidth="1"/>
    <col min="16" max="16" width="11.5703125" bestFit="1" customWidth="1"/>
    <col min="17" max="17" width="13.140625" bestFit="1" customWidth="1"/>
    <col min="18" max="18" width="27.85546875" bestFit="1" customWidth="1"/>
    <col min="19" max="19" width="12.85546875" bestFit="1" customWidth="1"/>
    <col min="20" max="20" width="11.140625" bestFit="1" customWidth="1"/>
    <col min="21" max="21" width="19.42578125" bestFit="1" customWidth="1"/>
    <col min="22" max="22" width="17.85546875" bestFit="1" customWidth="1"/>
    <col min="23" max="23" width="13.42578125" bestFit="1" customWidth="1"/>
    <col min="24" max="24" width="15.42578125" bestFit="1" customWidth="1"/>
    <col min="25" max="25" width="12.140625" bestFit="1" customWidth="1"/>
    <col min="26" max="26" width="21.28515625" bestFit="1" customWidth="1"/>
    <col min="27" max="27" width="15.7109375" bestFit="1" customWidth="1"/>
  </cols>
  <sheetData>
    <row r="1" spans="1:14" x14ac:dyDescent="0.25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5" t="s">
        <v>121</v>
      </c>
    </row>
    <row r="2" spans="1:14" hidden="1" x14ac:dyDescent="0.25">
      <c r="A2" s="6" t="s">
        <v>122</v>
      </c>
      <c r="B2" s="6">
        <v>202</v>
      </c>
      <c r="C2" s="6" t="s">
        <v>123</v>
      </c>
      <c r="D2" s="6" t="s">
        <v>124</v>
      </c>
      <c r="E2" s="6" t="s">
        <v>125</v>
      </c>
      <c r="F2" s="6">
        <v>1</v>
      </c>
      <c r="G2" s="6">
        <v>0</v>
      </c>
      <c r="H2" s="6"/>
      <c r="I2" s="6"/>
      <c r="J2" s="6">
        <v>1</v>
      </c>
      <c r="K2" s="6">
        <v>0</v>
      </c>
      <c r="L2" s="6">
        <v>65422</v>
      </c>
      <c r="M2" s="6"/>
      <c r="N2" s="5"/>
    </row>
    <row r="3" spans="1:14" hidden="1" x14ac:dyDescent="0.25">
      <c r="A3" s="6" t="s">
        <v>122</v>
      </c>
      <c r="B3" s="6">
        <v>2</v>
      </c>
      <c r="C3" s="6" t="s">
        <v>123</v>
      </c>
      <c r="D3" s="6" t="s">
        <v>126</v>
      </c>
      <c r="E3" s="6" t="s">
        <v>127</v>
      </c>
      <c r="F3" s="6">
        <v>0</v>
      </c>
      <c r="G3" s="6">
        <v>0</v>
      </c>
      <c r="H3" s="6"/>
      <c r="I3" s="6"/>
      <c r="J3" s="6">
        <v>1</v>
      </c>
      <c r="K3" s="6">
        <v>0</v>
      </c>
      <c r="L3" s="6">
        <v>65423</v>
      </c>
      <c r="M3" s="6"/>
      <c r="N3" s="5"/>
    </row>
    <row r="4" spans="1:14" hidden="1" x14ac:dyDescent="0.25">
      <c r="A4" s="6" t="s">
        <v>122</v>
      </c>
      <c r="B4" s="6">
        <v>3</v>
      </c>
      <c r="C4" s="6" t="s">
        <v>123</v>
      </c>
      <c r="D4" s="6" t="s">
        <v>128</v>
      </c>
      <c r="E4" s="6" t="s">
        <v>129</v>
      </c>
      <c r="F4" s="6">
        <v>0</v>
      </c>
      <c r="G4" s="6">
        <v>0</v>
      </c>
      <c r="H4" s="6"/>
      <c r="I4" s="6"/>
      <c r="J4" s="6">
        <v>1</v>
      </c>
      <c r="K4" s="6">
        <v>0</v>
      </c>
      <c r="L4" s="6">
        <v>65424</v>
      </c>
      <c r="M4" s="6"/>
      <c r="N4" s="5"/>
    </row>
    <row r="5" spans="1:14" hidden="1" x14ac:dyDescent="0.25">
      <c r="A5" s="6" t="s">
        <v>122</v>
      </c>
      <c r="B5" s="6">
        <v>4</v>
      </c>
      <c r="C5" s="6" t="s">
        <v>123</v>
      </c>
      <c r="D5" s="6" t="s">
        <v>130</v>
      </c>
      <c r="E5" s="6" t="s">
        <v>131</v>
      </c>
      <c r="F5" s="6">
        <v>0</v>
      </c>
      <c r="G5" s="6">
        <v>0</v>
      </c>
      <c r="H5" s="6"/>
      <c r="I5" s="6"/>
      <c r="J5" s="6">
        <v>1</v>
      </c>
      <c r="K5" s="6">
        <v>0</v>
      </c>
      <c r="L5" s="6">
        <v>65425</v>
      </c>
      <c r="M5" s="6"/>
      <c r="N5" s="5"/>
    </row>
    <row r="6" spans="1:14" hidden="1" x14ac:dyDescent="0.25">
      <c r="A6" s="6" t="s">
        <v>122</v>
      </c>
      <c r="B6" s="6">
        <v>5</v>
      </c>
      <c r="C6" s="6" t="s">
        <v>123</v>
      </c>
      <c r="D6" s="6" t="s">
        <v>132</v>
      </c>
      <c r="E6" s="6" t="s">
        <v>133</v>
      </c>
      <c r="F6" s="6">
        <v>0</v>
      </c>
      <c r="G6" s="6">
        <v>0</v>
      </c>
      <c r="H6" s="6"/>
      <c r="I6" s="6"/>
      <c r="J6" s="6">
        <v>1</v>
      </c>
      <c r="K6" s="6">
        <v>0</v>
      </c>
      <c r="L6" s="6">
        <v>65426</v>
      </c>
      <c r="M6" s="6"/>
      <c r="N6" s="5"/>
    </row>
    <row r="7" spans="1:14" hidden="1" x14ac:dyDescent="0.25">
      <c r="A7" s="6" t="s">
        <v>122</v>
      </c>
      <c r="B7" s="6">
        <v>6</v>
      </c>
      <c r="C7" s="6" t="s">
        <v>123</v>
      </c>
      <c r="D7" s="6" t="s">
        <v>134</v>
      </c>
      <c r="E7" s="6" t="s">
        <v>135</v>
      </c>
      <c r="F7" s="6">
        <v>0</v>
      </c>
      <c r="G7" s="6">
        <v>0</v>
      </c>
      <c r="H7" s="6"/>
      <c r="I7" s="6"/>
      <c r="J7" s="6">
        <v>1</v>
      </c>
      <c r="K7" s="6">
        <v>0</v>
      </c>
      <c r="L7" s="6">
        <v>65427</v>
      </c>
      <c r="M7" s="6"/>
      <c r="N7" s="5"/>
    </row>
    <row r="8" spans="1:14" hidden="1" x14ac:dyDescent="0.25">
      <c r="A8" s="6" t="s">
        <v>122</v>
      </c>
      <c r="B8" s="6">
        <v>7</v>
      </c>
      <c r="C8" s="6" t="s">
        <v>123</v>
      </c>
      <c r="D8" s="6" t="s">
        <v>136</v>
      </c>
      <c r="E8" s="6" t="s">
        <v>137</v>
      </c>
      <c r="F8" s="6">
        <v>0</v>
      </c>
      <c r="G8" s="6">
        <v>0</v>
      </c>
      <c r="H8" s="6"/>
      <c r="I8" s="6"/>
      <c r="J8" s="6">
        <v>1</v>
      </c>
      <c r="K8" s="6">
        <v>0</v>
      </c>
      <c r="L8" s="6">
        <v>65428</v>
      </c>
      <c r="M8" s="6"/>
      <c r="N8" s="5"/>
    </row>
    <row r="9" spans="1:14" hidden="1" x14ac:dyDescent="0.25">
      <c r="A9" s="6" t="s">
        <v>122</v>
      </c>
      <c r="B9" s="6">
        <v>8</v>
      </c>
      <c r="C9" s="6" t="s">
        <v>123</v>
      </c>
      <c r="D9" s="6" t="s">
        <v>138</v>
      </c>
      <c r="E9" s="6" t="s">
        <v>139</v>
      </c>
      <c r="F9" s="6">
        <v>0</v>
      </c>
      <c r="G9" s="6">
        <v>0</v>
      </c>
      <c r="H9" s="6"/>
      <c r="I9" s="6"/>
      <c r="J9" s="6">
        <v>1</v>
      </c>
      <c r="K9" s="6">
        <v>0</v>
      </c>
      <c r="L9" s="6">
        <v>65429</v>
      </c>
      <c r="M9" s="6"/>
      <c r="N9" s="5"/>
    </row>
    <row r="10" spans="1:14" hidden="1" x14ac:dyDescent="0.25">
      <c r="A10" s="6" t="s">
        <v>122</v>
      </c>
      <c r="B10" s="6">
        <v>178</v>
      </c>
      <c r="C10" s="6" t="s">
        <v>123</v>
      </c>
      <c r="D10" s="6" t="s">
        <v>140</v>
      </c>
      <c r="E10" s="6" t="s">
        <v>141</v>
      </c>
      <c r="F10" s="6">
        <v>0</v>
      </c>
      <c r="G10" s="6">
        <v>0</v>
      </c>
      <c r="H10" s="6"/>
      <c r="I10" s="6"/>
      <c r="J10" s="6">
        <v>1</v>
      </c>
      <c r="K10" s="6">
        <v>0</v>
      </c>
      <c r="L10" s="6">
        <v>65430</v>
      </c>
      <c r="M10" s="6"/>
      <c r="N10" s="5"/>
    </row>
    <row r="11" spans="1:14" x14ac:dyDescent="0.25">
      <c r="A11" s="6" t="s">
        <v>122</v>
      </c>
      <c r="B11" s="6">
        <v>462</v>
      </c>
      <c r="C11" s="6" t="s">
        <v>142</v>
      </c>
      <c r="D11" s="6" t="s">
        <v>225</v>
      </c>
      <c r="E11" s="6" t="s">
        <v>225</v>
      </c>
      <c r="F11" s="6">
        <v>0</v>
      </c>
      <c r="G11" s="6">
        <v>0</v>
      </c>
      <c r="H11" s="6" t="s">
        <v>190</v>
      </c>
      <c r="I11" s="6" t="s">
        <v>184</v>
      </c>
      <c r="J11" s="6">
        <v>1</v>
      </c>
      <c r="K11" s="6">
        <v>0</v>
      </c>
      <c r="L11" s="6">
        <v>65830</v>
      </c>
      <c r="M11" s="6"/>
      <c r="N11" s="6"/>
    </row>
    <row r="12" spans="1:14" x14ac:dyDescent="0.25">
      <c r="A12" s="6" t="s">
        <v>122</v>
      </c>
      <c r="B12" s="6">
        <v>459</v>
      </c>
      <c r="C12" s="6" t="s">
        <v>142</v>
      </c>
      <c r="D12" s="6" t="s">
        <v>461</v>
      </c>
      <c r="E12" s="6" t="s">
        <v>461</v>
      </c>
      <c r="F12" s="6">
        <v>0</v>
      </c>
      <c r="G12" s="6">
        <v>0</v>
      </c>
      <c r="H12" s="6" t="s">
        <v>190</v>
      </c>
      <c r="I12" s="6" t="s">
        <v>184</v>
      </c>
      <c r="J12" s="6">
        <v>1</v>
      </c>
      <c r="K12" s="6">
        <v>0</v>
      </c>
      <c r="L12" s="6">
        <v>65827</v>
      </c>
      <c r="M12" s="6"/>
      <c r="N12" s="6"/>
    </row>
    <row r="13" spans="1:14" x14ac:dyDescent="0.25">
      <c r="A13" s="6" t="s">
        <v>122</v>
      </c>
      <c r="B13" s="6">
        <v>498</v>
      </c>
      <c r="C13" s="6" t="s">
        <v>142</v>
      </c>
      <c r="D13" s="6" t="s">
        <v>500</v>
      </c>
      <c r="E13" s="6" t="s">
        <v>500</v>
      </c>
      <c r="F13" s="6">
        <v>0</v>
      </c>
      <c r="G13" s="6">
        <v>0</v>
      </c>
      <c r="H13" s="6" t="s">
        <v>190</v>
      </c>
      <c r="I13" s="6" t="s">
        <v>184</v>
      </c>
      <c r="J13" s="6">
        <v>1</v>
      </c>
      <c r="K13" s="6">
        <v>0</v>
      </c>
      <c r="L13" s="6">
        <v>65866</v>
      </c>
      <c r="M13" s="6"/>
      <c r="N13" s="6"/>
    </row>
    <row r="14" spans="1:14" x14ac:dyDescent="0.25">
      <c r="A14" s="6" t="s">
        <v>122</v>
      </c>
      <c r="B14" s="6">
        <v>497</v>
      </c>
      <c r="C14" s="6" t="s">
        <v>142</v>
      </c>
      <c r="D14" s="6" t="s">
        <v>499</v>
      </c>
      <c r="E14" s="6" t="s">
        <v>499</v>
      </c>
      <c r="F14" s="6">
        <v>0</v>
      </c>
      <c r="G14" s="6">
        <v>0</v>
      </c>
      <c r="H14" s="6" t="s">
        <v>190</v>
      </c>
      <c r="I14" s="6" t="s">
        <v>184</v>
      </c>
      <c r="J14" s="6">
        <v>1</v>
      </c>
      <c r="K14" s="6">
        <v>0</v>
      </c>
      <c r="L14" s="6">
        <v>65865</v>
      </c>
      <c r="M14" s="6"/>
      <c r="N14" s="6"/>
    </row>
    <row r="15" spans="1:14" x14ac:dyDescent="0.25">
      <c r="A15" s="6" t="s">
        <v>122</v>
      </c>
      <c r="B15" s="6">
        <v>376</v>
      </c>
      <c r="C15" s="6" t="s">
        <v>142</v>
      </c>
      <c r="D15" s="6" t="s">
        <v>379</v>
      </c>
      <c r="E15" s="6" t="s">
        <v>379</v>
      </c>
      <c r="F15" s="6">
        <v>0</v>
      </c>
      <c r="G15" s="6">
        <v>0</v>
      </c>
      <c r="H15" s="6" t="s">
        <v>190</v>
      </c>
      <c r="I15" s="6" t="s">
        <v>184</v>
      </c>
      <c r="J15" s="6">
        <v>1</v>
      </c>
      <c r="K15" s="6">
        <v>0</v>
      </c>
      <c r="L15" s="6">
        <v>65744</v>
      </c>
      <c r="M15" s="6"/>
      <c r="N15" s="6"/>
    </row>
    <row r="16" spans="1:14" x14ac:dyDescent="0.25">
      <c r="A16" s="6" t="s">
        <v>122</v>
      </c>
      <c r="B16" s="6">
        <v>709</v>
      </c>
      <c r="C16" s="6" t="s">
        <v>142</v>
      </c>
      <c r="D16" s="6" t="s">
        <v>636</v>
      </c>
      <c r="E16" s="6" t="s">
        <v>636</v>
      </c>
      <c r="F16" s="6">
        <v>0</v>
      </c>
      <c r="G16" s="6">
        <v>0</v>
      </c>
      <c r="H16" s="6"/>
      <c r="I16" s="6"/>
      <c r="J16" s="6">
        <v>0</v>
      </c>
      <c r="K16" s="6">
        <v>0</v>
      </c>
      <c r="L16" s="6">
        <v>65962</v>
      </c>
      <c r="M16" s="6"/>
      <c r="N16" s="6"/>
    </row>
    <row r="17" spans="1:14" x14ac:dyDescent="0.25">
      <c r="A17" s="6" t="s">
        <v>122</v>
      </c>
      <c r="B17" s="6">
        <v>26</v>
      </c>
      <c r="C17" s="6" t="s">
        <v>142</v>
      </c>
      <c r="D17" s="6" t="s">
        <v>154</v>
      </c>
      <c r="E17" s="6" t="s">
        <v>154</v>
      </c>
      <c r="F17" s="6">
        <v>0</v>
      </c>
      <c r="G17" s="6">
        <v>0</v>
      </c>
      <c r="H17" s="6"/>
      <c r="I17" s="6"/>
      <c r="J17" s="6">
        <v>1</v>
      </c>
      <c r="K17" s="6">
        <v>0</v>
      </c>
      <c r="L17" s="6">
        <v>65447</v>
      </c>
      <c r="M17" s="6"/>
      <c r="N17" s="5"/>
    </row>
    <row r="18" spans="1:14" x14ac:dyDescent="0.25">
      <c r="A18" s="6" t="s">
        <v>122</v>
      </c>
      <c r="B18" s="6">
        <v>418</v>
      </c>
      <c r="C18" s="6" t="s">
        <v>142</v>
      </c>
      <c r="D18" s="6" t="s">
        <v>420</v>
      </c>
      <c r="E18" s="6" t="s">
        <v>420</v>
      </c>
      <c r="F18" s="6">
        <v>0</v>
      </c>
      <c r="G18" s="6">
        <v>0</v>
      </c>
      <c r="H18" s="6" t="s">
        <v>190</v>
      </c>
      <c r="I18" s="6" t="s">
        <v>184</v>
      </c>
      <c r="J18" s="6">
        <v>1</v>
      </c>
      <c r="K18" s="6">
        <v>0</v>
      </c>
      <c r="L18" s="6">
        <v>65786</v>
      </c>
      <c r="M18" s="6"/>
      <c r="N18" s="6"/>
    </row>
    <row r="19" spans="1:14" x14ac:dyDescent="0.25">
      <c r="A19" s="6" t="s">
        <v>122</v>
      </c>
      <c r="B19" s="6">
        <v>670</v>
      </c>
      <c r="C19" s="6" t="s">
        <v>142</v>
      </c>
      <c r="D19" s="6" t="s">
        <v>626</v>
      </c>
      <c r="E19" s="6" t="s">
        <v>626</v>
      </c>
      <c r="F19" s="6">
        <v>0</v>
      </c>
      <c r="G19" s="6">
        <v>0</v>
      </c>
      <c r="H19" s="6"/>
      <c r="I19" s="6"/>
      <c r="J19" s="6">
        <v>0</v>
      </c>
      <c r="K19" s="6">
        <v>0</v>
      </c>
      <c r="L19" s="6">
        <v>65949</v>
      </c>
      <c r="M19" s="6"/>
      <c r="N19" s="6"/>
    </row>
    <row r="20" spans="1:14" x14ac:dyDescent="0.25">
      <c r="A20" s="6" t="s">
        <v>122</v>
      </c>
      <c r="B20" s="6">
        <v>505</v>
      </c>
      <c r="C20" s="6" t="s">
        <v>142</v>
      </c>
      <c r="D20" s="6" t="s">
        <v>507</v>
      </c>
      <c r="E20" s="6" t="s">
        <v>507</v>
      </c>
      <c r="F20" s="6">
        <v>0</v>
      </c>
      <c r="G20" s="6">
        <v>0</v>
      </c>
      <c r="H20" s="6" t="s">
        <v>190</v>
      </c>
      <c r="I20" s="6" t="s">
        <v>184</v>
      </c>
      <c r="J20" s="6">
        <v>1</v>
      </c>
      <c r="K20" s="6">
        <v>0</v>
      </c>
      <c r="L20" s="6">
        <v>65873</v>
      </c>
      <c r="M20" s="6"/>
      <c r="N20" s="6"/>
    </row>
    <row r="21" spans="1:14" x14ac:dyDescent="0.25">
      <c r="A21" s="6" t="s">
        <v>122</v>
      </c>
      <c r="B21" s="6">
        <v>368</v>
      </c>
      <c r="C21" s="6" t="s">
        <v>142</v>
      </c>
      <c r="D21" s="6" t="s">
        <v>371</v>
      </c>
      <c r="E21" s="6" t="s">
        <v>371</v>
      </c>
      <c r="F21" s="6">
        <v>0</v>
      </c>
      <c r="G21" s="6">
        <v>0</v>
      </c>
      <c r="H21" s="6" t="s">
        <v>190</v>
      </c>
      <c r="I21" s="6" t="s">
        <v>184</v>
      </c>
      <c r="J21" s="6">
        <v>1</v>
      </c>
      <c r="K21" s="6">
        <v>0</v>
      </c>
      <c r="L21" s="6">
        <v>65736</v>
      </c>
      <c r="M21" s="6"/>
      <c r="N21" s="6"/>
    </row>
    <row r="22" spans="1:14" x14ac:dyDescent="0.25">
      <c r="A22" s="6" t="s">
        <v>122</v>
      </c>
      <c r="B22" s="6">
        <v>638</v>
      </c>
      <c r="C22" s="6" t="s">
        <v>142</v>
      </c>
      <c r="D22" s="6" t="s">
        <v>606</v>
      </c>
      <c r="E22" s="6" t="s">
        <v>606</v>
      </c>
      <c r="F22" s="6">
        <v>0</v>
      </c>
      <c r="G22" s="6">
        <v>0</v>
      </c>
      <c r="H22" s="6"/>
      <c r="I22" s="6"/>
      <c r="J22" s="6">
        <v>0</v>
      </c>
      <c r="K22" s="6">
        <v>0</v>
      </c>
      <c r="L22" s="6">
        <v>65932</v>
      </c>
      <c r="M22" s="6"/>
      <c r="N22" s="6"/>
    </row>
    <row r="23" spans="1:14" x14ac:dyDescent="0.25">
      <c r="A23" s="6" t="s">
        <v>122</v>
      </c>
      <c r="B23" s="6">
        <v>413</v>
      </c>
      <c r="C23" s="6" t="s">
        <v>142</v>
      </c>
      <c r="D23" s="6" t="s">
        <v>415</v>
      </c>
      <c r="E23" s="6" t="s">
        <v>415</v>
      </c>
      <c r="F23" s="6">
        <v>0</v>
      </c>
      <c r="G23" s="6">
        <v>0</v>
      </c>
      <c r="H23" s="6" t="s">
        <v>190</v>
      </c>
      <c r="I23" s="6" t="s">
        <v>184</v>
      </c>
      <c r="J23" s="6">
        <v>1</v>
      </c>
      <c r="K23" s="6">
        <v>0</v>
      </c>
      <c r="L23" s="6">
        <v>65781</v>
      </c>
      <c r="M23" s="6"/>
      <c r="N23" s="6"/>
    </row>
    <row r="24" spans="1:14" x14ac:dyDescent="0.25">
      <c r="A24" s="6" t="s">
        <v>122</v>
      </c>
      <c r="B24" s="6">
        <v>711</v>
      </c>
      <c r="C24" s="6" t="s">
        <v>142</v>
      </c>
      <c r="D24" s="6" t="s">
        <v>637</v>
      </c>
      <c r="E24" s="6" t="s">
        <v>637</v>
      </c>
      <c r="F24" s="6">
        <v>0</v>
      </c>
      <c r="G24" s="6">
        <v>0</v>
      </c>
      <c r="H24" s="6"/>
      <c r="I24" s="6"/>
      <c r="J24" s="6">
        <v>0</v>
      </c>
      <c r="K24" s="6">
        <v>0</v>
      </c>
      <c r="L24" s="6">
        <v>65963</v>
      </c>
      <c r="M24" s="6"/>
      <c r="N24" s="6"/>
    </row>
    <row r="25" spans="1:14" x14ac:dyDescent="0.25">
      <c r="A25" s="6" t="s">
        <v>122</v>
      </c>
      <c r="B25" s="6">
        <v>660</v>
      </c>
      <c r="C25" s="6" t="s">
        <v>142</v>
      </c>
      <c r="D25" s="6" t="s">
        <v>618</v>
      </c>
      <c r="E25" s="6"/>
      <c r="F25" s="6">
        <v>0</v>
      </c>
      <c r="G25" s="6">
        <v>0</v>
      </c>
      <c r="H25" s="6"/>
      <c r="I25" s="6"/>
      <c r="J25" s="6">
        <v>0</v>
      </c>
      <c r="K25" s="6">
        <v>0</v>
      </c>
      <c r="L25" s="6">
        <v>65943</v>
      </c>
      <c r="M25" s="6"/>
      <c r="N25" s="6"/>
    </row>
    <row r="26" spans="1:14" x14ac:dyDescent="0.25">
      <c r="A26" s="6" t="s">
        <v>122</v>
      </c>
      <c r="B26" s="6">
        <v>658</v>
      </c>
      <c r="C26" s="6" t="s">
        <v>142</v>
      </c>
      <c r="D26" s="6" t="s">
        <v>617</v>
      </c>
      <c r="E26" s="6" t="s">
        <v>617</v>
      </c>
      <c r="F26" s="6">
        <v>0</v>
      </c>
      <c r="G26" s="6">
        <v>0</v>
      </c>
      <c r="H26" s="6"/>
      <c r="I26" s="6"/>
      <c r="J26" s="6">
        <v>0</v>
      </c>
      <c r="K26" s="6">
        <v>0</v>
      </c>
      <c r="L26" s="6">
        <v>65942</v>
      </c>
      <c r="M26" s="6"/>
      <c r="N26" s="6"/>
    </row>
    <row r="27" spans="1:14" x14ac:dyDescent="0.25">
      <c r="A27" s="6" t="s">
        <v>122</v>
      </c>
      <c r="B27" s="6">
        <v>509</v>
      </c>
      <c r="C27" s="6" t="s">
        <v>142</v>
      </c>
      <c r="D27" s="6" t="s">
        <v>368</v>
      </c>
      <c r="E27" s="6" t="s">
        <v>368</v>
      </c>
      <c r="F27" s="6">
        <v>0</v>
      </c>
      <c r="G27" s="6">
        <v>0</v>
      </c>
      <c r="H27" s="6" t="s">
        <v>190</v>
      </c>
      <c r="I27" s="6" t="s">
        <v>184</v>
      </c>
      <c r="J27" s="6">
        <v>1</v>
      </c>
      <c r="K27" s="6">
        <v>0</v>
      </c>
      <c r="L27" s="6">
        <v>65733</v>
      </c>
      <c r="M27" s="6"/>
      <c r="N27" s="6"/>
    </row>
    <row r="28" spans="1:14" x14ac:dyDescent="0.25">
      <c r="A28" s="6" t="s">
        <v>122</v>
      </c>
      <c r="B28" s="6">
        <v>663</v>
      </c>
      <c r="C28" s="6" t="s">
        <v>142</v>
      </c>
      <c r="D28" s="6" t="s">
        <v>621</v>
      </c>
      <c r="E28" s="6" t="s">
        <v>621</v>
      </c>
      <c r="F28" s="6">
        <v>0</v>
      </c>
      <c r="G28" s="6">
        <v>0</v>
      </c>
      <c r="H28" s="6"/>
      <c r="I28" s="6"/>
      <c r="J28" s="6">
        <v>0</v>
      </c>
      <c r="K28" s="6">
        <v>0</v>
      </c>
      <c r="L28" s="6">
        <v>65945</v>
      </c>
      <c r="M28" s="6"/>
      <c r="N28" s="6"/>
    </row>
    <row r="29" spans="1:14" x14ac:dyDescent="0.25">
      <c r="A29" s="6" t="s">
        <v>122</v>
      </c>
      <c r="B29" s="6">
        <v>372</v>
      </c>
      <c r="C29" s="6" t="s">
        <v>142</v>
      </c>
      <c r="D29" s="6" t="s">
        <v>375</v>
      </c>
      <c r="E29" s="6" t="s">
        <v>375</v>
      </c>
      <c r="F29" s="6">
        <v>0</v>
      </c>
      <c r="G29" s="6">
        <v>0</v>
      </c>
      <c r="H29" s="6" t="s">
        <v>190</v>
      </c>
      <c r="I29" s="6" t="s">
        <v>184</v>
      </c>
      <c r="J29" s="6">
        <v>1</v>
      </c>
      <c r="K29" s="6">
        <v>0</v>
      </c>
      <c r="L29" s="6">
        <v>65740</v>
      </c>
      <c r="M29" s="6"/>
      <c r="N29" s="6"/>
    </row>
    <row r="30" spans="1:14" x14ac:dyDescent="0.25">
      <c r="A30" s="6" t="s">
        <v>122</v>
      </c>
      <c r="B30" s="6">
        <v>474</v>
      </c>
      <c r="C30" s="6" t="s">
        <v>142</v>
      </c>
      <c r="D30" s="6" t="s">
        <v>475</v>
      </c>
      <c r="E30" s="6" t="s">
        <v>475</v>
      </c>
      <c r="F30" s="6">
        <v>0</v>
      </c>
      <c r="G30" s="6">
        <v>0</v>
      </c>
      <c r="H30" s="6" t="s">
        <v>190</v>
      </c>
      <c r="I30" s="6" t="s">
        <v>184</v>
      </c>
      <c r="J30" s="6">
        <v>1</v>
      </c>
      <c r="K30" s="6">
        <v>0</v>
      </c>
      <c r="L30" s="6">
        <v>65842</v>
      </c>
      <c r="M30" s="6"/>
      <c r="N30" s="6"/>
    </row>
    <row r="31" spans="1:14" x14ac:dyDescent="0.25">
      <c r="A31" s="6" t="s">
        <v>122</v>
      </c>
      <c r="B31" s="6">
        <v>427</v>
      </c>
      <c r="C31" s="6" t="s">
        <v>142</v>
      </c>
      <c r="D31" s="6" t="s">
        <v>429</v>
      </c>
      <c r="E31" s="6" t="s">
        <v>429</v>
      </c>
      <c r="F31" s="6">
        <v>0</v>
      </c>
      <c r="G31" s="6">
        <v>0</v>
      </c>
      <c r="H31" s="6" t="s">
        <v>190</v>
      </c>
      <c r="I31" s="6" t="s">
        <v>184</v>
      </c>
      <c r="J31" s="6">
        <v>1</v>
      </c>
      <c r="K31" s="6">
        <v>0</v>
      </c>
      <c r="L31" s="6">
        <v>65795</v>
      </c>
      <c r="M31" s="6"/>
      <c r="N31" s="6"/>
    </row>
    <row r="32" spans="1:14" x14ac:dyDescent="0.25">
      <c r="A32" s="6" t="s">
        <v>122</v>
      </c>
      <c r="B32" s="6">
        <v>466</v>
      </c>
      <c r="C32" s="6" t="s">
        <v>142</v>
      </c>
      <c r="D32" s="6" t="s">
        <v>467</v>
      </c>
      <c r="E32" s="6" t="s">
        <v>467</v>
      </c>
      <c r="F32" s="6">
        <v>0</v>
      </c>
      <c r="G32" s="6">
        <v>0</v>
      </c>
      <c r="H32" s="6" t="s">
        <v>190</v>
      </c>
      <c r="I32" s="6" t="s">
        <v>184</v>
      </c>
      <c r="J32" s="6">
        <v>1</v>
      </c>
      <c r="K32" s="6">
        <v>0</v>
      </c>
      <c r="L32" s="6">
        <v>65834</v>
      </c>
      <c r="M32" s="6"/>
      <c r="N32" s="6"/>
    </row>
    <row r="33" spans="1:14" x14ac:dyDescent="0.25">
      <c r="A33" s="6" t="s">
        <v>122</v>
      </c>
      <c r="B33" s="6">
        <v>373</v>
      </c>
      <c r="C33" s="6" t="s">
        <v>142</v>
      </c>
      <c r="D33" s="6" t="s">
        <v>376</v>
      </c>
      <c r="E33" s="6" t="s">
        <v>376</v>
      </c>
      <c r="F33" s="6">
        <v>0</v>
      </c>
      <c r="G33" s="6">
        <v>0</v>
      </c>
      <c r="H33" s="6" t="s">
        <v>190</v>
      </c>
      <c r="I33" s="6" t="s">
        <v>184</v>
      </c>
      <c r="J33" s="6">
        <v>1</v>
      </c>
      <c r="K33" s="6">
        <v>0</v>
      </c>
      <c r="L33" s="6">
        <v>65741</v>
      </c>
      <c r="M33" s="6"/>
      <c r="N33" s="6"/>
    </row>
    <row r="34" spans="1:14" x14ac:dyDescent="0.25">
      <c r="A34" s="6" t="s">
        <v>122</v>
      </c>
      <c r="B34" s="6">
        <v>28</v>
      </c>
      <c r="C34" s="6" t="s">
        <v>142</v>
      </c>
      <c r="D34" s="6" t="s">
        <v>156</v>
      </c>
      <c r="E34" s="6" t="s">
        <v>156</v>
      </c>
      <c r="F34" s="6">
        <v>0</v>
      </c>
      <c r="G34" s="6">
        <v>0</v>
      </c>
      <c r="H34" s="6"/>
      <c r="I34" s="6"/>
      <c r="J34" s="6">
        <v>1</v>
      </c>
      <c r="K34" s="6">
        <v>0</v>
      </c>
      <c r="L34" s="6">
        <v>65449</v>
      </c>
      <c r="M34" s="6"/>
      <c r="N34" s="5"/>
    </row>
    <row r="35" spans="1:14" x14ac:dyDescent="0.25">
      <c r="A35" s="6" t="s">
        <v>122</v>
      </c>
      <c r="B35" s="6">
        <v>367</v>
      </c>
      <c r="C35" s="6" t="s">
        <v>142</v>
      </c>
      <c r="D35" s="6" t="s">
        <v>370</v>
      </c>
      <c r="E35" s="6" t="s">
        <v>370</v>
      </c>
      <c r="F35" s="6">
        <v>0</v>
      </c>
      <c r="G35" s="6">
        <v>0</v>
      </c>
      <c r="H35" s="6" t="s">
        <v>190</v>
      </c>
      <c r="I35" s="6" t="s">
        <v>184</v>
      </c>
      <c r="J35" s="6">
        <v>1</v>
      </c>
      <c r="K35" s="6">
        <v>0</v>
      </c>
      <c r="L35" s="6">
        <v>65735</v>
      </c>
      <c r="M35" s="6"/>
      <c r="N35" s="6"/>
    </row>
    <row r="36" spans="1:14" x14ac:dyDescent="0.25">
      <c r="A36" s="6" t="s">
        <v>122</v>
      </c>
      <c r="B36" s="6">
        <v>371</v>
      </c>
      <c r="C36" s="6" t="s">
        <v>142</v>
      </c>
      <c r="D36" s="6" t="s">
        <v>374</v>
      </c>
      <c r="E36" s="6" t="s">
        <v>374</v>
      </c>
      <c r="F36" s="6">
        <v>0</v>
      </c>
      <c r="G36" s="6">
        <v>0</v>
      </c>
      <c r="H36" s="6" t="s">
        <v>190</v>
      </c>
      <c r="I36" s="6" t="s">
        <v>184</v>
      </c>
      <c r="J36" s="6">
        <v>1</v>
      </c>
      <c r="K36" s="6">
        <v>0</v>
      </c>
      <c r="L36" s="6">
        <v>65739</v>
      </c>
      <c r="M36" s="6"/>
      <c r="N36" s="6"/>
    </row>
    <row r="37" spans="1:14" x14ac:dyDescent="0.25">
      <c r="A37" s="6" t="s">
        <v>122</v>
      </c>
      <c r="B37" s="6">
        <v>653</v>
      </c>
      <c r="C37" s="6" t="s">
        <v>142</v>
      </c>
      <c r="D37" s="6" t="s">
        <v>614</v>
      </c>
      <c r="E37" s="6" t="s">
        <v>614</v>
      </c>
      <c r="F37" s="6">
        <v>0</v>
      </c>
      <c r="G37" s="6">
        <v>0</v>
      </c>
      <c r="H37" s="6"/>
      <c r="I37" s="6"/>
      <c r="J37" s="6">
        <v>0</v>
      </c>
      <c r="K37" s="6">
        <v>0</v>
      </c>
      <c r="L37" s="6">
        <v>65939</v>
      </c>
      <c r="M37" s="6"/>
      <c r="N37" s="6"/>
    </row>
    <row r="38" spans="1:14" x14ac:dyDescent="0.25">
      <c r="A38" s="6" t="s">
        <v>122</v>
      </c>
      <c r="B38" s="6">
        <v>436</v>
      </c>
      <c r="C38" s="6" t="s">
        <v>142</v>
      </c>
      <c r="D38" s="6" t="s">
        <v>438</v>
      </c>
      <c r="E38" s="6" t="s">
        <v>438</v>
      </c>
      <c r="F38" s="6">
        <v>0</v>
      </c>
      <c r="G38" s="6">
        <v>0</v>
      </c>
      <c r="H38" s="6" t="s">
        <v>190</v>
      </c>
      <c r="I38" s="6" t="s">
        <v>184</v>
      </c>
      <c r="J38" s="6">
        <v>1</v>
      </c>
      <c r="K38" s="6">
        <v>0</v>
      </c>
      <c r="L38" s="6">
        <v>65804</v>
      </c>
      <c r="M38" s="6"/>
      <c r="N38" s="6"/>
    </row>
    <row r="39" spans="1:14" x14ac:dyDescent="0.25">
      <c r="A39" s="6" t="s">
        <v>122</v>
      </c>
      <c r="B39" s="6">
        <v>417</v>
      </c>
      <c r="C39" s="6" t="s">
        <v>142</v>
      </c>
      <c r="D39" s="6" t="s">
        <v>419</v>
      </c>
      <c r="E39" s="6" t="s">
        <v>419</v>
      </c>
      <c r="F39" s="6">
        <v>0</v>
      </c>
      <c r="G39" s="6">
        <v>0</v>
      </c>
      <c r="H39" s="6" t="s">
        <v>190</v>
      </c>
      <c r="I39" s="6" t="s">
        <v>184</v>
      </c>
      <c r="J39" s="6">
        <v>1</v>
      </c>
      <c r="K39" s="6">
        <v>0</v>
      </c>
      <c r="L39" s="6">
        <v>65785</v>
      </c>
      <c r="M39" s="6"/>
      <c r="N39" s="6"/>
    </row>
    <row r="40" spans="1:14" x14ac:dyDescent="0.25">
      <c r="A40" s="6" t="s">
        <v>122</v>
      </c>
      <c r="B40" s="6">
        <v>390</v>
      </c>
      <c r="C40" s="6" t="s">
        <v>142</v>
      </c>
      <c r="D40" s="6" t="s">
        <v>392</v>
      </c>
      <c r="E40" s="6" t="s">
        <v>392</v>
      </c>
      <c r="F40" s="6">
        <v>0</v>
      </c>
      <c r="G40" s="6">
        <v>0</v>
      </c>
      <c r="H40" s="6" t="s">
        <v>190</v>
      </c>
      <c r="I40" s="6" t="s">
        <v>184</v>
      </c>
      <c r="J40" s="6">
        <v>1</v>
      </c>
      <c r="K40" s="6">
        <v>0</v>
      </c>
      <c r="L40" s="6">
        <v>65758</v>
      </c>
      <c r="M40" s="6"/>
      <c r="N40" s="6"/>
    </row>
    <row r="41" spans="1:14" x14ac:dyDescent="0.25">
      <c r="A41" s="6" t="s">
        <v>122</v>
      </c>
      <c r="B41" s="6">
        <v>30</v>
      </c>
      <c r="C41" s="6" t="s">
        <v>142</v>
      </c>
      <c r="D41" s="6" t="s">
        <v>158</v>
      </c>
      <c r="E41" s="6" t="s">
        <v>158</v>
      </c>
      <c r="F41" s="6">
        <v>0</v>
      </c>
      <c r="G41" s="6">
        <v>0</v>
      </c>
      <c r="H41" s="6"/>
      <c r="I41" s="6"/>
      <c r="J41" s="6">
        <v>1</v>
      </c>
      <c r="K41" s="6">
        <v>0</v>
      </c>
      <c r="L41" s="6">
        <v>65451</v>
      </c>
      <c r="M41" s="6"/>
      <c r="N41" s="5"/>
    </row>
    <row r="42" spans="1:14" x14ac:dyDescent="0.25">
      <c r="A42" s="6" t="s">
        <v>122</v>
      </c>
      <c r="B42" s="6">
        <v>434</v>
      </c>
      <c r="C42" s="6" t="s">
        <v>142</v>
      </c>
      <c r="D42" s="6" t="s">
        <v>436</v>
      </c>
      <c r="E42" s="6" t="s">
        <v>436</v>
      </c>
      <c r="F42" s="6">
        <v>0</v>
      </c>
      <c r="G42" s="6">
        <v>0</v>
      </c>
      <c r="H42" s="6" t="s">
        <v>190</v>
      </c>
      <c r="I42" s="6" t="s">
        <v>184</v>
      </c>
      <c r="J42" s="6">
        <v>1</v>
      </c>
      <c r="K42" s="6">
        <v>0</v>
      </c>
      <c r="L42" s="6">
        <v>65802</v>
      </c>
      <c r="M42" s="6"/>
      <c r="N42" s="6"/>
    </row>
    <row r="43" spans="1:14" x14ac:dyDescent="0.25">
      <c r="A43" s="6" t="s">
        <v>122</v>
      </c>
      <c r="B43" s="6">
        <v>493</v>
      </c>
      <c r="C43" s="6" t="s">
        <v>142</v>
      </c>
      <c r="D43" s="6" t="s">
        <v>495</v>
      </c>
      <c r="E43" s="6" t="s">
        <v>495</v>
      </c>
      <c r="F43" s="6">
        <v>0</v>
      </c>
      <c r="G43" s="6">
        <v>0</v>
      </c>
      <c r="H43" s="6" t="s">
        <v>190</v>
      </c>
      <c r="I43" s="6" t="s">
        <v>184</v>
      </c>
      <c r="J43" s="6">
        <v>1</v>
      </c>
      <c r="K43" s="6">
        <v>0</v>
      </c>
      <c r="L43" s="6">
        <v>65861</v>
      </c>
      <c r="M43" s="6"/>
      <c r="N43" s="6"/>
    </row>
    <row r="44" spans="1:14" x14ac:dyDescent="0.25">
      <c r="A44" s="6" t="s">
        <v>122</v>
      </c>
      <c r="B44" s="6">
        <v>642</v>
      </c>
      <c r="C44" s="6" t="s">
        <v>142</v>
      </c>
      <c r="D44" s="6" t="s">
        <v>608</v>
      </c>
      <c r="E44" s="6" t="s">
        <v>608</v>
      </c>
      <c r="F44" s="6">
        <v>0</v>
      </c>
      <c r="G44" s="6">
        <v>0</v>
      </c>
      <c r="H44" s="6"/>
      <c r="I44" s="6"/>
      <c r="J44" s="6">
        <v>0</v>
      </c>
      <c r="K44" s="6">
        <v>0</v>
      </c>
      <c r="L44" s="6">
        <v>65934</v>
      </c>
      <c r="M44" s="6"/>
      <c r="N44" s="6"/>
    </row>
    <row r="45" spans="1:14" x14ac:dyDescent="0.25">
      <c r="A45" s="6" t="s">
        <v>122</v>
      </c>
      <c r="B45" s="6">
        <v>713</v>
      </c>
      <c r="C45" s="6" t="s">
        <v>142</v>
      </c>
      <c r="D45" s="6" t="s">
        <v>638</v>
      </c>
      <c r="E45" s="6" t="s">
        <v>638</v>
      </c>
      <c r="F45" s="6">
        <v>0</v>
      </c>
      <c r="G45" s="6">
        <v>0</v>
      </c>
      <c r="H45" s="6"/>
      <c r="I45" s="6"/>
      <c r="J45" s="6">
        <v>0</v>
      </c>
      <c r="K45" s="6">
        <v>0</v>
      </c>
      <c r="L45" s="6">
        <v>65964</v>
      </c>
      <c r="M45" s="6"/>
      <c r="N45" s="6"/>
    </row>
    <row r="46" spans="1:14" x14ac:dyDescent="0.25">
      <c r="A46" s="6" t="s">
        <v>122</v>
      </c>
      <c r="B46" s="6">
        <v>504</v>
      </c>
      <c r="C46" s="6" t="s">
        <v>142</v>
      </c>
      <c r="D46" s="6" t="s">
        <v>506</v>
      </c>
      <c r="E46" s="6" t="s">
        <v>506</v>
      </c>
      <c r="F46" s="6">
        <v>0</v>
      </c>
      <c r="G46" s="6">
        <v>0</v>
      </c>
      <c r="H46" s="6" t="s">
        <v>190</v>
      </c>
      <c r="I46" s="6" t="s">
        <v>184</v>
      </c>
      <c r="J46" s="6">
        <v>1</v>
      </c>
      <c r="K46" s="6">
        <v>0</v>
      </c>
      <c r="L46" s="6">
        <v>65872</v>
      </c>
      <c r="M46" s="6"/>
      <c r="N46" s="6"/>
    </row>
    <row r="47" spans="1:14" x14ac:dyDescent="0.25">
      <c r="A47" s="6" t="s">
        <v>122</v>
      </c>
      <c r="B47" s="6">
        <v>722</v>
      </c>
      <c r="C47" s="6" t="s">
        <v>142</v>
      </c>
      <c r="D47" s="6" t="s">
        <v>642</v>
      </c>
      <c r="E47" s="6" t="s">
        <v>642</v>
      </c>
      <c r="F47" s="6">
        <v>0</v>
      </c>
      <c r="G47" s="6">
        <v>0</v>
      </c>
      <c r="H47" s="6"/>
      <c r="I47" s="6"/>
      <c r="J47" s="6">
        <v>0</v>
      </c>
      <c r="K47" s="6">
        <v>0</v>
      </c>
      <c r="L47" s="6">
        <v>65968</v>
      </c>
      <c r="M47" s="6"/>
      <c r="N47" s="6"/>
    </row>
    <row r="48" spans="1:14" x14ac:dyDescent="0.25">
      <c r="A48" s="6" t="s">
        <v>122</v>
      </c>
      <c r="B48" s="6">
        <v>374</v>
      </c>
      <c r="C48" s="6" t="s">
        <v>142</v>
      </c>
      <c r="D48" s="6" t="s">
        <v>377</v>
      </c>
      <c r="E48" s="6" t="s">
        <v>377</v>
      </c>
      <c r="F48" s="6">
        <v>0</v>
      </c>
      <c r="G48" s="6">
        <v>0</v>
      </c>
      <c r="H48" s="6" t="s">
        <v>190</v>
      </c>
      <c r="I48" s="6" t="s">
        <v>184</v>
      </c>
      <c r="J48" s="6">
        <v>1</v>
      </c>
      <c r="K48" s="6">
        <v>0</v>
      </c>
      <c r="L48" s="6">
        <v>65742</v>
      </c>
      <c r="M48" s="6"/>
      <c r="N48" s="6"/>
    </row>
    <row r="49" spans="1:14" hidden="1" x14ac:dyDescent="0.25">
      <c r="A49" s="6" t="s">
        <v>122</v>
      </c>
      <c r="B49" s="6">
        <v>113</v>
      </c>
      <c r="C49" s="6" t="s">
        <v>180</v>
      </c>
      <c r="D49" s="6" t="s">
        <v>181</v>
      </c>
      <c r="E49" s="6" t="s">
        <v>182</v>
      </c>
      <c r="F49" s="6">
        <v>0</v>
      </c>
      <c r="G49" s="6">
        <v>0</v>
      </c>
      <c r="H49" s="6" t="s">
        <v>183</v>
      </c>
      <c r="I49" s="6" t="s">
        <v>184</v>
      </c>
      <c r="J49" s="6">
        <v>1</v>
      </c>
      <c r="K49" s="6">
        <v>0</v>
      </c>
      <c r="L49" s="6">
        <v>65480</v>
      </c>
      <c r="M49" s="6"/>
      <c r="N49" s="5"/>
    </row>
    <row r="50" spans="1:14" hidden="1" x14ac:dyDescent="0.25">
      <c r="A50" s="6" t="s">
        <v>122</v>
      </c>
      <c r="B50" s="6">
        <v>60</v>
      </c>
      <c r="C50" s="6" t="s">
        <v>180</v>
      </c>
      <c r="D50" s="6" t="s">
        <v>185</v>
      </c>
      <c r="E50" s="6" t="s">
        <v>186</v>
      </c>
      <c r="F50" s="6">
        <v>0</v>
      </c>
      <c r="G50" s="6">
        <v>0</v>
      </c>
      <c r="H50" s="6" t="s">
        <v>187</v>
      </c>
      <c r="I50" s="6" t="s">
        <v>184</v>
      </c>
      <c r="J50" s="6">
        <v>1</v>
      </c>
      <c r="K50" s="6">
        <v>0</v>
      </c>
      <c r="L50" s="6">
        <v>65481</v>
      </c>
      <c r="M50" s="6"/>
      <c r="N50" s="5"/>
    </row>
    <row r="51" spans="1:14" hidden="1" x14ac:dyDescent="0.25">
      <c r="A51" s="6" t="s">
        <v>122</v>
      </c>
      <c r="B51" s="6">
        <v>61</v>
      </c>
      <c r="C51" s="6" t="s">
        <v>180</v>
      </c>
      <c r="D51" s="6" t="s">
        <v>188</v>
      </c>
      <c r="E51" s="6" t="s">
        <v>189</v>
      </c>
      <c r="F51" s="6">
        <v>0</v>
      </c>
      <c r="G51" s="6">
        <v>0</v>
      </c>
      <c r="H51" s="6" t="s">
        <v>190</v>
      </c>
      <c r="I51" s="6" t="s">
        <v>184</v>
      </c>
      <c r="J51" s="6">
        <v>1</v>
      </c>
      <c r="K51" s="6">
        <v>0</v>
      </c>
      <c r="L51" s="6">
        <v>65482</v>
      </c>
      <c r="M51" s="6"/>
      <c r="N51" s="5"/>
    </row>
    <row r="52" spans="1:14" hidden="1" x14ac:dyDescent="0.25">
      <c r="A52" s="6" t="s">
        <v>191</v>
      </c>
      <c r="B52" s="6">
        <v>62</v>
      </c>
      <c r="C52" s="6" t="s">
        <v>192</v>
      </c>
      <c r="D52" s="6" t="s">
        <v>193</v>
      </c>
      <c r="E52" s="6" t="s">
        <v>194</v>
      </c>
      <c r="F52" s="6">
        <v>0</v>
      </c>
      <c r="G52" s="6">
        <v>0</v>
      </c>
      <c r="H52" s="6"/>
      <c r="I52" s="6"/>
      <c r="J52" s="6">
        <v>1</v>
      </c>
      <c r="K52" s="6">
        <v>0</v>
      </c>
      <c r="L52" s="6">
        <v>65483</v>
      </c>
      <c r="M52" s="6"/>
      <c r="N52" s="5"/>
    </row>
    <row r="53" spans="1:14" hidden="1" x14ac:dyDescent="0.25">
      <c r="A53" s="6" t="s">
        <v>191</v>
      </c>
      <c r="B53" s="6">
        <v>203</v>
      </c>
      <c r="C53" s="6" t="s">
        <v>192</v>
      </c>
      <c r="D53" s="6" t="s">
        <v>195</v>
      </c>
      <c r="E53" s="6" t="s">
        <v>196</v>
      </c>
      <c r="F53" s="6">
        <v>0</v>
      </c>
      <c r="G53" s="6">
        <v>0</v>
      </c>
      <c r="H53" s="6"/>
      <c r="I53" s="6"/>
      <c r="J53" s="6">
        <v>1</v>
      </c>
      <c r="K53" s="6">
        <v>0</v>
      </c>
      <c r="L53" s="6">
        <v>65484</v>
      </c>
      <c r="M53" s="6"/>
      <c r="N53" s="5"/>
    </row>
    <row r="54" spans="1:14" hidden="1" x14ac:dyDescent="0.25">
      <c r="A54" s="6" t="s">
        <v>191</v>
      </c>
      <c r="B54" s="6">
        <v>64</v>
      </c>
      <c r="C54" s="6" t="s">
        <v>192</v>
      </c>
      <c r="D54" s="6" t="s">
        <v>197</v>
      </c>
      <c r="E54" s="6" t="s">
        <v>198</v>
      </c>
      <c r="F54" s="6">
        <v>0</v>
      </c>
      <c r="G54" s="6">
        <v>0</v>
      </c>
      <c r="H54" s="6"/>
      <c r="I54" s="6"/>
      <c r="J54" s="6">
        <v>1</v>
      </c>
      <c r="K54" s="6">
        <v>0</v>
      </c>
      <c r="L54" s="6">
        <v>65485</v>
      </c>
      <c r="M54" s="6"/>
      <c r="N54" s="5"/>
    </row>
    <row r="55" spans="1:14" hidden="1" x14ac:dyDescent="0.25">
      <c r="A55" s="6" t="s">
        <v>191</v>
      </c>
      <c r="B55" s="6">
        <v>65</v>
      </c>
      <c r="C55" s="6" t="s">
        <v>192</v>
      </c>
      <c r="D55" s="6" t="s">
        <v>199</v>
      </c>
      <c r="E55" s="6" t="s">
        <v>200</v>
      </c>
      <c r="F55" s="6">
        <v>0</v>
      </c>
      <c r="G55" s="6">
        <v>0</v>
      </c>
      <c r="H55" s="6"/>
      <c r="I55" s="6"/>
      <c r="J55" s="6">
        <v>1</v>
      </c>
      <c r="K55" s="6">
        <v>0</v>
      </c>
      <c r="L55" s="6">
        <v>65486</v>
      </c>
      <c r="M55" s="6"/>
      <c r="N55" s="5"/>
    </row>
    <row r="56" spans="1:14" hidden="1" x14ac:dyDescent="0.25">
      <c r="A56" s="6" t="s">
        <v>191</v>
      </c>
      <c r="B56" s="6">
        <v>66</v>
      </c>
      <c r="C56" s="6" t="s">
        <v>192</v>
      </c>
      <c r="D56" s="6" t="s">
        <v>188</v>
      </c>
      <c r="E56" s="6" t="s">
        <v>201</v>
      </c>
      <c r="F56" s="6">
        <v>0</v>
      </c>
      <c r="G56" s="6">
        <v>0</v>
      </c>
      <c r="H56" s="6"/>
      <c r="I56" s="6"/>
      <c r="J56" s="6">
        <v>1</v>
      </c>
      <c r="K56" s="6">
        <v>0</v>
      </c>
      <c r="L56" s="6">
        <v>65487</v>
      </c>
      <c r="M56" s="6"/>
      <c r="N56" s="5"/>
    </row>
    <row r="57" spans="1:14" hidden="1" x14ac:dyDescent="0.25">
      <c r="A57" s="6" t="s">
        <v>191</v>
      </c>
      <c r="B57" s="6">
        <v>67</v>
      </c>
      <c r="C57" s="6" t="s">
        <v>192</v>
      </c>
      <c r="D57" s="6" t="s">
        <v>202</v>
      </c>
      <c r="E57" s="6" t="s">
        <v>203</v>
      </c>
      <c r="F57" s="6">
        <v>0</v>
      </c>
      <c r="G57" s="6">
        <v>0</v>
      </c>
      <c r="H57" s="6"/>
      <c r="I57" s="6"/>
      <c r="J57" s="6">
        <v>1</v>
      </c>
      <c r="K57" s="6">
        <v>0</v>
      </c>
      <c r="L57" s="6">
        <v>65488</v>
      </c>
      <c r="M57" s="6"/>
      <c r="N57" s="5"/>
    </row>
    <row r="58" spans="1:14" hidden="1" x14ac:dyDescent="0.25">
      <c r="A58" s="6" t="s">
        <v>122</v>
      </c>
      <c r="B58" s="6">
        <v>68</v>
      </c>
      <c r="C58" s="6" t="s">
        <v>204</v>
      </c>
      <c r="D58" s="6" t="s">
        <v>205</v>
      </c>
      <c r="E58" s="6" t="s">
        <v>206</v>
      </c>
      <c r="F58" s="6">
        <v>0</v>
      </c>
      <c r="G58" s="6">
        <v>0</v>
      </c>
      <c r="H58" s="6"/>
      <c r="I58" s="6"/>
      <c r="J58" s="6">
        <v>1</v>
      </c>
      <c r="K58" s="6">
        <v>0</v>
      </c>
      <c r="L58" s="6">
        <v>65489</v>
      </c>
      <c r="M58" s="6"/>
      <c r="N58" s="5"/>
    </row>
    <row r="59" spans="1:14" hidden="1" x14ac:dyDescent="0.25">
      <c r="A59" s="6" t="s">
        <v>122</v>
      </c>
      <c r="B59" s="6">
        <v>69</v>
      </c>
      <c r="C59" s="6" t="s">
        <v>204</v>
      </c>
      <c r="D59" s="6" t="s">
        <v>207</v>
      </c>
      <c r="E59" s="6" t="s">
        <v>208</v>
      </c>
      <c r="F59" s="6">
        <v>0</v>
      </c>
      <c r="G59" s="6">
        <v>0</v>
      </c>
      <c r="H59" s="6"/>
      <c r="I59" s="6"/>
      <c r="J59" s="6">
        <v>1</v>
      </c>
      <c r="K59" s="6">
        <v>0</v>
      </c>
      <c r="L59" s="6">
        <v>65490</v>
      </c>
      <c r="M59" s="6"/>
      <c r="N59" s="5"/>
    </row>
    <row r="60" spans="1:14" x14ac:dyDescent="0.25">
      <c r="A60" s="6" t="s">
        <v>122</v>
      </c>
      <c r="B60" s="6">
        <v>375</v>
      </c>
      <c r="C60" s="6" t="s">
        <v>142</v>
      </c>
      <c r="D60" s="6" t="s">
        <v>378</v>
      </c>
      <c r="E60" s="6" t="s">
        <v>378</v>
      </c>
      <c r="F60" s="6">
        <v>0</v>
      </c>
      <c r="G60" s="6">
        <v>0</v>
      </c>
      <c r="H60" s="6" t="s">
        <v>190</v>
      </c>
      <c r="I60" s="6" t="s">
        <v>184</v>
      </c>
      <c r="J60" s="6">
        <v>1</v>
      </c>
      <c r="K60" s="6">
        <v>0</v>
      </c>
      <c r="L60" s="6">
        <v>65743</v>
      </c>
      <c r="M60" s="6"/>
      <c r="N60" s="6"/>
    </row>
    <row r="61" spans="1:14" x14ac:dyDescent="0.25">
      <c r="A61" s="6" t="s">
        <v>122</v>
      </c>
      <c r="B61" s="6">
        <v>735</v>
      </c>
      <c r="C61" s="6" t="s">
        <v>142</v>
      </c>
      <c r="D61" s="6" t="s">
        <v>647</v>
      </c>
      <c r="E61" s="6" t="s">
        <v>647</v>
      </c>
      <c r="F61" s="6">
        <v>0</v>
      </c>
      <c r="G61" s="6">
        <v>0</v>
      </c>
      <c r="H61" s="6"/>
      <c r="I61" s="6"/>
      <c r="J61" s="6">
        <v>0</v>
      </c>
      <c r="K61" s="6">
        <v>0</v>
      </c>
      <c r="L61" s="6">
        <v>65973</v>
      </c>
      <c r="M61" s="6"/>
      <c r="N61" s="6"/>
    </row>
    <row r="62" spans="1:14" x14ac:dyDescent="0.25">
      <c r="A62" s="6" t="s">
        <v>122</v>
      </c>
      <c r="B62" s="6">
        <v>475</v>
      </c>
      <c r="C62" s="6" t="s">
        <v>142</v>
      </c>
      <c r="D62" s="6" t="s">
        <v>476</v>
      </c>
      <c r="E62" s="6" t="s">
        <v>476</v>
      </c>
      <c r="F62" s="6">
        <v>0</v>
      </c>
      <c r="G62" s="6">
        <v>0</v>
      </c>
      <c r="H62" s="6" t="s">
        <v>190</v>
      </c>
      <c r="I62" s="6" t="s">
        <v>184</v>
      </c>
      <c r="J62" s="6">
        <v>1</v>
      </c>
      <c r="K62" s="6">
        <v>0</v>
      </c>
      <c r="L62" s="6">
        <v>65843</v>
      </c>
      <c r="M62" s="6"/>
      <c r="N62" s="6"/>
    </row>
    <row r="63" spans="1:14" x14ac:dyDescent="0.25">
      <c r="A63" s="6" t="s">
        <v>122</v>
      </c>
      <c r="B63" s="6">
        <v>104</v>
      </c>
      <c r="C63" s="6" t="s">
        <v>142</v>
      </c>
      <c r="D63" s="6" t="s">
        <v>212</v>
      </c>
      <c r="E63" s="6" t="s">
        <v>212</v>
      </c>
      <c r="F63" s="6">
        <v>0</v>
      </c>
      <c r="G63" s="6">
        <v>0</v>
      </c>
      <c r="H63" s="6"/>
      <c r="I63" s="6"/>
      <c r="J63" s="6">
        <v>1</v>
      </c>
      <c r="K63" s="6">
        <v>0</v>
      </c>
      <c r="L63" s="6">
        <v>65495</v>
      </c>
      <c r="M63" s="6"/>
      <c r="N63" s="5"/>
    </row>
    <row r="64" spans="1:14" x14ac:dyDescent="0.25">
      <c r="A64" s="6" t="s">
        <v>122</v>
      </c>
      <c r="B64" s="6">
        <v>380</v>
      </c>
      <c r="C64" s="6" t="s">
        <v>142</v>
      </c>
      <c r="D64" s="6" t="s">
        <v>383</v>
      </c>
      <c r="E64" s="6" t="s">
        <v>383</v>
      </c>
      <c r="F64" s="6">
        <v>0</v>
      </c>
      <c r="G64" s="6">
        <v>0</v>
      </c>
      <c r="H64" s="6" t="s">
        <v>190</v>
      </c>
      <c r="I64" s="6" t="s">
        <v>184</v>
      </c>
      <c r="J64" s="6">
        <v>1</v>
      </c>
      <c r="K64" s="6">
        <v>0</v>
      </c>
      <c r="L64" s="6">
        <v>65748</v>
      </c>
      <c r="M64" s="6"/>
      <c r="N64" s="6"/>
    </row>
    <row r="65" spans="1:14" x14ac:dyDescent="0.25">
      <c r="A65" s="6" t="s">
        <v>122</v>
      </c>
      <c r="B65" s="6">
        <v>412</v>
      </c>
      <c r="C65" s="6" t="s">
        <v>142</v>
      </c>
      <c r="D65" s="6" t="s">
        <v>414</v>
      </c>
      <c r="E65" s="6" t="s">
        <v>414</v>
      </c>
      <c r="F65" s="6">
        <v>0</v>
      </c>
      <c r="G65" s="6">
        <v>0</v>
      </c>
      <c r="H65" s="6" t="s">
        <v>190</v>
      </c>
      <c r="I65" s="6" t="s">
        <v>184</v>
      </c>
      <c r="J65" s="6">
        <v>1</v>
      </c>
      <c r="K65" s="6">
        <v>0</v>
      </c>
      <c r="L65" s="6">
        <v>65780</v>
      </c>
      <c r="M65" s="6"/>
      <c r="N65" s="6"/>
    </row>
    <row r="66" spans="1:14" x14ac:dyDescent="0.25">
      <c r="A66" s="6" t="s">
        <v>122</v>
      </c>
      <c r="B66" s="6">
        <v>661</v>
      </c>
      <c r="C66" s="6" t="s">
        <v>142</v>
      </c>
      <c r="D66" s="6" t="s">
        <v>619</v>
      </c>
      <c r="E66" s="6" t="s">
        <v>620</v>
      </c>
      <c r="F66" s="6">
        <v>0</v>
      </c>
      <c r="G66" s="6">
        <v>0</v>
      </c>
      <c r="H66" s="6"/>
      <c r="I66" s="6"/>
      <c r="J66" s="6">
        <v>0</v>
      </c>
      <c r="K66" s="6">
        <v>0</v>
      </c>
      <c r="L66" s="6">
        <v>65944</v>
      </c>
      <c r="M66" s="6"/>
      <c r="N66" s="6"/>
    </row>
    <row r="67" spans="1:14" x14ac:dyDescent="0.25">
      <c r="A67" s="6" t="s">
        <v>122</v>
      </c>
      <c r="B67" s="6">
        <v>486</v>
      </c>
      <c r="C67" s="6" t="s">
        <v>142</v>
      </c>
      <c r="D67" s="6" t="s">
        <v>488</v>
      </c>
      <c r="E67" s="6" t="s">
        <v>488</v>
      </c>
      <c r="F67" s="6">
        <v>0</v>
      </c>
      <c r="G67" s="6">
        <v>0</v>
      </c>
      <c r="H67" s="6" t="s">
        <v>190</v>
      </c>
      <c r="I67" s="6" t="s">
        <v>184</v>
      </c>
      <c r="J67" s="6">
        <v>1</v>
      </c>
      <c r="K67" s="6">
        <v>0</v>
      </c>
      <c r="L67" s="6">
        <v>65854</v>
      </c>
      <c r="M67" s="6"/>
      <c r="N67" s="6"/>
    </row>
    <row r="68" spans="1:14" x14ac:dyDescent="0.25">
      <c r="A68" s="6" t="s">
        <v>122</v>
      </c>
      <c r="B68" s="6">
        <v>501</v>
      </c>
      <c r="C68" s="6" t="s">
        <v>142</v>
      </c>
      <c r="D68" s="6" t="s">
        <v>503</v>
      </c>
      <c r="E68" s="6" t="s">
        <v>503</v>
      </c>
      <c r="F68" s="6">
        <v>0</v>
      </c>
      <c r="G68" s="6">
        <v>0</v>
      </c>
      <c r="H68" s="6" t="s">
        <v>190</v>
      </c>
      <c r="I68" s="6" t="s">
        <v>184</v>
      </c>
      <c r="J68" s="6">
        <v>1</v>
      </c>
      <c r="K68" s="6">
        <v>0</v>
      </c>
      <c r="L68" s="6">
        <v>65869</v>
      </c>
      <c r="M68" s="6"/>
      <c r="N68" s="6"/>
    </row>
    <row r="69" spans="1:14" x14ac:dyDescent="0.25">
      <c r="A69" s="6" t="s">
        <v>122</v>
      </c>
      <c r="B69" s="6">
        <v>385</v>
      </c>
      <c r="C69" s="6" t="s">
        <v>142</v>
      </c>
      <c r="D69" s="6" t="s">
        <v>388</v>
      </c>
      <c r="E69" s="6" t="s">
        <v>388</v>
      </c>
      <c r="F69" s="6">
        <v>0</v>
      </c>
      <c r="G69" s="6">
        <v>0</v>
      </c>
      <c r="H69" s="6" t="s">
        <v>190</v>
      </c>
      <c r="I69" s="6" t="s">
        <v>184</v>
      </c>
      <c r="J69" s="6">
        <v>1</v>
      </c>
      <c r="K69" s="6">
        <v>0</v>
      </c>
      <c r="L69" s="6">
        <v>65753</v>
      </c>
      <c r="M69" s="6"/>
      <c r="N69" s="6"/>
    </row>
    <row r="70" spans="1:14" hidden="1" x14ac:dyDescent="0.25">
      <c r="A70" s="6" t="s">
        <v>122</v>
      </c>
      <c r="B70" s="6">
        <v>111</v>
      </c>
      <c r="C70" s="6" t="s">
        <v>192</v>
      </c>
      <c r="D70" s="6" t="s">
        <v>219</v>
      </c>
      <c r="E70" s="6" t="s">
        <v>220</v>
      </c>
      <c r="F70" s="6">
        <v>0</v>
      </c>
      <c r="G70" s="6">
        <v>0</v>
      </c>
      <c r="H70" s="6"/>
      <c r="I70" s="6"/>
      <c r="J70" s="6">
        <v>1</v>
      </c>
      <c r="K70" s="6">
        <v>0</v>
      </c>
      <c r="L70" s="6">
        <v>65502</v>
      </c>
      <c r="M70" s="6"/>
      <c r="N70" s="5"/>
    </row>
    <row r="71" spans="1:14" hidden="1" x14ac:dyDescent="0.25">
      <c r="A71" s="6" t="s">
        <v>122</v>
      </c>
      <c r="B71" s="6">
        <v>116</v>
      </c>
      <c r="C71" s="6" t="s">
        <v>180</v>
      </c>
      <c r="D71" s="6" t="s">
        <v>221</v>
      </c>
      <c r="E71" s="6" t="s">
        <v>222</v>
      </c>
      <c r="F71" s="6">
        <v>0</v>
      </c>
      <c r="G71" s="6">
        <v>0</v>
      </c>
      <c r="H71" s="6" t="s">
        <v>223</v>
      </c>
      <c r="I71" s="6" t="s">
        <v>184</v>
      </c>
      <c r="J71" s="6">
        <v>1</v>
      </c>
      <c r="K71" s="6">
        <v>0</v>
      </c>
      <c r="L71" s="6">
        <v>65503</v>
      </c>
      <c r="M71" s="6"/>
      <c r="N71" s="5"/>
    </row>
    <row r="72" spans="1:14" hidden="1" x14ac:dyDescent="0.25">
      <c r="A72" s="6" t="s">
        <v>122</v>
      </c>
      <c r="B72" s="6">
        <v>117</v>
      </c>
      <c r="C72" s="6" t="s">
        <v>224</v>
      </c>
      <c r="D72" s="6" t="s">
        <v>225</v>
      </c>
      <c r="E72" s="6" t="s">
        <v>226</v>
      </c>
      <c r="F72" s="6">
        <v>0</v>
      </c>
      <c r="G72" s="6">
        <v>0</v>
      </c>
      <c r="H72" s="6" t="s">
        <v>227</v>
      </c>
      <c r="I72" s="6" t="s">
        <v>228</v>
      </c>
      <c r="J72" s="6">
        <v>1</v>
      </c>
      <c r="K72" s="6">
        <v>0</v>
      </c>
      <c r="L72" s="6">
        <v>65504</v>
      </c>
      <c r="M72" s="6"/>
      <c r="N72" s="5"/>
    </row>
    <row r="73" spans="1:14" hidden="1" x14ac:dyDescent="0.25">
      <c r="A73" s="6" t="s">
        <v>122</v>
      </c>
      <c r="B73" s="6">
        <v>173</v>
      </c>
      <c r="C73" s="6" t="s">
        <v>224</v>
      </c>
      <c r="D73" s="6" t="s">
        <v>229</v>
      </c>
      <c r="E73" s="6" t="s">
        <v>230</v>
      </c>
      <c r="F73" s="6">
        <v>0</v>
      </c>
      <c r="G73" s="6">
        <v>0</v>
      </c>
      <c r="H73" s="6" t="s">
        <v>227</v>
      </c>
      <c r="I73" s="6" t="s">
        <v>228</v>
      </c>
      <c r="J73" s="6">
        <v>1</v>
      </c>
      <c r="K73" s="6">
        <v>0</v>
      </c>
      <c r="L73" s="6">
        <v>65505</v>
      </c>
      <c r="M73" s="6"/>
      <c r="N73" s="5"/>
    </row>
    <row r="74" spans="1:14" hidden="1" x14ac:dyDescent="0.25">
      <c r="A74" s="6" t="s">
        <v>122</v>
      </c>
      <c r="B74" s="6">
        <v>119</v>
      </c>
      <c r="C74" s="6" t="s">
        <v>231</v>
      </c>
      <c r="D74" s="6" t="s">
        <v>232</v>
      </c>
      <c r="E74" s="6" t="s">
        <v>233</v>
      </c>
      <c r="F74" s="6">
        <v>0</v>
      </c>
      <c r="G74" s="6">
        <v>0</v>
      </c>
      <c r="H74" s="6" t="s">
        <v>227</v>
      </c>
      <c r="I74" s="6" t="s">
        <v>228</v>
      </c>
      <c r="J74" s="6">
        <v>1</v>
      </c>
      <c r="K74" s="6">
        <v>0</v>
      </c>
      <c r="L74" s="6">
        <v>65506</v>
      </c>
      <c r="M74" s="6"/>
      <c r="N74" s="5"/>
    </row>
    <row r="75" spans="1:14" hidden="1" x14ac:dyDescent="0.25">
      <c r="A75" s="6" t="s">
        <v>122</v>
      </c>
      <c r="B75" s="6">
        <v>130</v>
      </c>
      <c r="C75" s="6" t="s">
        <v>234</v>
      </c>
      <c r="D75" s="6" t="s">
        <v>232</v>
      </c>
      <c r="E75" s="6" t="s">
        <v>233</v>
      </c>
      <c r="F75" s="6">
        <v>0</v>
      </c>
      <c r="G75" s="6">
        <v>0</v>
      </c>
      <c r="H75" s="6" t="s">
        <v>227</v>
      </c>
      <c r="I75" s="6" t="s">
        <v>228</v>
      </c>
      <c r="J75" s="6">
        <v>1</v>
      </c>
      <c r="K75" s="6">
        <v>0</v>
      </c>
      <c r="L75" s="6">
        <v>65507</v>
      </c>
      <c r="M75" s="6"/>
      <c r="N75" s="5"/>
    </row>
    <row r="76" spans="1:14" hidden="1" x14ac:dyDescent="0.25">
      <c r="A76" s="6" t="s">
        <v>122</v>
      </c>
      <c r="B76" s="6">
        <v>126</v>
      </c>
      <c r="C76" s="6" t="s">
        <v>235</v>
      </c>
      <c r="D76" s="6" t="s">
        <v>232</v>
      </c>
      <c r="E76" s="6" t="s">
        <v>233</v>
      </c>
      <c r="F76" s="6">
        <v>0</v>
      </c>
      <c r="G76" s="6">
        <v>0</v>
      </c>
      <c r="H76" s="6" t="s">
        <v>227</v>
      </c>
      <c r="I76" s="6" t="s">
        <v>228</v>
      </c>
      <c r="J76" s="6">
        <v>1</v>
      </c>
      <c r="K76" s="6">
        <v>0</v>
      </c>
      <c r="L76" s="6">
        <v>65508</v>
      </c>
      <c r="M76" s="6"/>
      <c r="N76" s="5"/>
    </row>
    <row r="77" spans="1:14" hidden="1" x14ac:dyDescent="0.25">
      <c r="A77" s="6" t="s">
        <v>122</v>
      </c>
      <c r="B77" s="6">
        <v>166</v>
      </c>
      <c r="C77" s="6" t="s">
        <v>236</v>
      </c>
      <c r="D77" s="6" t="s">
        <v>308</v>
      </c>
      <c r="E77" s="6" t="s">
        <v>309</v>
      </c>
      <c r="F77" s="6">
        <v>0</v>
      </c>
      <c r="G77" s="6">
        <v>0</v>
      </c>
      <c r="H77" s="6"/>
      <c r="I77" s="6"/>
      <c r="J77" s="6">
        <v>1</v>
      </c>
      <c r="K77" s="6">
        <v>0</v>
      </c>
      <c r="L77" s="6">
        <v>65546</v>
      </c>
      <c r="M77" s="6"/>
      <c r="N77" s="6"/>
    </row>
    <row r="78" spans="1:14" hidden="1" x14ac:dyDescent="0.25">
      <c r="A78" s="6" t="s">
        <v>122</v>
      </c>
      <c r="B78" s="6">
        <v>127</v>
      </c>
      <c r="C78" s="6" t="s">
        <v>235</v>
      </c>
      <c r="D78" s="6" t="s">
        <v>221</v>
      </c>
      <c r="E78" s="6" t="s">
        <v>237</v>
      </c>
      <c r="F78" s="6">
        <v>0</v>
      </c>
      <c r="G78" s="6">
        <v>0</v>
      </c>
      <c r="H78" s="6" t="s">
        <v>227</v>
      </c>
      <c r="I78" s="6" t="s">
        <v>228</v>
      </c>
      <c r="J78" s="6">
        <v>1</v>
      </c>
      <c r="K78" s="6">
        <v>0</v>
      </c>
      <c r="L78" s="6">
        <v>65510</v>
      </c>
      <c r="M78" s="6"/>
      <c r="N78" s="5"/>
    </row>
    <row r="79" spans="1:14" hidden="1" x14ac:dyDescent="0.25">
      <c r="A79" s="6" t="s">
        <v>122</v>
      </c>
      <c r="B79" s="6">
        <v>128</v>
      </c>
      <c r="C79" s="6" t="s">
        <v>235</v>
      </c>
      <c r="D79" s="6" t="s">
        <v>238</v>
      </c>
      <c r="E79" s="6" t="s">
        <v>239</v>
      </c>
      <c r="F79" s="6">
        <v>0</v>
      </c>
      <c r="G79" s="6">
        <v>0</v>
      </c>
      <c r="H79" s="6" t="s">
        <v>227</v>
      </c>
      <c r="I79" s="6" t="s">
        <v>228</v>
      </c>
      <c r="J79" s="6">
        <v>1</v>
      </c>
      <c r="K79" s="6">
        <v>0</v>
      </c>
      <c r="L79" s="6">
        <v>65511</v>
      </c>
      <c r="M79" s="6"/>
      <c r="N79" s="5"/>
    </row>
    <row r="80" spans="1:14" hidden="1" x14ac:dyDescent="0.25">
      <c r="A80" s="6" t="s">
        <v>122</v>
      </c>
      <c r="B80" s="6">
        <v>132</v>
      </c>
      <c r="C80" s="6" t="s">
        <v>234</v>
      </c>
      <c r="D80" s="6" t="s">
        <v>240</v>
      </c>
      <c r="E80" s="6" t="s">
        <v>241</v>
      </c>
      <c r="F80" s="6">
        <v>0</v>
      </c>
      <c r="G80" s="6">
        <v>0</v>
      </c>
      <c r="H80" s="6" t="s">
        <v>227</v>
      </c>
      <c r="I80" s="6" t="s">
        <v>228</v>
      </c>
      <c r="J80" s="6">
        <v>1</v>
      </c>
      <c r="K80" s="6">
        <v>0</v>
      </c>
      <c r="L80" s="6">
        <v>65512</v>
      </c>
      <c r="M80" s="6"/>
      <c r="N80" s="5"/>
    </row>
    <row r="81" spans="1:14" hidden="1" x14ac:dyDescent="0.25">
      <c r="A81" s="6" t="s">
        <v>122</v>
      </c>
      <c r="B81" s="6">
        <v>133</v>
      </c>
      <c r="C81" s="6" t="s">
        <v>234</v>
      </c>
      <c r="D81" s="6" t="s">
        <v>242</v>
      </c>
      <c r="E81" s="6" t="s">
        <v>243</v>
      </c>
      <c r="F81" s="6">
        <v>0</v>
      </c>
      <c r="G81" s="6">
        <v>0</v>
      </c>
      <c r="H81" s="6" t="s">
        <v>227</v>
      </c>
      <c r="I81" s="6" t="s">
        <v>228</v>
      </c>
      <c r="J81" s="6">
        <v>1</v>
      </c>
      <c r="K81" s="6">
        <v>0</v>
      </c>
      <c r="L81" s="6">
        <v>65513</v>
      </c>
      <c r="M81" s="6"/>
      <c r="N81" s="5"/>
    </row>
    <row r="82" spans="1:14" hidden="1" x14ac:dyDescent="0.25">
      <c r="A82" s="6" t="s">
        <v>122</v>
      </c>
      <c r="B82" s="6">
        <v>134</v>
      </c>
      <c r="C82" s="6" t="s">
        <v>234</v>
      </c>
      <c r="D82" s="6" t="s">
        <v>244</v>
      </c>
      <c r="E82" s="6" t="s">
        <v>245</v>
      </c>
      <c r="F82" s="6">
        <v>0</v>
      </c>
      <c r="G82" s="6">
        <v>0</v>
      </c>
      <c r="H82" s="6" t="s">
        <v>227</v>
      </c>
      <c r="I82" s="6" t="s">
        <v>228</v>
      </c>
      <c r="J82" s="6">
        <v>1</v>
      </c>
      <c r="K82" s="6">
        <v>0</v>
      </c>
      <c r="L82" s="6">
        <v>65514</v>
      </c>
      <c r="M82" s="6"/>
      <c r="N82" s="5"/>
    </row>
    <row r="83" spans="1:14" hidden="1" x14ac:dyDescent="0.25">
      <c r="A83" s="6" t="s">
        <v>122</v>
      </c>
      <c r="B83" s="6">
        <v>135</v>
      </c>
      <c r="C83" s="6" t="s">
        <v>234</v>
      </c>
      <c r="D83" s="6" t="s">
        <v>246</v>
      </c>
      <c r="E83" s="6" t="s">
        <v>247</v>
      </c>
      <c r="F83" s="6">
        <v>0</v>
      </c>
      <c r="G83" s="6">
        <v>0</v>
      </c>
      <c r="H83" s="6" t="s">
        <v>227</v>
      </c>
      <c r="I83" s="6" t="s">
        <v>228</v>
      </c>
      <c r="J83" s="6">
        <v>1</v>
      </c>
      <c r="K83" s="6">
        <v>0</v>
      </c>
      <c r="L83" s="6">
        <v>65515</v>
      </c>
      <c r="M83" s="6"/>
      <c r="N83" s="5"/>
    </row>
    <row r="84" spans="1:14" hidden="1" x14ac:dyDescent="0.25">
      <c r="A84" s="6" t="s">
        <v>122</v>
      </c>
      <c r="B84" s="6">
        <v>136</v>
      </c>
      <c r="C84" s="6" t="s">
        <v>234</v>
      </c>
      <c r="D84" s="6" t="s">
        <v>248</v>
      </c>
      <c r="E84" s="6" t="s">
        <v>249</v>
      </c>
      <c r="F84" s="6">
        <v>0</v>
      </c>
      <c r="G84" s="6">
        <v>0</v>
      </c>
      <c r="H84" s="6" t="s">
        <v>227</v>
      </c>
      <c r="I84" s="6" t="s">
        <v>228</v>
      </c>
      <c r="J84" s="6">
        <v>1</v>
      </c>
      <c r="K84" s="6">
        <v>0</v>
      </c>
      <c r="L84" s="6">
        <v>65516</v>
      </c>
      <c r="M84" s="6"/>
      <c r="N84" s="5"/>
    </row>
    <row r="85" spans="1:14" hidden="1" x14ac:dyDescent="0.25">
      <c r="A85" s="6" t="s">
        <v>122</v>
      </c>
      <c r="B85" s="6">
        <v>137</v>
      </c>
      <c r="C85" s="6" t="s">
        <v>234</v>
      </c>
      <c r="D85" s="6" t="s">
        <v>250</v>
      </c>
      <c r="E85" s="6" t="s">
        <v>251</v>
      </c>
      <c r="F85" s="6">
        <v>0</v>
      </c>
      <c r="G85" s="6">
        <v>0</v>
      </c>
      <c r="H85" s="6" t="s">
        <v>227</v>
      </c>
      <c r="I85" s="6" t="s">
        <v>228</v>
      </c>
      <c r="J85" s="6">
        <v>1</v>
      </c>
      <c r="K85" s="6">
        <v>0</v>
      </c>
      <c r="L85" s="6">
        <v>65517</v>
      </c>
      <c r="M85" s="6"/>
      <c r="N85" s="5"/>
    </row>
    <row r="86" spans="1:14" hidden="1" x14ac:dyDescent="0.25">
      <c r="A86" s="6" t="s">
        <v>122</v>
      </c>
      <c r="B86" s="6">
        <v>138</v>
      </c>
      <c r="C86" s="6" t="s">
        <v>234</v>
      </c>
      <c r="D86" s="6" t="s">
        <v>252</v>
      </c>
      <c r="E86" s="6" t="s">
        <v>253</v>
      </c>
      <c r="F86" s="6">
        <v>0</v>
      </c>
      <c r="G86" s="6">
        <v>0</v>
      </c>
      <c r="H86" s="6" t="s">
        <v>227</v>
      </c>
      <c r="I86" s="6" t="s">
        <v>228</v>
      </c>
      <c r="J86" s="6">
        <v>1</v>
      </c>
      <c r="K86" s="6">
        <v>0</v>
      </c>
      <c r="L86" s="6">
        <v>65518</v>
      </c>
      <c r="M86" s="6"/>
      <c r="N86" s="5"/>
    </row>
    <row r="87" spans="1:14" hidden="1" x14ac:dyDescent="0.25">
      <c r="A87" s="6" t="s">
        <v>122</v>
      </c>
      <c r="B87" s="6">
        <v>139</v>
      </c>
      <c r="C87" s="6" t="s">
        <v>234</v>
      </c>
      <c r="D87" s="6" t="s">
        <v>254</v>
      </c>
      <c r="E87" s="6" t="s">
        <v>255</v>
      </c>
      <c r="F87" s="6">
        <v>0</v>
      </c>
      <c r="G87" s="6">
        <v>0</v>
      </c>
      <c r="H87" s="6" t="s">
        <v>227</v>
      </c>
      <c r="I87" s="6" t="s">
        <v>228</v>
      </c>
      <c r="J87" s="6">
        <v>1</v>
      </c>
      <c r="K87" s="6">
        <v>0</v>
      </c>
      <c r="L87" s="6">
        <v>65519</v>
      </c>
      <c r="M87" s="6"/>
      <c r="N87" s="5"/>
    </row>
    <row r="88" spans="1:14" hidden="1" x14ac:dyDescent="0.25">
      <c r="A88" s="6" t="s">
        <v>122</v>
      </c>
      <c r="B88" s="6">
        <v>140</v>
      </c>
      <c r="C88" s="6" t="s">
        <v>234</v>
      </c>
      <c r="D88" s="6" t="s">
        <v>256</v>
      </c>
      <c r="E88" s="6" t="s">
        <v>257</v>
      </c>
      <c r="F88" s="6">
        <v>0</v>
      </c>
      <c r="G88" s="6">
        <v>0</v>
      </c>
      <c r="H88" s="6" t="s">
        <v>227</v>
      </c>
      <c r="I88" s="6" t="s">
        <v>228</v>
      </c>
      <c r="J88" s="6">
        <v>1</v>
      </c>
      <c r="K88" s="6">
        <v>0</v>
      </c>
      <c r="L88" s="6">
        <v>65520</v>
      </c>
      <c r="M88" s="6"/>
      <c r="N88" s="5"/>
    </row>
    <row r="89" spans="1:14" hidden="1" x14ac:dyDescent="0.25">
      <c r="A89" s="6" t="s">
        <v>122</v>
      </c>
      <c r="B89" s="6">
        <v>141</v>
      </c>
      <c r="C89" s="6" t="s">
        <v>234</v>
      </c>
      <c r="D89" s="6" t="s">
        <v>258</v>
      </c>
      <c r="E89" s="6" t="s">
        <v>259</v>
      </c>
      <c r="F89" s="6">
        <v>0</v>
      </c>
      <c r="G89" s="6">
        <v>0</v>
      </c>
      <c r="H89" s="6" t="s">
        <v>227</v>
      </c>
      <c r="I89" s="6" t="s">
        <v>228</v>
      </c>
      <c r="J89" s="6">
        <v>1</v>
      </c>
      <c r="K89" s="6">
        <v>0</v>
      </c>
      <c r="L89" s="6">
        <v>65521</v>
      </c>
      <c r="M89" s="6"/>
      <c r="N89" s="5"/>
    </row>
    <row r="90" spans="1:14" hidden="1" x14ac:dyDescent="0.25">
      <c r="A90" s="6" t="s">
        <v>122</v>
      </c>
      <c r="B90" s="6">
        <v>142</v>
      </c>
      <c r="C90" s="6" t="s">
        <v>234</v>
      </c>
      <c r="D90" s="6" t="s">
        <v>260</v>
      </c>
      <c r="E90" s="6" t="s">
        <v>261</v>
      </c>
      <c r="F90" s="6">
        <v>0</v>
      </c>
      <c r="G90" s="6">
        <v>0</v>
      </c>
      <c r="H90" s="6" t="s">
        <v>227</v>
      </c>
      <c r="I90" s="6" t="s">
        <v>228</v>
      </c>
      <c r="J90" s="6">
        <v>1</v>
      </c>
      <c r="K90" s="6">
        <v>0</v>
      </c>
      <c r="L90" s="6">
        <v>65522</v>
      </c>
      <c r="M90" s="6"/>
      <c r="N90" s="5"/>
    </row>
    <row r="91" spans="1:14" hidden="1" x14ac:dyDescent="0.25">
      <c r="A91" s="6" t="s">
        <v>122</v>
      </c>
      <c r="B91" s="6">
        <v>143</v>
      </c>
      <c r="C91" s="6" t="s">
        <v>234</v>
      </c>
      <c r="D91" s="6" t="s">
        <v>262</v>
      </c>
      <c r="E91" s="6" t="s">
        <v>263</v>
      </c>
      <c r="F91" s="6">
        <v>0</v>
      </c>
      <c r="G91" s="6">
        <v>0</v>
      </c>
      <c r="H91" s="6" t="s">
        <v>227</v>
      </c>
      <c r="I91" s="6" t="s">
        <v>228</v>
      </c>
      <c r="J91" s="6">
        <v>1</v>
      </c>
      <c r="K91" s="6">
        <v>0</v>
      </c>
      <c r="L91" s="6">
        <v>65523</v>
      </c>
      <c r="M91" s="6"/>
      <c r="N91" s="5"/>
    </row>
    <row r="92" spans="1:14" hidden="1" x14ac:dyDescent="0.25">
      <c r="A92" s="6" t="s">
        <v>122</v>
      </c>
      <c r="B92" s="6">
        <v>144</v>
      </c>
      <c r="C92" s="6" t="s">
        <v>234</v>
      </c>
      <c r="D92" s="6" t="s">
        <v>264</v>
      </c>
      <c r="E92" s="6" t="s">
        <v>265</v>
      </c>
      <c r="F92" s="6">
        <v>0</v>
      </c>
      <c r="G92" s="6">
        <v>0</v>
      </c>
      <c r="H92" s="6" t="s">
        <v>227</v>
      </c>
      <c r="I92" s="6" t="s">
        <v>228</v>
      </c>
      <c r="J92" s="6">
        <v>1</v>
      </c>
      <c r="K92" s="6">
        <v>0</v>
      </c>
      <c r="L92" s="6">
        <v>65524</v>
      </c>
      <c r="M92" s="6"/>
      <c r="N92" s="5"/>
    </row>
    <row r="93" spans="1:14" hidden="1" x14ac:dyDescent="0.25">
      <c r="A93" s="6" t="s">
        <v>122</v>
      </c>
      <c r="B93" s="6">
        <v>145</v>
      </c>
      <c r="C93" s="6" t="s">
        <v>234</v>
      </c>
      <c r="D93" s="6" t="s">
        <v>266</v>
      </c>
      <c r="E93" s="6" t="s">
        <v>267</v>
      </c>
      <c r="F93" s="6">
        <v>0</v>
      </c>
      <c r="G93" s="6">
        <v>0</v>
      </c>
      <c r="H93" s="6" t="s">
        <v>227</v>
      </c>
      <c r="I93" s="6" t="s">
        <v>228</v>
      </c>
      <c r="J93" s="6">
        <v>1</v>
      </c>
      <c r="K93" s="6">
        <v>0</v>
      </c>
      <c r="L93" s="6">
        <v>65525</v>
      </c>
      <c r="M93" s="6"/>
      <c r="N93" s="5"/>
    </row>
    <row r="94" spans="1:14" hidden="1" x14ac:dyDescent="0.25">
      <c r="A94" s="6" t="s">
        <v>122</v>
      </c>
      <c r="B94" s="6">
        <v>146</v>
      </c>
      <c r="C94" s="6" t="s">
        <v>234</v>
      </c>
      <c r="D94" s="6" t="s">
        <v>268</v>
      </c>
      <c r="E94" s="6" t="s">
        <v>269</v>
      </c>
      <c r="F94" s="6">
        <v>0</v>
      </c>
      <c r="G94" s="6">
        <v>0</v>
      </c>
      <c r="H94" s="6" t="s">
        <v>227</v>
      </c>
      <c r="I94" s="6" t="s">
        <v>228</v>
      </c>
      <c r="J94" s="6">
        <v>1</v>
      </c>
      <c r="K94" s="6">
        <v>0</v>
      </c>
      <c r="L94" s="6">
        <v>65526</v>
      </c>
      <c r="M94" s="6"/>
      <c r="N94" s="5"/>
    </row>
    <row r="95" spans="1:14" hidden="1" x14ac:dyDescent="0.25">
      <c r="A95" s="6" t="s">
        <v>122</v>
      </c>
      <c r="B95" s="6">
        <v>147</v>
      </c>
      <c r="C95" s="6" t="s">
        <v>234</v>
      </c>
      <c r="D95" s="6" t="s">
        <v>270</v>
      </c>
      <c r="E95" s="6" t="s">
        <v>271</v>
      </c>
      <c r="F95" s="6">
        <v>0</v>
      </c>
      <c r="G95" s="6">
        <v>0</v>
      </c>
      <c r="H95" s="6" t="s">
        <v>227</v>
      </c>
      <c r="I95" s="6" t="s">
        <v>228</v>
      </c>
      <c r="J95" s="6">
        <v>1</v>
      </c>
      <c r="K95" s="6">
        <v>0</v>
      </c>
      <c r="L95" s="6">
        <v>65527</v>
      </c>
      <c r="M95" s="6"/>
      <c r="N95" s="5"/>
    </row>
    <row r="96" spans="1:14" hidden="1" x14ac:dyDescent="0.25">
      <c r="A96" s="6" t="s">
        <v>122</v>
      </c>
      <c r="B96" s="6">
        <v>148</v>
      </c>
      <c r="C96" s="6" t="s">
        <v>231</v>
      </c>
      <c r="D96" s="6" t="s">
        <v>272</v>
      </c>
      <c r="E96" s="6" t="s">
        <v>273</v>
      </c>
      <c r="F96" s="6">
        <v>0</v>
      </c>
      <c r="G96" s="6">
        <v>0</v>
      </c>
      <c r="H96" s="6"/>
      <c r="I96" s="6"/>
      <c r="J96" s="6">
        <v>1</v>
      </c>
      <c r="K96" s="6">
        <v>0</v>
      </c>
      <c r="L96" s="6">
        <v>65528</v>
      </c>
      <c r="M96" s="6"/>
      <c r="N96" s="5"/>
    </row>
    <row r="97" spans="1:14" hidden="1" x14ac:dyDescent="0.25">
      <c r="A97" s="6" t="s">
        <v>122</v>
      </c>
      <c r="B97" s="6">
        <v>149</v>
      </c>
      <c r="C97" s="6" t="s">
        <v>231</v>
      </c>
      <c r="D97" s="6" t="s">
        <v>274</v>
      </c>
      <c r="E97" s="6" t="s">
        <v>275</v>
      </c>
      <c r="F97" s="6">
        <v>0</v>
      </c>
      <c r="G97" s="6">
        <v>0</v>
      </c>
      <c r="H97" s="6"/>
      <c r="I97" s="6"/>
      <c r="J97" s="6">
        <v>1</v>
      </c>
      <c r="K97" s="6">
        <v>0</v>
      </c>
      <c r="L97" s="6">
        <v>65529</v>
      </c>
      <c r="M97" s="6"/>
      <c r="N97" s="5"/>
    </row>
    <row r="98" spans="1:14" hidden="1" x14ac:dyDescent="0.25">
      <c r="A98" s="6" t="s">
        <v>122</v>
      </c>
      <c r="B98" s="6">
        <v>150</v>
      </c>
      <c r="C98" s="6" t="s">
        <v>231</v>
      </c>
      <c r="D98" s="6" t="s">
        <v>276</v>
      </c>
      <c r="E98" s="6" t="s">
        <v>277</v>
      </c>
      <c r="F98" s="6">
        <v>0</v>
      </c>
      <c r="G98" s="6">
        <v>0</v>
      </c>
      <c r="H98" s="6"/>
      <c r="I98" s="6"/>
      <c r="J98" s="6">
        <v>1</v>
      </c>
      <c r="K98" s="6">
        <v>0</v>
      </c>
      <c r="L98" s="6">
        <v>65530</v>
      </c>
      <c r="M98" s="6"/>
      <c r="N98" s="5"/>
    </row>
    <row r="99" spans="1:14" hidden="1" x14ac:dyDescent="0.25">
      <c r="A99" s="6" t="s">
        <v>122</v>
      </c>
      <c r="B99" s="6">
        <v>151</v>
      </c>
      <c r="C99" s="6" t="s">
        <v>231</v>
      </c>
      <c r="D99" s="6" t="s">
        <v>278</v>
      </c>
      <c r="E99" s="6" t="s">
        <v>279</v>
      </c>
      <c r="F99" s="6">
        <v>0</v>
      </c>
      <c r="G99" s="6">
        <v>0</v>
      </c>
      <c r="H99" s="6"/>
      <c r="I99" s="6"/>
      <c r="J99" s="6">
        <v>1</v>
      </c>
      <c r="K99" s="6">
        <v>0</v>
      </c>
      <c r="L99" s="6">
        <v>65531</v>
      </c>
      <c r="M99" s="6"/>
      <c r="N99" s="5"/>
    </row>
    <row r="100" spans="1:14" hidden="1" x14ac:dyDescent="0.25">
      <c r="A100" s="6" t="s">
        <v>122</v>
      </c>
      <c r="B100" s="6">
        <v>152</v>
      </c>
      <c r="C100" s="6" t="s">
        <v>231</v>
      </c>
      <c r="D100" s="6" t="s">
        <v>280</v>
      </c>
      <c r="E100" s="6" t="s">
        <v>281</v>
      </c>
      <c r="F100" s="6">
        <v>0</v>
      </c>
      <c r="G100" s="6">
        <v>0</v>
      </c>
      <c r="H100" s="6"/>
      <c r="I100" s="6"/>
      <c r="J100" s="6">
        <v>1</v>
      </c>
      <c r="K100" s="6">
        <v>0</v>
      </c>
      <c r="L100" s="6">
        <v>65532</v>
      </c>
      <c r="M100" s="6"/>
      <c r="N100" s="5"/>
    </row>
    <row r="101" spans="1:14" hidden="1" x14ac:dyDescent="0.25">
      <c r="A101" s="6" t="s">
        <v>122</v>
      </c>
      <c r="B101" s="6">
        <v>153</v>
      </c>
      <c r="C101" s="6" t="s">
        <v>231</v>
      </c>
      <c r="D101" s="6" t="s">
        <v>282</v>
      </c>
      <c r="E101" s="6" t="s">
        <v>283</v>
      </c>
      <c r="F101" s="6">
        <v>0</v>
      </c>
      <c r="G101" s="6">
        <v>0</v>
      </c>
      <c r="H101" s="6"/>
      <c r="I101" s="6"/>
      <c r="J101" s="6">
        <v>1</v>
      </c>
      <c r="K101" s="6">
        <v>0</v>
      </c>
      <c r="L101" s="6">
        <v>65533</v>
      </c>
      <c r="M101" s="6"/>
      <c r="N101" s="5"/>
    </row>
    <row r="102" spans="1:14" hidden="1" x14ac:dyDescent="0.25">
      <c r="A102" s="6" t="s">
        <v>122</v>
      </c>
      <c r="B102" s="6">
        <v>154</v>
      </c>
      <c r="C102" s="6" t="s">
        <v>231</v>
      </c>
      <c r="D102" s="6" t="s">
        <v>284</v>
      </c>
      <c r="E102" s="6" t="s">
        <v>285</v>
      </c>
      <c r="F102" s="6">
        <v>0</v>
      </c>
      <c r="G102" s="6">
        <v>0</v>
      </c>
      <c r="H102" s="6"/>
      <c r="I102" s="6"/>
      <c r="J102" s="6">
        <v>1</v>
      </c>
      <c r="K102" s="6">
        <v>0</v>
      </c>
      <c r="L102" s="6">
        <v>65534</v>
      </c>
      <c r="M102" s="6"/>
      <c r="N102" s="5"/>
    </row>
    <row r="103" spans="1:14" hidden="1" x14ac:dyDescent="0.25">
      <c r="A103" s="6" t="s">
        <v>122</v>
      </c>
      <c r="B103" s="6">
        <v>155</v>
      </c>
      <c r="C103" s="6" t="s">
        <v>231</v>
      </c>
      <c r="D103" s="6" t="s">
        <v>286</v>
      </c>
      <c r="E103" s="6" t="s">
        <v>287</v>
      </c>
      <c r="F103" s="6">
        <v>0</v>
      </c>
      <c r="G103" s="6">
        <v>0</v>
      </c>
      <c r="H103" s="6"/>
      <c r="I103" s="6"/>
      <c r="J103" s="6">
        <v>1</v>
      </c>
      <c r="K103" s="6">
        <v>0</v>
      </c>
      <c r="L103" s="6">
        <v>65535</v>
      </c>
      <c r="M103" s="6"/>
      <c r="N103" s="6"/>
    </row>
    <row r="104" spans="1:14" hidden="1" x14ac:dyDescent="0.25">
      <c r="A104" s="6" t="s">
        <v>122</v>
      </c>
      <c r="B104" s="6">
        <v>156</v>
      </c>
      <c r="C104" s="6" t="s">
        <v>231</v>
      </c>
      <c r="D104" s="6" t="s">
        <v>288</v>
      </c>
      <c r="E104" s="6" t="s">
        <v>289</v>
      </c>
      <c r="F104" s="6">
        <v>0</v>
      </c>
      <c r="G104" s="6">
        <v>0</v>
      </c>
      <c r="H104" s="6"/>
      <c r="I104" s="6"/>
      <c r="J104" s="6">
        <v>1</v>
      </c>
      <c r="K104" s="6">
        <v>0</v>
      </c>
      <c r="L104" s="6">
        <v>65536</v>
      </c>
      <c r="M104" s="6"/>
      <c r="N104" s="6"/>
    </row>
    <row r="105" spans="1:14" hidden="1" x14ac:dyDescent="0.25">
      <c r="A105" s="6" t="s">
        <v>122</v>
      </c>
      <c r="B105" s="6">
        <v>157</v>
      </c>
      <c r="C105" s="6" t="s">
        <v>231</v>
      </c>
      <c r="D105" s="6" t="s">
        <v>290</v>
      </c>
      <c r="E105" s="6" t="s">
        <v>291</v>
      </c>
      <c r="F105" s="6">
        <v>0</v>
      </c>
      <c r="G105" s="6">
        <v>0</v>
      </c>
      <c r="H105" s="6"/>
      <c r="I105" s="6"/>
      <c r="J105" s="6">
        <v>1</v>
      </c>
      <c r="K105" s="6">
        <v>0</v>
      </c>
      <c r="L105" s="6">
        <v>65537</v>
      </c>
      <c r="M105" s="6"/>
      <c r="N105" s="6"/>
    </row>
    <row r="106" spans="1:14" hidden="1" x14ac:dyDescent="0.25">
      <c r="A106" s="6" t="s">
        <v>122</v>
      </c>
      <c r="B106" s="6">
        <v>158</v>
      </c>
      <c r="C106" s="6" t="s">
        <v>231</v>
      </c>
      <c r="D106" s="6" t="s">
        <v>292</v>
      </c>
      <c r="E106" s="6" t="s">
        <v>293</v>
      </c>
      <c r="F106" s="6">
        <v>0</v>
      </c>
      <c r="G106" s="6">
        <v>0</v>
      </c>
      <c r="H106" s="6"/>
      <c r="I106" s="6"/>
      <c r="J106" s="6">
        <v>1</v>
      </c>
      <c r="K106" s="6">
        <v>0</v>
      </c>
      <c r="L106" s="6">
        <v>65538</v>
      </c>
      <c r="M106" s="6"/>
      <c r="N106" s="6"/>
    </row>
    <row r="107" spans="1:14" hidden="1" x14ac:dyDescent="0.25">
      <c r="A107" s="6" t="s">
        <v>122</v>
      </c>
      <c r="B107" s="6">
        <v>159</v>
      </c>
      <c r="C107" s="6" t="s">
        <v>231</v>
      </c>
      <c r="D107" s="6" t="s">
        <v>294</v>
      </c>
      <c r="E107" s="6" t="s">
        <v>295</v>
      </c>
      <c r="F107" s="6">
        <v>0</v>
      </c>
      <c r="G107" s="6">
        <v>0</v>
      </c>
      <c r="H107" s="6"/>
      <c r="I107" s="6"/>
      <c r="J107" s="6">
        <v>1</v>
      </c>
      <c r="K107" s="6">
        <v>0</v>
      </c>
      <c r="L107" s="6">
        <v>65539</v>
      </c>
      <c r="M107" s="6"/>
      <c r="N107" s="6"/>
    </row>
    <row r="108" spans="1:14" hidden="1" x14ac:dyDescent="0.25">
      <c r="A108" s="6" t="s">
        <v>122</v>
      </c>
      <c r="B108" s="6">
        <v>160</v>
      </c>
      <c r="C108" s="6" t="s">
        <v>231</v>
      </c>
      <c r="D108" s="6" t="s">
        <v>296</v>
      </c>
      <c r="E108" s="6" t="s">
        <v>297</v>
      </c>
      <c r="F108" s="6">
        <v>0</v>
      </c>
      <c r="G108" s="6">
        <v>0</v>
      </c>
      <c r="H108" s="6"/>
      <c r="I108" s="6"/>
      <c r="J108" s="6">
        <v>1</v>
      </c>
      <c r="K108" s="6">
        <v>0</v>
      </c>
      <c r="L108" s="6">
        <v>65540</v>
      </c>
      <c r="M108" s="6"/>
      <c r="N108" s="6"/>
    </row>
    <row r="109" spans="1:14" hidden="1" x14ac:dyDescent="0.25">
      <c r="A109" s="6" t="s">
        <v>122</v>
      </c>
      <c r="B109" s="6">
        <v>161</v>
      </c>
      <c r="C109" s="6" t="s">
        <v>231</v>
      </c>
      <c r="D109" s="6" t="s">
        <v>298</v>
      </c>
      <c r="E109" s="6" t="s">
        <v>299</v>
      </c>
      <c r="F109" s="6">
        <v>0</v>
      </c>
      <c r="G109" s="6">
        <v>0</v>
      </c>
      <c r="H109" s="6"/>
      <c r="I109" s="6"/>
      <c r="J109" s="6">
        <v>1</v>
      </c>
      <c r="K109" s="6">
        <v>0</v>
      </c>
      <c r="L109" s="6">
        <v>65541</v>
      </c>
      <c r="M109" s="6"/>
      <c r="N109" s="6"/>
    </row>
    <row r="110" spans="1:14" hidden="1" x14ac:dyDescent="0.25">
      <c r="A110" s="6" t="s">
        <v>122</v>
      </c>
      <c r="B110" s="6">
        <v>162</v>
      </c>
      <c r="C110" s="6" t="s">
        <v>231</v>
      </c>
      <c r="D110" s="6" t="s">
        <v>300</v>
      </c>
      <c r="E110" s="6" t="s">
        <v>301</v>
      </c>
      <c r="F110" s="6">
        <v>0</v>
      </c>
      <c r="G110" s="6">
        <v>0</v>
      </c>
      <c r="H110" s="6"/>
      <c r="I110" s="6"/>
      <c r="J110" s="6">
        <v>1</v>
      </c>
      <c r="K110" s="6">
        <v>0</v>
      </c>
      <c r="L110" s="6">
        <v>65542</v>
      </c>
      <c r="M110" s="6"/>
      <c r="N110" s="6"/>
    </row>
    <row r="111" spans="1:14" hidden="1" x14ac:dyDescent="0.25">
      <c r="A111" s="6" t="s">
        <v>122</v>
      </c>
      <c r="B111" s="6">
        <v>163</v>
      </c>
      <c r="C111" s="6" t="s">
        <v>231</v>
      </c>
      <c r="D111" s="6" t="s">
        <v>302</v>
      </c>
      <c r="E111" s="6" t="s">
        <v>303</v>
      </c>
      <c r="F111" s="6">
        <v>0</v>
      </c>
      <c r="G111" s="6">
        <v>0</v>
      </c>
      <c r="H111" s="6"/>
      <c r="I111" s="6"/>
      <c r="J111" s="6">
        <v>1</v>
      </c>
      <c r="K111" s="6">
        <v>0</v>
      </c>
      <c r="L111" s="6">
        <v>65543</v>
      </c>
      <c r="M111" s="6"/>
      <c r="N111" s="6"/>
    </row>
    <row r="112" spans="1:14" hidden="1" x14ac:dyDescent="0.25">
      <c r="A112" s="6" t="s">
        <v>122</v>
      </c>
      <c r="B112" s="6">
        <v>164</v>
      </c>
      <c r="C112" s="6" t="s">
        <v>231</v>
      </c>
      <c r="D112" s="6" t="s">
        <v>304</v>
      </c>
      <c r="E112" s="6" t="s">
        <v>305</v>
      </c>
      <c r="F112" s="6">
        <v>0</v>
      </c>
      <c r="G112" s="6">
        <v>0</v>
      </c>
      <c r="H112" s="6"/>
      <c r="I112" s="6"/>
      <c r="J112" s="6">
        <v>1</v>
      </c>
      <c r="K112" s="6">
        <v>0</v>
      </c>
      <c r="L112" s="6">
        <v>65544</v>
      </c>
      <c r="M112" s="6"/>
      <c r="N112" s="6"/>
    </row>
    <row r="113" spans="1:14" hidden="1" x14ac:dyDescent="0.25">
      <c r="A113" s="6" t="s">
        <v>122</v>
      </c>
      <c r="B113" s="6">
        <v>197</v>
      </c>
      <c r="C113" s="6" t="s">
        <v>231</v>
      </c>
      <c r="D113" s="6" t="s">
        <v>306</v>
      </c>
      <c r="E113" s="6" t="s">
        <v>307</v>
      </c>
      <c r="F113" s="6">
        <v>0</v>
      </c>
      <c r="G113" s="6">
        <v>0</v>
      </c>
      <c r="H113" s="6"/>
      <c r="I113" s="6"/>
      <c r="J113" s="6">
        <v>1</v>
      </c>
      <c r="K113" s="6">
        <v>0</v>
      </c>
      <c r="L113" s="6">
        <v>65545</v>
      </c>
      <c r="M113" s="6"/>
      <c r="N113" s="6"/>
    </row>
    <row r="114" spans="1:14" hidden="1" x14ac:dyDescent="0.25">
      <c r="A114" s="6" t="s">
        <v>122</v>
      </c>
      <c r="B114" s="6">
        <v>183</v>
      </c>
      <c r="C114" s="6" t="s">
        <v>236</v>
      </c>
      <c r="D114" s="6" t="s">
        <v>328</v>
      </c>
      <c r="E114" s="6" t="s">
        <v>329</v>
      </c>
      <c r="F114" s="6">
        <v>0</v>
      </c>
      <c r="G114" s="6">
        <v>0</v>
      </c>
      <c r="H114" s="6"/>
      <c r="I114" s="6"/>
      <c r="J114" s="6">
        <v>1</v>
      </c>
      <c r="K114" s="6">
        <v>0</v>
      </c>
      <c r="L114" s="6">
        <v>65559</v>
      </c>
      <c r="M114" s="6"/>
      <c r="N114" s="6"/>
    </row>
    <row r="115" spans="1:14" hidden="1" x14ac:dyDescent="0.25">
      <c r="A115" s="6" t="s">
        <v>122</v>
      </c>
      <c r="B115" s="6">
        <v>190</v>
      </c>
      <c r="C115" s="6" t="s">
        <v>236</v>
      </c>
      <c r="D115" s="6" t="s">
        <v>342</v>
      </c>
      <c r="E115" s="6" t="s">
        <v>343</v>
      </c>
      <c r="F115" s="6">
        <v>0</v>
      </c>
      <c r="G115" s="6">
        <v>0</v>
      </c>
      <c r="H115" s="6"/>
      <c r="I115" s="6"/>
      <c r="J115" s="6">
        <v>1</v>
      </c>
      <c r="K115" s="6">
        <v>0</v>
      </c>
      <c r="L115" s="6">
        <v>65566</v>
      </c>
      <c r="M115" s="6"/>
      <c r="N115" s="6"/>
    </row>
    <row r="116" spans="1:14" hidden="1" x14ac:dyDescent="0.25">
      <c r="A116" s="6" t="s">
        <v>122</v>
      </c>
      <c r="B116" s="6">
        <v>193</v>
      </c>
      <c r="C116" s="6" t="s">
        <v>236</v>
      </c>
      <c r="D116" s="6" t="s">
        <v>348</v>
      </c>
      <c r="E116" s="6" t="s">
        <v>349</v>
      </c>
      <c r="F116" s="6">
        <v>0</v>
      </c>
      <c r="G116" s="6">
        <v>0</v>
      </c>
      <c r="H116" s="6"/>
      <c r="I116" s="6"/>
      <c r="J116" s="6">
        <v>1</v>
      </c>
      <c r="K116" s="6">
        <v>0</v>
      </c>
      <c r="L116" s="6">
        <v>65569</v>
      </c>
      <c r="M116" s="6"/>
      <c r="N116" s="6"/>
    </row>
    <row r="117" spans="1:14" hidden="1" x14ac:dyDescent="0.25">
      <c r="A117" s="6" t="s">
        <v>122</v>
      </c>
      <c r="B117" s="6">
        <v>169</v>
      </c>
      <c r="C117" s="6" t="s">
        <v>236</v>
      </c>
      <c r="D117" s="6" t="s">
        <v>312</v>
      </c>
      <c r="E117" s="6" t="s">
        <v>313</v>
      </c>
      <c r="F117" s="6">
        <v>0</v>
      </c>
      <c r="G117" s="6">
        <v>0</v>
      </c>
      <c r="H117" s="6"/>
      <c r="I117" s="6"/>
      <c r="J117" s="6">
        <v>1</v>
      </c>
      <c r="K117" s="6">
        <v>0</v>
      </c>
      <c r="L117" s="6">
        <v>65549</v>
      </c>
      <c r="M117" s="6"/>
      <c r="N117" s="6"/>
    </row>
    <row r="118" spans="1:14" hidden="1" x14ac:dyDescent="0.25">
      <c r="A118" s="6" t="s">
        <v>122</v>
      </c>
      <c r="B118" s="6">
        <v>195</v>
      </c>
      <c r="C118" s="6" t="s">
        <v>236</v>
      </c>
      <c r="D118" s="6" t="s">
        <v>352</v>
      </c>
      <c r="E118" s="6" t="s">
        <v>353</v>
      </c>
      <c r="F118" s="6">
        <v>0</v>
      </c>
      <c r="G118" s="6">
        <v>0</v>
      </c>
      <c r="H118" s="6"/>
      <c r="I118" s="6"/>
      <c r="J118" s="6">
        <v>1</v>
      </c>
      <c r="K118" s="6">
        <v>0</v>
      </c>
      <c r="L118" s="6">
        <v>65571</v>
      </c>
      <c r="M118" s="6"/>
      <c r="N118" s="6"/>
    </row>
    <row r="119" spans="1:14" hidden="1" x14ac:dyDescent="0.25">
      <c r="A119" s="6" t="s">
        <v>122</v>
      </c>
      <c r="B119" s="6">
        <v>174</v>
      </c>
      <c r="C119" s="6" t="s">
        <v>318</v>
      </c>
      <c r="D119" s="6" t="s">
        <v>229</v>
      </c>
      <c r="E119" s="6" t="s">
        <v>319</v>
      </c>
      <c r="F119" s="6">
        <v>0</v>
      </c>
      <c r="G119" s="6">
        <v>0</v>
      </c>
      <c r="H119" s="6" t="s">
        <v>183</v>
      </c>
      <c r="I119" s="6" t="s">
        <v>184</v>
      </c>
      <c r="J119" s="6">
        <v>1</v>
      </c>
      <c r="K119" s="6">
        <v>0</v>
      </c>
      <c r="L119" s="6">
        <v>65552</v>
      </c>
      <c r="M119" s="6"/>
      <c r="N119" s="6"/>
    </row>
    <row r="120" spans="1:14" hidden="1" x14ac:dyDescent="0.25">
      <c r="A120" s="6" t="s">
        <v>122</v>
      </c>
      <c r="B120" s="6">
        <v>175</v>
      </c>
      <c r="C120" s="6" t="s">
        <v>318</v>
      </c>
      <c r="D120" s="6" t="s">
        <v>225</v>
      </c>
      <c r="E120" s="6" t="s">
        <v>320</v>
      </c>
      <c r="F120" s="6">
        <v>0</v>
      </c>
      <c r="G120" s="6">
        <v>0</v>
      </c>
      <c r="H120" s="6" t="s">
        <v>190</v>
      </c>
      <c r="I120" s="6" t="s">
        <v>184</v>
      </c>
      <c r="J120" s="6">
        <v>1</v>
      </c>
      <c r="K120" s="6">
        <v>0</v>
      </c>
      <c r="L120" s="6">
        <v>65553</v>
      </c>
      <c r="M120" s="6"/>
      <c r="N120" s="6"/>
    </row>
    <row r="121" spans="1:14" hidden="1" x14ac:dyDescent="0.25">
      <c r="A121" s="6" t="s">
        <v>122</v>
      </c>
      <c r="B121" s="6">
        <v>176</v>
      </c>
      <c r="C121" s="6" t="s">
        <v>180</v>
      </c>
      <c r="D121" s="6" t="s">
        <v>232</v>
      </c>
      <c r="E121" s="6" t="s">
        <v>232</v>
      </c>
      <c r="F121" s="6">
        <v>0</v>
      </c>
      <c r="G121" s="6">
        <v>0</v>
      </c>
      <c r="H121" s="6" t="s">
        <v>190</v>
      </c>
      <c r="I121" s="6" t="s">
        <v>184</v>
      </c>
      <c r="J121" s="6">
        <v>1</v>
      </c>
      <c r="K121" s="6">
        <v>0</v>
      </c>
      <c r="L121" s="6">
        <v>65554</v>
      </c>
      <c r="M121" s="6"/>
      <c r="N121" s="6"/>
    </row>
    <row r="122" spans="1:14" hidden="1" x14ac:dyDescent="0.25">
      <c r="A122" s="6" t="s">
        <v>122</v>
      </c>
      <c r="B122" s="6">
        <v>179</v>
      </c>
      <c r="C122" s="6" t="s">
        <v>123</v>
      </c>
      <c r="D122" s="6" t="s">
        <v>308</v>
      </c>
      <c r="E122" s="6" t="s">
        <v>321</v>
      </c>
      <c r="F122" s="6">
        <v>0</v>
      </c>
      <c r="G122" s="6">
        <v>0</v>
      </c>
      <c r="H122" s="6"/>
      <c r="I122" s="6"/>
      <c r="J122" s="6">
        <v>1</v>
      </c>
      <c r="K122" s="6">
        <v>0</v>
      </c>
      <c r="L122" s="6">
        <v>65555</v>
      </c>
      <c r="M122" s="6"/>
      <c r="N122" s="6"/>
    </row>
    <row r="123" spans="1:14" hidden="1" x14ac:dyDescent="0.25">
      <c r="A123" s="6" t="s">
        <v>122</v>
      </c>
      <c r="B123" s="6">
        <v>194</v>
      </c>
      <c r="C123" s="6" t="s">
        <v>236</v>
      </c>
      <c r="D123" s="6" t="s">
        <v>350</v>
      </c>
      <c r="E123" s="6" t="s">
        <v>351</v>
      </c>
      <c r="F123" s="6">
        <v>0</v>
      </c>
      <c r="G123" s="6">
        <v>0</v>
      </c>
      <c r="H123" s="6"/>
      <c r="I123" s="6"/>
      <c r="J123" s="6">
        <v>1</v>
      </c>
      <c r="K123" s="6">
        <v>0</v>
      </c>
      <c r="L123" s="6">
        <v>65570</v>
      </c>
      <c r="M123" s="6"/>
      <c r="N123" s="6"/>
    </row>
    <row r="124" spans="1:14" hidden="1" x14ac:dyDescent="0.25">
      <c r="A124" s="6" t="s">
        <v>122</v>
      </c>
      <c r="B124" s="6">
        <v>208</v>
      </c>
      <c r="C124" s="6" t="s">
        <v>236</v>
      </c>
      <c r="D124" s="6" t="s">
        <v>361</v>
      </c>
      <c r="E124" s="6" t="s">
        <v>362</v>
      </c>
      <c r="F124" s="6">
        <v>0</v>
      </c>
      <c r="G124" s="6">
        <v>0</v>
      </c>
      <c r="H124" s="6"/>
      <c r="I124" s="6"/>
      <c r="J124" s="6">
        <v>1</v>
      </c>
      <c r="K124" s="6">
        <v>0</v>
      </c>
      <c r="L124" s="6">
        <v>65576</v>
      </c>
      <c r="M124" s="6"/>
      <c r="N124" s="6"/>
    </row>
    <row r="125" spans="1:14" hidden="1" x14ac:dyDescent="0.25">
      <c r="A125" s="6" t="s">
        <v>122</v>
      </c>
      <c r="B125" s="6">
        <v>182</v>
      </c>
      <c r="C125" s="6" t="s">
        <v>236</v>
      </c>
      <c r="D125" s="6" t="s">
        <v>326</v>
      </c>
      <c r="E125" s="6" t="s">
        <v>327</v>
      </c>
      <c r="F125" s="6">
        <v>0</v>
      </c>
      <c r="G125" s="6">
        <v>0</v>
      </c>
      <c r="H125" s="6"/>
      <c r="I125" s="6"/>
      <c r="J125" s="6">
        <v>1</v>
      </c>
      <c r="K125" s="6">
        <v>0</v>
      </c>
      <c r="L125" s="6">
        <v>65558</v>
      </c>
      <c r="M125" s="6"/>
      <c r="N125" s="6"/>
    </row>
    <row r="126" spans="1:14" hidden="1" x14ac:dyDescent="0.25">
      <c r="A126" s="6" t="s">
        <v>122</v>
      </c>
      <c r="B126" s="6">
        <v>204</v>
      </c>
      <c r="C126" s="6" t="s">
        <v>236</v>
      </c>
      <c r="D126" s="6" t="s">
        <v>338</v>
      </c>
      <c r="E126" s="6" t="s">
        <v>339</v>
      </c>
      <c r="F126" s="6">
        <v>0</v>
      </c>
      <c r="G126" s="6">
        <v>0</v>
      </c>
      <c r="H126" s="6"/>
      <c r="I126" s="6"/>
      <c r="J126" s="6">
        <v>1</v>
      </c>
      <c r="K126" s="6">
        <v>0</v>
      </c>
      <c r="L126" s="6">
        <v>65564</v>
      </c>
      <c r="M126" s="6"/>
      <c r="N126" s="6"/>
    </row>
    <row r="127" spans="1:14" hidden="1" x14ac:dyDescent="0.25">
      <c r="A127" s="6" t="s">
        <v>122</v>
      </c>
      <c r="B127" s="6">
        <v>191</v>
      </c>
      <c r="C127" s="6" t="s">
        <v>236</v>
      </c>
      <c r="D127" s="6" t="s">
        <v>344</v>
      </c>
      <c r="E127" s="6" t="s">
        <v>345</v>
      </c>
      <c r="F127" s="6">
        <v>0</v>
      </c>
      <c r="G127" s="6">
        <v>0</v>
      </c>
      <c r="H127" s="6"/>
      <c r="I127" s="6"/>
      <c r="J127" s="6">
        <v>1</v>
      </c>
      <c r="K127" s="6">
        <v>0</v>
      </c>
      <c r="L127" s="6">
        <v>65567</v>
      </c>
      <c r="M127" s="6"/>
      <c r="N127" s="6"/>
    </row>
    <row r="128" spans="1:14" hidden="1" x14ac:dyDescent="0.25">
      <c r="A128" s="6" t="s">
        <v>122</v>
      </c>
      <c r="B128" s="6">
        <v>168</v>
      </c>
      <c r="C128" s="6" t="s">
        <v>236</v>
      </c>
      <c r="D128" s="6" t="s">
        <v>310</v>
      </c>
      <c r="E128" s="6" t="s">
        <v>311</v>
      </c>
      <c r="F128" s="6">
        <v>0</v>
      </c>
      <c r="G128" s="6">
        <v>0</v>
      </c>
      <c r="H128" s="6"/>
      <c r="I128" s="6"/>
      <c r="J128" s="6">
        <v>1</v>
      </c>
      <c r="K128" s="6">
        <v>0</v>
      </c>
      <c r="L128" s="6">
        <v>65548</v>
      </c>
      <c r="M128" s="6"/>
      <c r="N128" s="6"/>
    </row>
    <row r="129" spans="1:14" hidden="1" x14ac:dyDescent="0.25">
      <c r="A129" s="6" t="s">
        <v>122</v>
      </c>
      <c r="B129" s="6">
        <v>192</v>
      </c>
      <c r="C129" s="6" t="s">
        <v>236</v>
      </c>
      <c r="D129" s="6" t="s">
        <v>346</v>
      </c>
      <c r="E129" s="6" t="s">
        <v>347</v>
      </c>
      <c r="F129" s="6">
        <v>0</v>
      </c>
      <c r="G129" s="6">
        <v>0</v>
      </c>
      <c r="H129" s="6"/>
      <c r="I129" s="6"/>
      <c r="J129" s="6">
        <v>1</v>
      </c>
      <c r="K129" s="6">
        <v>0</v>
      </c>
      <c r="L129" s="6">
        <v>65568</v>
      </c>
      <c r="M129" s="6"/>
      <c r="N129" s="6"/>
    </row>
    <row r="130" spans="1:14" hidden="1" x14ac:dyDescent="0.25">
      <c r="A130" s="6" t="s">
        <v>122</v>
      </c>
      <c r="B130" s="6">
        <v>170</v>
      </c>
      <c r="C130" s="6" t="s">
        <v>236</v>
      </c>
      <c r="D130" s="6" t="s">
        <v>314</v>
      </c>
      <c r="E130" s="6" t="s">
        <v>315</v>
      </c>
      <c r="F130" s="6">
        <v>0</v>
      </c>
      <c r="G130" s="6">
        <v>0</v>
      </c>
      <c r="H130" s="6"/>
      <c r="I130" s="6"/>
      <c r="J130" s="6">
        <v>1</v>
      </c>
      <c r="K130" s="6">
        <v>0</v>
      </c>
      <c r="L130" s="6">
        <v>65550</v>
      </c>
      <c r="M130" s="6"/>
      <c r="N130" s="6"/>
    </row>
    <row r="131" spans="1:14" hidden="1" x14ac:dyDescent="0.25">
      <c r="A131" s="6" t="s">
        <v>122</v>
      </c>
      <c r="B131" s="6">
        <v>181</v>
      </c>
      <c r="C131" s="6" t="s">
        <v>236</v>
      </c>
      <c r="D131" s="6" t="s">
        <v>324</v>
      </c>
      <c r="E131" s="6" t="s">
        <v>325</v>
      </c>
      <c r="F131" s="6">
        <v>0</v>
      </c>
      <c r="G131" s="6">
        <v>0</v>
      </c>
      <c r="H131" s="6"/>
      <c r="I131" s="6"/>
      <c r="J131" s="6">
        <v>1</v>
      </c>
      <c r="K131" s="6">
        <v>0</v>
      </c>
      <c r="L131" s="6">
        <v>65557</v>
      </c>
      <c r="M131" s="6"/>
      <c r="N131" s="6"/>
    </row>
    <row r="132" spans="1:14" hidden="1" x14ac:dyDescent="0.25">
      <c r="A132" s="6" t="s">
        <v>122</v>
      </c>
      <c r="B132" s="6">
        <v>180</v>
      </c>
      <c r="C132" s="6" t="s">
        <v>236</v>
      </c>
      <c r="D132" s="6" t="s">
        <v>322</v>
      </c>
      <c r="E132" s="6" t="s">
        <v>323</v>
      </c>
      <c r="F132" s="6">
        <v>0</v>
      </c>
      <c r="G132" s="6">
        <v>0</v>
      </c>
      <c r="H132" s="6"/>
      <c r="I132" s="6"/>
      <c r="J132" s="6">
        <v>1</v>
      </c>
      <c r="K132" s="6">
        <v>0</v>
      </c>
      <c r="L132" s="6">
        <v>65556</v>
      </c>
      <c r="M132" s="6"/>
      <c r="N132" s="6"/>
    </row>
    <row r="133" spans="1:14" hidden="1" x14ac:dyDescent="0.25">
      <c r="A133" s="6" t="s">
        <v>122</v>
      </c>
      <c r="B133" s="6">
        <v>131</v>
      </c>
      <c r="C133" s="6" t="s">
        <v>236</v>
      </c>
      <c r="D133" s="6" t="s">
        <v>232</v>
      </c>
      <c r="E133" s="6" t="s">
        <v>232</v>
      </c>
      <c r="F133" s="6">
        <v>0</v>
      </c>
      <c r="G133" s="6">
        <v>0</v>
      </c>
      <c r="H133" s="6"/>
      <c r="I133" s="6"/>
      <c r="J133" s="6">
        <v>1</v>
      </c>
      <c r="K133" s="6">
        <v>0</v>
      </c>
      <c r="L133" s="6">
        <v>65509</v>
      </c>
      <c r="M133" s="6"/>
      <c r="N133" s="5"/>
    </row>
    <row r="134" spans="1:14" hidden="1" x14ac:dyDescent="0.25">
      <c r="A134" s="6" t="s">
        <v>122</v>
      </c>
      <c r="B134" s="6">
        <v>171</v>
      </c>
      <c r="C134" s="6" t="s">
        <v>236</v>
      </c>
      <c r="D134" s="6" t="s">
        <v>316</v>
      </c>
      <c r="E134" s="6" t="s">
        <v>317</v>
      </c>
      <c r="F134" s="6">
        <v>0</v>
      </c>
      <c r="G134" s="6">
        <v>0</v>
      </c>
      <c r="H134" s="6"/>
      <c r="I134" s="6"/>
      <c r="J134" s="6">
        <v>1</v>
      </c>
      <c r="K134" s="6">
        <v>0</v>
      </c>
      <c r="L134" s="6">
        <v>65551</v>
      </c>
      <c r="M134" s="6"/>
      <c r="N134" s="6"/>
    </row>
    <row r="135" spans="1:14" hidden="1" x14ac:dyDescent="0.25">
      <c r="A135" s="6" t="s">
        <v>122</v>
      </c>
      <c r="B135" s="6">
        <v>507</v>
      </c>
      <c r="C135" s="6" t="s">
        <v>236</v>
      </c>
      <c r="D135" s="6" t="s">
        <v>509</v>
      </c>
      <c r="E135" s="6" t="s">
        <v>510</v>
      </c>
      <c r="F135" s="6">
        <v>0</v>
      </c>
      <c r="G135" s="6">
        <v>0</v>
      </c>
      <c r="H135" s="6"/>
      <c r="I135" s="6"/>
      <c r="J135" s="6">
        <v>1</v>
      </c>
      <c r="K135" s="6">
        <v>0</v>
      </c>
      <c r="L135" s="6">
        <v>65875</v>
      </c>
      <c r="M135" s="6"/>
      <c r="N135" s="6"/>
    </row>
    <row r="136" spans="1:14" hidden="1" x14ac:dyDescent="0.25">
      <c r="A136" s="6" t="s">
        <v>122</v>
      </c>
      <c r="B136" s="6">
        <v>187</v>
      </c>
      <c r="C136" s="6" t="s">
        <v>236</v>
      </c>
      <c r="D136" s="6" t="s">
        <v>336</v>
      </c>
      <c r="E136" s="6" t="s">
        <v>337</v>
      </c>
      <c r="F136" s="6">
        <v>0</v>
      </c>
      <c r="G136" s="6">
        <v>0</v>
      </c>
      <c r="H136" s="6"/>
      <c r="I136" s="6"/>
      <c r="J136" s="6">
        <v>1</v>
      </c>
      <c r="K136" s="6">
        <v>0</v>
      </c>
      <c r="L136" s="6">
        <v>65563</v>
      </c>
      <c r="M136" s="6"/>
      <c r="N136" s="6"/>
    </row>
    <row r="137" spans="1:14" hidden="1" x14ac:dyDescent="0.25">
      <c r="A137" s="6" t="s">
        <v>122</v>
      </c>
      <c r="B137" s="6">
        <v>184</v>
      </c>
      <c r="C137" s="6" t="s">
        <v>236</v>
      </c>
      <c r="D137" s="6" t="s">
        <v>330</v>
      </c>
      <c r="E137" s="6" t="s">
        <v>331</v>
      </c>
      <c r="F137" s="6">
        <v>0</v>
      </c>
      <c r="G137" s="6">
        <v>0</v>
      </c>
      <c r="H137" s="6"/>
      <c r="I137" s="6"/>
      <c r="J137" s="6">
        <v>1</v>
      </c>
      <c r="K137" s="6">
        <v>0</v>
      </c>
      <c r="L137" s="6">
        <v>65560</v>
      </c>
      <c r="M137" s="6"/>
      <c r="N137" s="6"/>
    </row>
    <row r="138" spans="1:14" hidden="1" x14ac:dyDescent="0.25">
      <c r="A138" s="6" t="s">
        <v>122</v>
      </c>
      <c r="B138" s="6">
        <v>508</v>
      </c>
      <c r="C138" s="6" t="s">
        <v>236</v>
      </c>
      <c r="D138" s="6" t="s">
        <v>334</v>
      </c>
      <c r="E138" s="6" t="s">
        <v>335</v>
      </c>
      <c r="F138" s="6">
        <v>0</v>
      </c>
      <c r="G138" s="6">
        <v>0</v>
      </c>
      <c r="H138" s="6"/>
      <c r="I138" s="6"/>
      <c r="J138" s="6">
        <v>1</v>
      </c>
      <c r="K138" s="6">
        <v>0</v>
      </c>
      <c r="L138" s="6">
        <v>65562</v>
      </c>
      <c r="M138" s="6"/>
      <c r="N138" s="6"/>
    </row>
    <row r="139" spans="1:14" hidden="1" x14ac:dyDescent="0.25">
      <c r="A139" s="6" t="s">
        <v>122</v>
      </c>
      <c r="B139" s="6">
        <v>198</v>
      </c>
      <c r="C139" s="6" t="s">
        <v>231</v>
      </c>
      <c r="D139" s="6" t="s">
        <v>354</v>
      </c>
      <c r="E139" s="6" t="s">
        <v>355</v>
      </c>
      <c r="F139" s="6">
        <v>0</v>
      </c>
      <c r="G139" s="6">
        <v>0</v>
      </c>
      <c r="H139" s="6"/>
      <c r="I139" s="6"/>
      <c r="J139" s="6">
        <v>1</v>
      </c>
      <c r="K139" s="6">
        <v>0</v>
      </c>
      <c r="L139" s="6">
        <v>65572</v>
      </c>
      <c r="M139" s="6"/>
      <c r="N139" s="6"/>
    </row>
    <row r="140" spans="1:14" hidden="1" x14ac:dyDescent="0.25">
      <c r="A140" s="6" t="s">
        <v>122</v>
      </c>
      <c r="B140" s="6">
        <v>205</v>
      </c>
      <c r="C140" s="6" t="s">
        <v>231</v>
      </c>
      <c r="D140" s="6" t="s">
        <v>356</v>
      </c>
      <c r="E140" s="6" t="s">
        <v>357</v>
      </c>
      <c r="F140" s="6">
        <v>0</v>
      </c>
      <c r="G140" s="6">
        <v>0</v>
      </c>
      <c r="H140" s="6"/>
      <c r="I140" s="6"/>
      <c r="J140" s="6">
        <v>1</v>
      </c>
      <c r="K140" s="6">
        <v>0</v>
      </c>
      <c r="L140" s="6">
        <v>65573</v>
      </c>
      <c r="M140" s="6"/>
      <c r="N140" s="6"/>
    </row>
    <row r="141" spans="1:14" hidden="1" x14ac:dyDescent="0.25">
      <c r="A141" s="6" t="s">
        <v>122</v>
      </c>
      <c r="B141" s="6">
        <v>206</v>
      </c>
      <c r="C141" s="6" t="s">
        <v>231</v>
      </c>
      <c r="D141" s="6" t="s">
        <v>358</v>
      </c>
      <c r="E141" s="6" t="s">
        <v>359</v>
      </c>
      <c r="F141" s="6">
        <v>0</v>
      </c>
      <c r="G141" s="6">
        <v>0</v>
      </c>
      <c r="H141" s="6"/>
      <c r="I141" s="6"/>
      <c r="J141" s="6">
        <v>1</v>
      </c>
      <c r="K141" s="6">
        <v>0</v>
      </c>
      <c r="L141" s="6">
        <v>65574</v>
      </c>
      <c r="M141" s="6"/>
      <c r="N141" s="6"/>
    </row>
    <row r="142" spans="1:14" hidden="1" x14ac:dyDescent="0.25">
      <c r="A142" s="6" t="s">
        <v>191</v>
      </c>
      <c r="B142" s="6">
        <v>207</v>
      </c>
      <c r="C142" s="6" t="s">
        <v>192</v>
      </c>
      <c r="D142" s="6" t="s">
        <v>205</v>
      </c>
      <c r="E142" s="6" t="s">
        <v>360</v>
      </c>
      <c r="F142" s="6">
        <v>0</v>
      </c>
      <c r="G142" s="6">
        <v>0</v>
      </c>
      <c r="H142" s="6"/>
      <c r="I142" s="6"/>
      <c r="J142" s="6">
        <v>1</v>
      </c>
      <c r="K142" s="6">
        <v>0</v>
      </c>
      <c r="L142" s="6">
        <v>65575</v>
      </c>
      <c r="M142" s="6"/>
      <c r="N142" s="6"/>
    </row>
    <row r="143" spans="1:14" hidden="1" x14ac:dyDescent="0.25">
      <c r="A143" s="6" t="s">
        <v>122</v>
      </c>
      <c r="B143" s="6">
        <v>185</v>
      </c>
      <c r="C143" s="6" t="s">
        <v>236</v>
      </c>
      <c r="D143" s="6" t="s">
        <v>332</v>
      </c>
      <c r="E143" s="6" t="s">
        <v>333</v>
      </c>
      <c r="F143" s="6">
        <v>0</v>
      </c>
      <c r="G143" s="6">
        <v>0</v>
      </c>
      <c r="H143" s="6"/>
      <c r="I143" s="6"/>
      <c r="J143" s="6">
        <v>1</v>
      </c>
      <c r="K143" s="6">
        <v>0</v>
      </c>
      <c r="L143" s="6">
        <v>65561</v>
      </c>
      <c r="M143" s="6"/>
      <c r="N143" s="6"/>
    </row>
    <row r="144" spans="1:14" hidden="1" x14ac:dyDescent="0.25">
      <c r="A144" s="6" t="s">
        <v>122</v>
      </c>
      <c r="B144" s="6">
        <v>209</v>
      </c>
      <c r="C144" s="6" t="s">
        <v>236</v>
      </c>
      <c r="D144" s="6" t="s">
        <v>363</v>
      </c>
      <c r="E144" s="6" t="s">
        <v>364</v>
      </c>
      <c r="F144" s="6">
        <v>0</v>
      </c>
      <c r="G144" s="6">
        <v>0</v>
      </c>
      <c r="H144" s="6"/>
      <c r="I144" s="6"/>
      <c r="J144" s="6">
        <v>1</v>
      </c>
      <c r="K144" s="6">
        <v>0</v>
      </c>
      <c r="L144" s="6">
        <v>65577</v>
      </c>
      <c r="M144" s="6"/>
      <c r="N144" s="6"/>
    </row>
    <row r="145" spans="1:14" hidden="1" x14ac:dyDescent="0.25">
      <c r="A145" s="6" t="s">
        <v>122</v>
      </c>
      <c r="B145" s="6">
        <v>210</v>
      </c>
      <c r="C145" s="6" t="s">
        <v>231</v>
      </c>
      <c r="D145" s="6" t="s">
        <v>365</v>
      </c>
      <c r="E145" s="6" t="s">
        <v>365</v>
      </c>
      <c r="F145" s="6">
        <v>0</v>
      </c>
      <c r="G145" s="6">
        <v>0</v>
      </c>
      <c r="H145" s="6"/>
      <c r="I145" s="6"/>
      <c r="J145" s="6">
        <v>1</v>
      </c>
      <c r="K145" s="6">
        <v>0</v>
      </c>
      <c r="L145" s="6">
        <v>65578</v>
      </c>
      <c r="M145" s="6"/>
      <c r="N145" s="6"/>
    </row>
    <row r="146" spans="1:14" hidden="1" x14ac:dyDescent="0.25">
      <c r="A146" s="6" t="s">
        <v>122</v>
      </c>
      <c r="B146" s="6">
        <v>211</v>
      </c>
      <c r="C146" s="6" t="s">
        <v>231</v>
      </c>
      <c r="D146" s="6" t="s">
        <v>366</v>
      </c>
      <c r="E146" s="6" t="s">
        <v>367</v>
      </c>
      <c r="F146" s="6">
        <v>0</v>
      </c>
      <c r="G146" s="6">
        <v>0</v>
      </c>
      <c r="H146" s="6"/>
      <c r="I146" s="6"/>
      <c r="J146" s="6">
        <v>1</v>
      </c>
      <c r="K146" s="6">
        <v>0</v>
      </c>
      <c r="L146" s="6">
        <v>65579</v>
      </c>
      <c r="M146" s="6"/>
      <c r="N146" s="6"/>
    </row>
    <row r="147" spans="1:14" hidden="1" x14ac:dyDescent="0.25">
      <c r="A147" s="6" t="s">
        <v>122</v>
      </c>
      <c r="B147" s="6">
        <v>212</v>
      </c>
      <c r="C147" s="6" t="s">
        <v>123</v>
      </c>
      <c r="D147" s="6" t="s">
        <v>321</v>
      </c>
      <c r="E147" s="6" t="s">
        <v>321</v>
      </c>
      <c r="F147" s="6">
        <v>0</v>
      </c>
      <c r="G147" s="6">
        <v>0</v>
      </c>
      <c r="H147" s="6"/>
      <c r="I147" s="6"/>
      <c r="J147" s="6">
        <v>1</v>
      </c>
      <c r="K147" s="6">
        <v>0</v>
      </c>
      <c r="L147" s="6">
        <v>65580</v>
      </c>
      <c r="M147" s="6"/>
      <c r="N147" s="6"/>
    </row>
    <row r="148" spans="1:14" x14ac:dyDescent="0.25">
      <c r="A148" s="6" t="s">
        <v>122</v>
      </c>
      <c r="B148" s="6">
        <v>381</v>
      </c>
      <c r="C148" s="6" t="s">
        <v>142</v>
      </c>
      <c r="D148" s="6" t="s">
        <v>384</v>
      </c>
      <c r="E148" s="6" t="s">
        <v>384</v>
      </c>
      <c r="F148" s="6">
        <v>0</v>
      </c>
      <c r="G148" s="6">
        <v>0</v>
      </c>
      <c r="H148" s="6" t="s">
        <v>190</v>
      </c>
      <c r="I148" s="6" t="s">
        <v>184</v>
      </c>
      <c r="J148" s="6">
        <v>1</v>
      </c>
      <c r="K148" s="6">
        <v>0</v>
      </c>
      <c r="L148" s="6">
        <v>65749</v>
      </c>
      <c r="M148" s="6"/>
      <c r="N148" s="6"/>
    </row>
    <row r="149" spans="1:14" x14ac:dyDescent="0.25">
      <c r="A149" s="6" t="s">
        <v>122</v>
      </c>
      <c r="B149" s="6">
        <v>11</v>
      </c>
      <c r="C149" s="6" t="s">
        <v>142</v>
      </c>
      <c r="D149" s="6" t="s">
        <v>143</v>
      </c>
      <c r="E149" s="6" t="s">
        <v>143</v>
      </c>
      <c r="F149" s="6">
        <v>0</v>
      </c>
      <c r="G149" s="6">
        <v>0</v>
      </c>
      <c r="H149" s="6"/>
      <c r="I149" s="6"/>
      <c r="J149" s="6">
        <v>1</v>
      </c>
      <c r="K149" s="6">
        <v>0</v>
      </c>
      <c r="L149" s="6">
        <v>65432</v>
      </c>
      <c r="M149" s="6"/>
      <c r="N149" s="5"/>
    </row>
    <row r="150" spans="1:14" x14ac:dyDescent="0.25">
      <c r="A150" s="6" t="s">
        <v>122</v>
      </c>
      <c r="B150" s="6">
        <v>399</v>
      </c>
      <c r="C150" s="6" t="s">
        <v>142</v>
      </c>
      <c r="D150" s="6" t="s">
        <v>401</v>
      </c>
      <c r="E150" s="6" t="s">
        <v>401</v>
      </c>
      <c r="F150" s="6">
        <v>0</v>
      </c>
      <c r="G150" s="6">
        <v>0</v>
      </c>
      <c r="H150" s="6" t="s">
        <v>190</v>
      </c>
      <c r="I150" s="6" t="s">
        <v>184</v>
      </c>
      <c r="J150" s="6">
        <v>1</v>
      </c>
      <c r="K150" s="6">
        <v>0</v>
      </c>
      <c r="L150" s="6">
        <v>65767</v>
      </c>
      <c r="M150" s="6"/>
      <c r="N150" s="6"/>
    </row>
    <row r="151" spans="1:14" x14ac:dyDescent="0.25">
      <c r="A151" s="6" t="s">
        <v>122</v>
      </c>
      <c r="B151" s="6">
        <v>628</v>
      </c>
      <c r="C151" s="6" t="s">
        <v>142</v>
      </c>
      <c r="D151" s="6" t="s">
        <v>600</v>
      </c>
      <c r="E151" s="6" t="s">
        <v>600</v>
      </c>
      <c r="F151" s="6">
        <v>0</v>
      </c>
      <c r="G151" s="6">
        <v>0</v>
      </c>
      <c r="H151" s="6"/>
      <c r="I151" s="6"/>
      <c r="J151" s="6">
        <v>0</v>
      </c>
      <c r="K151" s="6">
        <v>0</v>
      </c>
      <c r="L151" s="6">
        <v>65927</v>
      </c>
      <c r="M151" s="6"/>
      <c r="N151" s="6"/>
    </row>
    <row r="152" spans="1:14" x14ac:dyDescent="0.25">
      <c r="A152" s="6" t="s">
        <v>122</v>
      </c>
      <c r="B152" s="6">
        <v>622</v>
      </c>
      <c r="C152" s="6" t="s">
        <v>142</v>
      </c>
      <c r="D152" s="6" t="s">
        <v>595</v>
      </c>
      <c r="E152" s="6" t="s">
        <v>595</v>
      </c>
      <c r="F152" s="6">
        <v>0</v>
      </c>
      <c r="G152" s="6">
        <v>0</v>
      </c>
      <c r="H152" s="6"/>
      <c r="I152" s="6"/>
      <c r="J152" s="6">
        <v>0</v>
      </c>
      <c r="K152" s="6">
        <v>0</v>
      </c>
      <c r="L152" s="6">
        <v>65923</v>
      </c>
      <c r="M152" s="6"/>
      <c r="N152" s="6"/>
    </row>
    <row r="153" spans="1:14" x14ac:dyDescent="0.25">
      <c r="A153" s="6" t="s">
        <v>122</v>
      </c>
      <c r="B153" s="6">
        <v>428</v>
      </c>
      <c r="C153" s="6" t="s">
        <v>142</v>
      </c>
      <c r="D153" s="6" t="s">
        <v>430</v>
      </c>
      <c r="E153" s="6" t="s">
        <v>430</v>
      </c>
      <c r="F153" s="6">
        <v>0</v>
      </c>
      <c r="G153" s="6">
        <v>0</v>
      </c>
      <c r="H153" s="6" t="s">
        <v>190</v>
      </c>
      <c r="I153" s="6" t="s">
        <v>184</v>
      </c>
      <c r="J153" s="6">
        <v>1</v>
      </c>
      <c r="K153" s="6">
        <v>0</v>
      </c>
      <c r="L153" s="6">
        <v>65796</v>
      </c>
      <c r="M153" s="6"/>
      <c r="N153" s="6"/>
    </row>
    <row r="154" spans="1:14" x14ac:dyDescent="0.25">
      <c r="A154" s="6" t="s">
        <v>122</v>
      </c>
      <c r="B154" s="6">
        <v>632</v>
      </c>
      <c r="C154" s="6" t="s">
        <v>142</v>
      </c>
      <c r="D154" s="6" t="s">
        <v>602</v>
      </c>
      <c r="E154" s="6" t="s">
        <v>602</v>
      </c>
      <c r="F154" s="6">
        <v>0</v>
      </c>
      <c r="G154" s="6">
        <v>0</v>
      </c>
      <c r="H154" s="6"/>
      <c r="I154" s="6"/>
      <c r="J154" s="6">
        <v>0</v>
      </c>
      <c r="K154" s="6">
        <v>0</v>
      </c>
      <c r="L154" s="6">
        <v>65929</v>
      </c>
      <c r="M154" s="6"/>
      <c r="N154" s="6"/>
    </row>
    <row r="155" spans="1:14" x14ac:dyDescent="0.25">
      <c r="A155" s="6" t="s">
        <v>122</v>
      </c>
      <c r="B155" s="6">
        <v>454</v>
      </c>
      <c r="C155" s="6" t="s">
        <v>142</v>
      </c>
      <c r="D155" s="6" t="s">
        <v>456</v>
      </c>
      <c r="E155" s="6" t="s">
        <v>456</v>
      </c>
      <c r="F155" s="6">
        <v>0</v>
      </c>
      <c r="G155" s="6">
        <v>0</v>
      </c>
      <c r="H155" s="6" t="s">
        <v>190</v>
      </c>
      <c r="I155" s="6" t="s">
        <v>184</v>
      </c>
      <c r="J155" s="6">
        <v>1</v>
      </c>
      <c r="K155" s="6">
        <v>0</v>
      </c>
      <c r="L155" s="6">
        <v>65822</v>
      </c>
      <c r="M155" s="6"/>
      <c r="N155" s="6"/>
    </row>
    <row r="156" spans="1:14" x14ac:dyDescent="0.25">
      <c r="A156" s="6" t="s">
        <v>122</v>
      </c>
      <c r="B156" s="6">
        <v>451</v>
      </c>
      <c r="C156" s="6" t="s">
        <v>142</v>
      </c>
      <c r="D156" s="6" t="s">
        <v>453</v>
      </c>
      <c r="E156" s="6" t="s">
        <v>453</v>
      </c>
      <c r="F156" s="6">
        <v>0</v>
      </c>
      <c r="G156" s="6">
        <v>0</v>
      </c>
      <c r="H156" s="6" t="s">
        <v>190</v>
      </c>
      <c r="I156" s="6" t="s">
        <v>184</v>
      </c>
      <c r="J156" s="6">
        <v>1</v>
      </c>
      <c r="K156" s="6">
        <v>0</v>
      </c>
      <c r="L156" s="6">
        <v>65819</v>
      </c>
      <c r="M156" s="6"/>
      <c r="N156" s="6"/>
    </row>
    <row r="157" spans="1:14" x14ac:dyDescent="0.25">
      <c r="A157" s="6" t="s">
        <v>122</v>
      </c>
      <c r="B157" s="6">
        <v>370</v>
      </c>
      <c r="C157" s="6" t="s">
        <v>142</v>
      </c>
      <c r="D157" s="6" t="s">
        <v>373</v>
      </c>
      <c r="E157" s="6" t="s">
        <v>373</v>
      </c>
      <c r="F157" s="6">
        <v>0</v>
      </c>
      <c r="G157" s="6">
        <v>0</v>
      </c>
      <c r="H157" s="6" t="s">
        <v>190</v>
      </c>
      <c r="I157" s="6" t="s">
        <v>184</v>
      </c>
      <c r="J157" s="6">
        <v>1</v>
      </c>
      <c r="K157" s="6">
        <v>0</v>
      </c>
      <c r="L157" s="6">
        <v>65738</v>
      </c>
      <c r="M157" s="6"/>
      <c r="N157" s="6"/>
    </row>
    <row r="158" spans="1:14" x14ac:dyDescent="0.25">
      <c r="A158" s="6" t="s">
        <v>122</v>
      </c>
      <c r="B158" s="6">
        <v>449</v>
      </c>
      <c r="C158" s="6" t="s">
        <v>142</v>
      </c>
      <c r="D158" s="6" t="s">
        <v>451</v>
      </c>
      <c r="E158" s="6" t="s">
        <v>451</v>
      </c>
      <c r="F158" s="6">
        <v>0</v>
      </c>
      <c r="G158" s="6">
        <v>0</v>
      </c>
      <c r="H158" s="6" t="s">
        <v>190</v>
      </c>
      <c r="I158" s="6" t="s">
        <v>184</v>
      </c>
      <c r="J158" s="6">
        <v>1</v>
      </c>
      <c r="K158" s="6">
        <v>0</v>
      </c>
      <c r="L158" s="6">
        <v>65817</v>
      </c>
      <c r="M158" s="6"/>
      <c r="N158" s="6"/>
    </row>
    <row r="159" spans="1:14" x14ac:dyDescent="0.25">
      <c r="A159" s="6" t="s">
        <v>122</v>
      </c>
      <c r="B159" s="6">
        <v>409</v>
      </c>
      <c r="C159" s="6" t="s">
        <v>142</v>
      </c>
      <c r="D159" s="6" t="s">
        <v>411</v>
      </c>
      <c r="E159" s="6" t="s">
        <v>411</v>
      </c>
      <c r="F159" s="6">
        <v>0</v>
      </c>
      <c r="G159" s="6">
        <v>0</v>
      </c>
      <c r="H159" s="6" t="s">
        <v>190</v>
      </c>
      <c r="I159" s="6" t="s">
        <v>184</v>
      </c>
      <c r="J159" s="6">
        <v>1</v>
      </c>
      <c r="K159" s="6">
        <v>0</v>
      </c>
      <c r="L159" s="6">
        <v>65777</v>
      </c>
      <c r="M159" s="6"/>
      <c r="N159" s="6"/>
    </row>
    <row r="160" spans="1:14" x14ac:dyDescent="0.25">
      <c r="A160" s="6" t="s">
        <v>122</v>
      </c>
      <c r="B160" s="6">
        <v>438</v>
      </c>
      <c r="C160" s="6" t="s">
        <v>142</v>
      </c>
      <c r="D160" s="6" t="s">
        <v>440</v>
      </c>
      <c r="E160" s="6" t="s">
        <v>440</v>
      </c>
      <c r="F160" s="6">
        <v>0</v>
      </c>
      <c r="G160" s="6">
        <v>0</v>
      </c>
      <c r="H160" s="6" t="s">
        <v>190</v>
      </c>
      <c r="I160" s="6" t="s">
        <v>184</v>
      </c>
      <c r="J160" s="6">
        <v>1</v>
      </c>
      <c r="K160" s="6">
        <v>0</v>
      </c>
      <c r="L160" s="6">
        <v>65806</v>
      </c>
      <c r="M160" s="6"/>
      <c r="N160" s="6"/>
    </row>
    <row r="161" spans="1:14" x14ac:dyDescent="0.25">
      <c r="A161" s="6" t="s">
        <v>122</v>
      </c>
      <c r="B161" s="6">
        <v>386</v>
      </c>
      <c r="C161" s="6" t="s">
        <v>142</v>
      </c>
      <c r="D161" s="6" t="s">
        <v>389</v>
      </c>
      <c r="E161" s="6" t="s">
        <v>389</v>
      </c>
      <c r="F161" s="6">
        <v>0</v>
      </c>
      <c r="G161" s="6">
        <v>0</v>
      </c>
      <c r="H161" s="6" t="s">
        <v>190</v>
      </c>
      <c r="I161" s="6" t="s">
        <v>184</v>
      </c>
      <c r="J161" s="6">
        <v>1</v>
      </c>
      <c r="K161" s="6">
        <v>0</v>
      </c>
      <c r="L161" s="6">
        <v>65754</v>
      </c>
      <c r="M161" s="6"/>
      <c r="N161" s="6"/>
    </row>
    <row r="162" spans="1:14" x14ac:dyDescent="0.25">
      <c r="A162" s="6" t="s">
        <v>122</v>
      </c>
      <c r="B162" s="6">
        <v>439</v>
      </c>
      <c r="C162" s="6" t="s">
        <v>142</v>
      </c>
      <c r="D162" s="6" t="s">
        <v>441</v>
      </c>
      <c r="E162" s="6" t="s">
        <v>441</v>
      </c>
      <c r="F162" s="6">
        <v>0</v>
      </c>
      <c r="G162" s="6">
        <v>0</v>
      </c>
      <c r="H162" s="6" t="s">
        <v>190</v>
      </c>
      <c r="I162" s="6" t="s">
        <v>184</v>
      </c>
      <c r="J162" s="6">
        <v>1</v>
      </c>
      <c r="K162" s="6">
        <v>0</v>
      </c>
      <c r="L162" s="6">
        <v>65807</v>
      </c>
      <c r="M162" s="6"/>
      <c r="N162" s="6"/>
    </row>
    <row r="163" spans="1:14" x14ac:dyDescent="0.25">
      <c r="A163" s="6" t="s">
        <v>122</v>
      </c>
      <c r="B163" s="6">
        <v>724</v>
      </c>
      <c r="C163" s="6" t="s">
        <v>142</v>
      </c>
      <c r="D163" s="6" t="s">
        <v>643</v>
      </c>
      <c r="E163" s="6" t="s">
        <v>643</v>
      </c>
      <c r="F163" s="6">
        <v>0</v>
      </c>
      <c r="G163" s="6">
        <v>0</v>
      </c>
      <c r="H163" s="6"/>
      <c r="I163" s="6"/>
      <c r="J163" s="6">
        <v>0</v>
      </c>
      <c r="K163" s="6">
        <v>0</v>
      </c>
      <c r="L163" s="6">
        <v>65969</v>
      </c>
      <c r="M163" s="6"/>
      <c r="N163" s="6"/>
    </row>
    <row r="164" spans="1:14" x14ac:dyDescent="0.25">
      <c r="A164" s="6" t="s">
        <v>122</v>
      </c>
      <c r="B164" s="6">
        <v>458</v>
      </c>
      <c r="C164" s="6" t="s">
        <v>142</v>
      </c>
      <c r="D164" s="6" t="s">
        <v>460</v>
      </c>
      <c r="E164" s="6" t="s">
        <v>460</v>
      </c>
      <c r="F164" s="6">
        <v>0</v>
      </c>
      <c r="G164" s="6">
        <v>0</v>
      </c>
      <c r="H164" s="6" t="s">
        <v>190</v>
      </c>
      <c r="I164" s="6" t="s">
        <v>184</v>
      </c>
      <c r="J164" s="6">
        <v>1</v>
      </c>
      <c r="K164" s="6">
        <v>0</v>
      </c>
      <c r="L164" s="6">
        <v>65826</v>
      </c>
      <c r="M164" s="6"/>
      <c r="N164" s="6"/>
    </row>
    <row r="165" spans="1:14" x14ac:dyDescent="0.25">
      <c r="A165" s="6" t="s">
        <v>122</v>
      </c>
      <c r="B165" s="6">
        <v>465</v>
      </c>
      <c r="C165" s="6" t="s">
        <v>142</v>
      </c>
      <c r="D165" s="6" t="s">
        <v>466</v>
      </c>
      <c r="E165" s="6" t="s">
        <v>466</v>
      </c>
      <c r="F165" s="6">
        <v>0</v>
      </c>
      <c r="G165" s="6">
        <v>0</v>
      </c>
      <c r="H165" s="6" t="s">
        <v>190</v>
      </c>
      <c r="I165" s="6" t="s">
        <v>184</v>
      </c>
      <c r="J165" s="6">
        <v>1</v>
      </c>
      <c r="K165" s="6">
        <v>0</v>
      </c>
      <c r="L165" s="6">
        <v>65833</v>
      </c>
      <c r="M165" s="6"/>
      <c r="N165" s="6"/>
    </row>
    <row r="166" spans="1:14" x14ac:dyDescent="0.25">
      <c r="A166" s="6" t="s">
        <v>122</v>
      </c>
      <c r="B166" s="6">
        <v>456</v>
      </c>
      <c r="C166" s="6" t="s">
        <v>142</v>
      </c>
      <c r="D166" s="6" t="s">
        <v>458</v>
      </c>
      <c r="E166" s="6" t="s">
        <v>458</v>
      </c>
      <c r="F166" s="6">
        <v>0</v>
      </c>
      <c r="G166" s="6">
        <v>0</v>
      </c>
      <c r="H166" s="6" t="s">
        <v>190</v>
      </c>
      <c r="I166" s="6" t="s">
        <v>184</v>
      </c>
      <c r="J166" s="6">
        <v>1</v>
      </c>
      <c r="K166" s="6">
        <v>0</v>
      </c>
      <c r="L166" s="6">
        <v>65824</v>
      </c>
      <c r="M166" s="6"/>
      <c r="N166" s="6"/>
    </row>
    <row r="167" spans="1:14" x14ac:dyDescent="0.25">
      <c r="A167" s="6" t="s">
        <v>122</v>
      </c>
      <c r="B167" s="6">
        <v>500</v>
      </c>
      <c r="C167" s="6" t="s">
        <v>142</v>
      </c>
      <c r="D167" s="6" t="s">
        <v>502</v>
      </c>
      <c r="E167" s="6" t="s">
        <v>502</v>
      </c>
      <c r="F167" s="6">
        <v>0</v>
      </c>
      <c r="G167" s="6">
        <v>0</v>
      </c>
      <c r="H167" s="6" t="s">
        <v>190</v>
      </c>
      <c r="I167" s="6" t="s">
        <v>184</v>
      </c>
      <c r="J167" s="6">
        <v>1</v>
      </c>
      <c r="K167" s="6">
        <v>0</v>
      </c>
      <c r="L167" s="6">
        <v>65868</v>
      </c>
      <c r="M167" s="6"/>
      <c r="N167" s="6"/>
    </row>
    <row r="168" spans="1:14" x14ac:dyDescent="0.25">
      <c r="A168" s="6" t="s">
        <v>122</v>
      </c>
      <c r="B168" s="6">
        <v>408</v>
      </c>
      <c r="C168" s="6" t="s">
        <v>142</v>
      </c>
      <c r="D168" s="6" t="s">
        <v>410</v>
      </c>
      <c r="E168" s="6" t="s">
        <v>410</v>
      </c>
      <c r="F168" s="6">
        <v>0</v>
      </c>
      <c r="G168" s="6">
        <v>0</v>
      </c>
      <c r="H168" s="6" t="s">
        <v>190</v>
      </c>
      <c r="I168" s="6" t="s">
        <v>184</v>
      </c>
      <c r="J168" s="6">
        <v>1</v>
      </c>
      <c r="K168" s="6">
        <v>0</v>
      </c>
      <c r="L168" s="6">
        <v>65776</v>
      </c>
      <c r="M168" s="6"/>
      <c r="N168" s="6"/>
    </row>
    <row r="169" spans="1:14" x14ac:dyDescent="0.25">
      <c r="A169" s="6" t="s">
        <v>122</v>
      </c>
      <c r="B169" s="6">
        <v>447</v>
      </c>
      <c r="C169" s="6" t="s">
        <v>142</v>
      </c>
      <c r="D169" s="6" t="s">
        <v>449</v>
      </c>
      <c r="E169" s="6" t="s">
        <v>449</v>
      </c>
      <c r="F169" s="6">
        <v>0</v>
      </c>
      <c r="G169" s="6">
        <v>0</v>
      </c>
      <c r="H169" s="6" t="s">
        <v>190</v>
      </c>
      <c r="I169" s="6" t="s">
        <v>184</v>
      </c>
      <c r="J169" s="6">
        <v>1</v>
      </c>
      <c r="K169" s="6">
        <v>0</v>
      </c>
      <c r="L169" s="6">
        <v>65815</v>
      </c>
      <c r="M169" s="6"/>
      <c r="N169" s="6"/>
    </row>
    <row r="170" spans="1:14" x14ac:dyDescent="0.25">
      <c r="A170" s="6" t="s">
        <v>122</v>
      </c>
      <c r="B170" s="6">
        <v>651</v>
      </c>
      <c r="C170" s="6" t="s">
        <v>142</v>
      </c>
      <c r="D170" s="6" t="s">
        <v>613</v>
      </c>
      <c r="E170" s="6" t="s">
        <v>613</v>
      </c>
      <c r="F170" s="6">
        <v>0</v>
      </c>
      <c r="G170" s="6">
        <v>0</v>
      </c>
      <c r="H170" s="6"/>
      <c r="I170" s="6"/>
      <c r="J170" s="6">
        <v>0</v>
      </c>
      <c r="K170" s="6">
        <v>0</v>
      </c>
      <c r="L170" s="6">
        <v>65938</v>
      </c>
      <c r="M170" s="6"/>
      <c r="N170" s="6"/>
    </row>
    <row r="171" spans="1:14" x14ac:dyDescent="0.25">
      <c r="A171" s="6" t="s">
        <v>122</v>
      </c>
      <c r="B171" s="6">
        <v>496</v>
      </c>
      <c r="C171" s="6" t="s">
        <v>142</v>
      </c>
      <c r="D171" s="6" t="s">
        <v>498</v>
      </c>
      <c r="E171" s="6" t="s">
        <v>432</v>
      </c>
      <c r="F171" s="6">
        <v>0</v>
      </c>
      <c r="G171" s="6">
        <v>0</v>
      </c>
      <c r="H171" s="6" t="s">
        <v>190</v>
      </c>
      <c r="I171" s="6" t="s">
        <v>184</v>
      </c>
      <c r="J171" s="6">
        <v>1</v>
      </c>
      <c r="K171" s="6">
        <v>0</v>
      </c>
      <c r="L171" s="6">
        <v>65864</v>
      </c>
      <c r="M171" s="6"/>
      <c r="N171" s="6"/>
    </row>
    <row r="172" spans="1:14" x14ac:dyDescent="0.25">
      <c r="A172" s="6" t="s">
        <v>122</v>
      </c>
      <c r="B172" s="6">
        <v>478</v>
      </c>
      <c r="C172" s="6" t="s">
        <v>142</v>
      </c>
      <c r="D172" s="6" t="s">
        <v>479</v>
      </c>
      <c r="E172" s="6" t="s">
        <v>369</v>
      </c>
      <c r="F172" s="6">
        <v>0</v>
      </c>
      <c r="G172" s="6">
        <v>0</v>
      </c>
      <c r="H172" s="6" t="s">
        <v>190</v>
      </c>
      <c r="I172" s="6" t="s">
        <v>184</v>
      </c>
      <c r="J172" s="6">
        <v>1</v>
      </c>
      <c r="K172" s="6">
        <v>0</v>
      </c>
      <c r="L172" s="6">
        <v>65846</v>
      </c>
      <c r="M172" s="6"/>
      <c r="N172" s="6"/>
    </row>
    <row r="173" spans="1:14" x14ac:dyDescent="0.25">
      <c r="A173" s="6" t="s">
        <v>122</v>
      </c>
      <c r="B173" s="6">
        <v>480</v>
      </c>
      <c r="C173" s="6" t="s">
        <v>142</v>
      </c>
      <c r="D173" s="6" t="s">
        <v>481</v>
      </c>
      <c r="E173" s="6" t="s">
        <v>155</v>
      </c>
      <c r="F173" s="6">
        <v>0</v>
      </c>
      <c r="G173" s="6">
        <v>0</v>
      </c>
      <c r="H173" s="6" t="s">
        <v>190</v>
      </c>
      <c r="I173" s="6" t="s">
        <v>184</v>
      </c>
      <c r="J173" s="6">
        <v>1</v>
      </c>
      <c r="K173" s="6">
        <v>0</v>
      </c>
      <c r="L173" s="6">
        <v>65848</v>
      </c>
      <c r="M173" s="6"/>
      <c r="N173" s="6"/>
    </row>
    <row r="174" spans="1:14" x14ac:dyDescent="0.25">
      <c r="A174" s="6" t="s">
        <v>122</v>
      </c>
      <c r="B174" s="6">
        <v>481</v>
      </c>
      <c r="C174" s="6" t="s">
        <v>142</v>
      </c>
      <c r="D174" s="6" t="s">
        <v>482</v>
      </c>
      <c r="E174" s="6" t="s">
        <v>149</v>
      </c>
      <c r="F174" s="6">
        <v>0</v>
      </c>
      <c r="G174" s="6">
        <v>0</v>
      </c>
      <c r="H174" s="6" t="s">
        <v>190</v>
      </c>
      <c r="I174" s="6" t="s">
        <v>184</v>
      </c>
      <c r="J174" s="6">
        <v>1</v>
      </c>
      <c r="K174" s="6">
        <v>0</v>
      </c>
      <c r="L174" s="6">
        <v>65849</v>
      </c>
      <c r="M174" s="6"/>
      <c r="N174" s="6"/>
    </row>
    <row r="175" spans="1:14" x14ac:dyDescent="0.25">
      <c r="A175" s="6" t="s">
        <v>122</v>
      </c>
      <c r="B175" s="6">
        <v>484</v>
      </c>
      <c r="C175" s="6" t="s">
        <v>142</v>
      </c>
      <c r="D175" s="6" t="s">
        <v>485</v>
      </c>
      <c r="E175" s="6" t="s">
        <v>161</v>
      </c>
      <c r="F175" s="6">
        <v>0</v>
      </c>
      <c r="G175" s="6">
        <v>0</v>
      </c>
      <c r="H175" s="6" t="s">
        <v>190</v>
      </c>
      <c r="I175" s="6" t="s">
        <v>184</v>
      </c>
      <c r="J175" s="6">
        <v>1</v>
      </c>
      <c r="K175" s="6">
        <v>0</v>
      </c>
      <c r="L175" s="6">
        <v>65852</v>
      </c>
      <c r="M175" s="6"/>
      <c r="N175" s="6"/>
    </row>
    <row r="176" spans="1:14" x14ac:dyDescent="0.25">
      <c r="A176" s="6" t="s">
        <v>122</v>
      </c>
      <c r="B176" s="6">
        <v>492</v>
      </c>
      <c r="C176" s="6" t="s">
        <v>142</v>
      </c>
      <c r="D176" s="6" t="s">
        <v>494</v>
      </c>
      <c r="E176" s="6" t="s">
        <v>163</v>
      </c>
      <c r="F176" s="6">
        <v>0</v>
      </c>
      <c r="G176" s="6">
        <v>0</v>
      </c>
      <c r="H176" s="6" t="s">
        <v>190</v>
      </c>
      <c r="I176" s="6" t="s">
        <v>184</v>
      </c>
      <c r="J176" s="6">
        <v>1</v>
      </c>
      <c r="K176" s="6">
        <v>0</v>
      </c>
      <c r="L176" s="6">
        <v>65860</v>
      </c>
      <c r="M176" s="6"/>
      <c r="N176" s="6"/>
    </row>
    <row r="177" spans="1:14" x14ac:dyDescent="0.25">
      <c r="A177" s="6" t="s">
        <v>122</v>
      </c>
      <c r="B177" s="6">
        <v>479</v>
      </c>
      <c r="C177" s="6" t="s">
        <v>142</v>
      </c>
      <c r="D177" s="6" t="s">
        <v>480</v>
      </c>
      <c r="E177" s="6" t="s">
        <v>150</v>
      </c>
      <c r="F177" s="6">
        <v>0</v>
      </c>
      <c r="G177" s="6">
        <v>0</v>
      </c>
      <c r="H177" s="6" t="s">
        <v>190</v>
      </c>
      <c r="I177" s="6" t="s">
        <v>184</v>
      </c>
      <c r="J177" s="6">
        <v>1</v>
      </c>
      <c r="K177" s="6">
        <v>0</v>
      </c>
      <c r="L177" s="6">
        <v>65847</v>
      </c>
      <c r="M177" s="6"/>
      <c r="N177" s="6"/>
    </row>
    <row r="178" spans="1:14" x14ac:dyDescent="0.25">
      <c r="A178" s="6" t="s">
        <v>122</v>
      </c>
      <c r="B178" s="6">
        <v>485</v>
      </c>
      <c r="C178" s="6" t="s">
        <v>142</v>
      </c>
      <c r="D178" s="6" t="s">
        <v>486</v>
      </c>
      <c r="E178" s="6" t="s">
        <v>487</v>
      </c>
      <c r="F178" s="6">
        <v>0</v>
      </c>
      <c r="G178" s="6">
        <v>0</v>
      </c>
      <c r="H178" s="6" t="s">
        <v>190</v>
      </c>
      <c r="I178" s="6" t="s">
        <v>184</v>
      </c>
      <c r="J178" s="6">
        <v>1</v>
      </c>
      <c r="K178" s="6">
        <v>0</v>
      </c>
      <c r="L178" s="6">
        <v>65853</v>
      </c>
      <c r="M178" s="6"/>
      <c r="N178" s="6"/>
    </row>
    <row r="179" spans="1:14" x14ac:dyDescent="0.25">
      <c r="A179" s="6" t="s">
        <v>122</v>
      </c>
      <c r="B179" s="6">
        <v>495</v>
      </c>
      <c r="C179" s="6" t="s">
        <v>142</v>
      </c>
      <c r="D179" s="6" t="s">
        <v>497</v>
      </c>
      <c r="E179" s="6" t="s">
        <v>165</v>
      </c>
      <c r="F179" s="6">
        <v>0</v>
      </c>
      <c r="G179" s="6">
        <v>0</v>
      </c>
      <c r="H179" s="6" t="s">
        <v>190</v>
      </c>
      <c r="I179" s="6" t="s">
        <v>184</v>
      </c>
      <c r="J179" s="6">
        <v>1</v>
      </c>
      <c r="K179" s="6">
        <v>0</v>
      </c>
      <c r="L179" s="6">
        <v>65863</v>
      </c>
      <c r="M179" s="6"/>
      <c r="N179" s="6"/>
    </row>
    <row r="180" spans="1:14" x14ac:dyDescent="0.25">
      <c r="A180" s="6" t="s">
        <v>122</v>
      </c>
      <c r="B180" s="6">
        <v>482</v>
      </c>
      <c r="C180" s="6" t="s">
        <v>142</v>
      </c>
      <c r="D180" s="6" t="s">
        <v>483</v>
      </c>
      <c r="E180" s="6" t="s">
        <v>484</v>
      </c>
      <c r="F180" s="6">
        <v>0</v>
      </c>
      <c r="G180" s="6">
        <v>0</v>
      </c>
      <c r="H180" s="6" t="s">
        <v>190</v>
      </c>
      <c r="I180" s="6" t="s">
        <v>184</v>
      </c>
      <c r="J180" s="6">
        <v>1</v>
      </c>
      <c r="K180" s="6">
        <v>0</v>
      </c>
      <c r="L180" s="6">
        <v>65850</v>
      </c>
      <c r="M180" s="6"/>
      <c r="N180" s="6"/>
    </row>
    <row r="181" spans="1:14" x14ac:dyDescent="0.25">
      <c r="A181" s="6" t="s">
        <v>122</v>
      </c>
      <c r="B181" s="6">
        <v>491</v>
      </c>
      <c r="C181" s="6" t="s">
        <v>142</v>
      </c>
      <c r="D181" s="6" t="s">
        <v>493</v>
      </c>
      <c r="E181" s="6" t="s">
        <v>169</v>
      </c>
      <c r="F181" s="6">
        <v>0</v>
      </c>
      <c r="G181" s="6">
        <v>0</v>
      </c>
      <c r="H181" s="6" t="s">
        <v>190</v>
      </c>
      <c r="I181" s="6" t="s">
        <v>184</v>
      </c>
      <c r="J181" s="6">
        <v>1</v>
      </c>
      <c r="K181" s="6">
        <v>0</v>
      </c>
      <c r="L181" s="6">
        <v>65859</v>
      </c>
      <c r="M181" s="6"/>
      <c r="N181" s="6"/>
    </row>
    <row r="182" spans="1:14" x14ac:dyDescent="0.25">
      <c r="A182" s="6" t="s">
        <v>122</v>
      </c>
      <c r="B182" s="6">
        <v>487</v>
      </c>
      <c r="C182" s="6" t="s">
        <v>142</v>
      </c>
      <c r="D182" s="6" t="s">
        <v>489</v>
      </c>
      <c r="E182" s="6" t="s">
        <v>167</v>
      </c>
      <c r="F182" s="6">
        <v>0</v>
      </c>
      <c r="G182" s="6">
        <v>0</v>
      </c>
      <c r="H182" s="6" t="s">
        <v>190</v>
      </c>
      <c r="I182" s="6" t="s">
        <v>184</v>
      </c>
      <c r="J182" s="6">
        <v>1</v>
      </c>
      <c r="K182" s="6">
        <v>0</v>
      </c>
      <c r="L182" s="6">
        <v>65855</v>
      </c>
      <c r="M182" s="6"/>
      <c r="N182" s="6"/>
    </row>
    <row r="183" spans="1:14" x14ac:dyDescent="0.25">
      <c r="A183" s="6" t="s">
        <v>122</v>
      </c>
      <c r="B183" s="6">
        <v>488</v>
      </c>
      <c r="C183" s="6" t="s">
        <v>142</v>
      </c>
      <c r="D183" s="6" t="s">
        <v>490</v>
      </c>
      <c r="E183" s="6" t="s">
        <v>170</v>
      </c>
      <c r="F183" s="6">
        <v>0</v>
      </c>
      <c r="G183" s="6">
        <v>0</v>
      </c>
      <c r="H183" s="6" t="s">
        <v>190</v>
      </c>
      <c r="I183" s="6" t="s">
        <v>184</v>
      </c>
      <c r="J183" s="6">
        <v>1</v>
      </c>
      <c r="K183" s="6">
        <v>0</v>
      </c>
      <c r="L183" s="6">
        <v>65856</v>
      </c>
      <c r="M183" s="6"/>
      <c r="N183" s="6"/>
    </row>
    <row r="184" spans="1:14" x14ac:dyDescent="0.25">
      <c r="A184" s="6" t="s">
        <v>122</v>
      </c>
      <c r="B184" s="6">
        <v>510</v>
      </c>
      <c r="C184" s="6" t="s">
        <v>142</v>
      </c>
      <c r="D184" s="6" t="s">
        <v>511</v>
      </c>
      <c r="E184" s="6" t="s">
        <v>511</v>
      </c>
      <c r="F184" s="6">
        <v>0</v>
      </c>
      <c r="G184" s="6">
        <v>0</v>
      </c>
      <c r="H184" s="6" t="s">
        <v>190</v>
      </c>
      <c r="I184" s="6" t="s">
        <v>184</v>
      </c>
      <c r="J184" s="6">
        <v>1</v>
      </c>
      <c r="K184" s="6">
        <v>0</v>
      </c>
      <c r="L184" s="6">
        <v>65876</v>
      </c>
      <c r="M184" s="6"/>
      <c r="N184" s="6"/>
    </row>
    <row r="185" spans="1:14" x14ac:dyDescent="0.25">
      <c r="A185" s="6" t="s">
        <v>122</v>
      </c>
      <c r="B185" s="6">
        <v>477</v>
      </c>
      <c r="C185" s="6" t="s">
        <v>142</v>
      </c>
      <c r="D185" s="6" t="s">
        <v>478</v>
      </c>
      <c r="E185" s="6" t="s">
        <v>478</v>
      </c>
      <c r="F185" s="6">
        <v>0</v>
      </c>
      <c r="G185" s="6">
        <v>0</v>
      </c>
      <c r="H185" s="6" t="s">
        <v>190</v>
      </c>
      <c r="I185" s="6" t="s">
        <v>184</v>
      </c>
      <c r="J185" s="6">
        <v>1</v>
      </c>
      <c r="K185" s="6">
        <v>0</v>
      </c>
      <c r="L185" s="6">
        <v>65845</v>
      </c>
      <c r="M185" s="6"/>
      <c r="N185" s="6"/>
    </row>
    <row r="186" spans="1:14" x14ac:dyDescent="0.25">
      <c r="A186" s="6" t="s">
        <v>122</v>
      </c>
      <c r="B186" s="6">
        <v>12</v>
      </c>
      <c r="C186" s="6" t="s">
        <v>142</v>
      </c>
      <c r="D186" s="6" t="s">
        <v>144</v>
      </c>
      <c r="E186" s="6" t="s">
        <v>144</v>
      </c>
      <c r="F186" s="6">
        <v>0</v>
      </c>
      <c r="G186" s="6">
        <v>0</v>
      </c>
      <c r="H186" s="6"/>
      <c r="I186" s="6"/>
      <c r="J186" s="6">
        <v>1</v>
      </c>
      <c r="K186" s="6">
        <v>0</v>
      </c>
      <c r="L186" s="6">
        <v>65433</v>
      </c>
      <c r="M186" s="6"/>
      <c r="N186" s="5"/>
    </row>
    <row r="187" spans="1:14" x14ac:dyDescent="0.25">
      <c r="A187" s="6" t="s">
        <v>122</v>
      </c>
      <c r="B187" s="6">
        <v>13</v>
      </c>
      <c r="C187" s="6" t="s">
        <v>142</v>
      </c>
      <c r="D187" s="6" t="s">
        <v>145</v>
      </c>
      <c r="E187" s="6" t="s">
        <v>145</v>
      </c>
      <c r="F187" s="6">
        <v>0</v>
      </c>
      <c r="G187" s="6">
        <v>0</v>
      </c>
      <c r="H187" s="6"/>
      <c r="I187" s="6"/>
      <c r="J187" s="6">
        <v>1</v>
      </c>
      <c r="K187" s="6">
        <v>0</v>
      </c>
      <c r="L187" s="6">
        <v>65434</v>
      </c>
      <c r="M187" s="6"/>
      <c r="N187" s="5"/>
    </row>
    <row r="188" spans="1:14" x14ac:dyDescent="0.25">
      <c r="A188" s="6" t="s">
        <v>122</v>
      </c>
      <c r="B188" s="6">
        <v>620</v>
      </c>
      <c r="C188" s="6" t="s">
        <v>142</v>
      </c>
      <c r="D188" s="6" t="s">
        <v>594</v>
      </c>
      <c r="E188" s="6" t="s">
        <v>594</v>
      </c>
      <c r="F188" s="6">
        <v>0</v>
      </c>
      <c r="G188" s="6">
        <v>0</v>
      </c>
      <c r="H188" s="6"/>
      <c r="I188" s="6"/>
      <c r="J188" s="6">
        <v>0</v>
      </c>
      <c r="K188" s="6">
        <v>0</v>
      </c>
      <c r="L188" s="6">
        <v>65922</v>
      </c>
      <c r="M188" s="6"/>
      <c r="N188" s="6"/>
    </row>
    <row r="189" spans="1:14" x14ac:dyDescent="0.25">
      <c r="A189" s="6" t="s">
        <v>122</v>
      </c>
      <c r="B189" s="6">
        <v>14</v>
      </c>
      <c r="C189" s="6" t="s">
        <v>142</v>
      </c>
      <c r="D189" s="6" t="s">
        <v>146</v>
      </c>
      <c r="E189" s="6" t="s">
        <v>146</v>
      </c>
      <c r="F189" s="6">
        <v>0</v>
      </c>
      <c r="G189" s="6">
        <v>0</v>
      </c>
      <c r="H189" s="6"/>
      <c r="I189" s="6"/>
      <c r="J189" s="6">
        <v>1</v>
      </c>
      <c r="K189" s="6">
        <v>0</v>
      </c>
      <c r="L189" s="6">
        <v>65435</v>
      </c>
      <c r="M189" s="6"/>
      <c r="N189" s="5"/>
    </row>
    <row r="190" spans="1:14" x14ac:dyDescent="0.25">
      <c r="A190" s="6" t="s">
        <v>122</v>
      </c>
      <c r="B190" s="6">
        <v>377</v>
      </c>
      <c r="C190" s="6" t="s">
        <v>142</v>
      </c>
      <c r="D190" s="6" t="s">
        <v>380</v>
      </c>
      <c r="E190" s="6" t="s">
        <v>380</v>
      </c>
      <c r="F190" s="6">
        <v>0</v>
      </c>
      <c r="G190" s="6">
        <v>0</v>
      </c>
      <c r="H190" s="6" t="s">
        <v>190</v>
      </c>
      <c r="I190" s="6" t="s">
        <v>184</v>
      </c>
      <c r="J190" s="6">
        <v>1</v>
      </c>
      <c r="K190" s="6">
        <v>0</v>
      </c>
      <c r="L190" s="6">
        <v>65745</v>
      </c>
      <c r="M190" s="6"/>
      <c r="N190" s="6"/>
    </row>
    <row r="191" spans="1:14" x14ac:dyDescent="0.25">
      <c r="A191" s="6" t="s">
        <v>122</v>
      </c>
      <c r="B191" s="6">
        <v>442</v>
      </c>
      <c r="C191" s="6" t="s">
        <v>142</v>
      </c>
      <c r="D191" s="6" t="s">
        <v>444</v>
      </c>
      <c r="E191" s="6" t="s">
        <v>444</v>
      </c>
      <c r="F191" s="6">
        <v>0</v>
      </c>
      <c r="G191" s="6">
        <v>0</v>
      </c>
      <c r="H191" s="6" t="s">
        <v>190</v>
      </c>
      <c r="I191" s="6" t="s">
        <v>184</v>
      </c>
      <c r="J191" s="6">
        <v>1</v>
      </c>
      <c r="K191" s="6">
        <v>0</v>
      </c>
      <c r="L191" s="6">
        <v>65810</v>
      </c>
      <c r="M191" s="6"/>
      <c r="N191" s="6"/>
    </row>
    <row r="192" spans="1:14" x14ac:dyDescent="0.25">
      <c r="A192" s="6" t="s">
        <v>122</v>
      </c>
      <c r="B192" s="6">
        <v>444</v>
      </c>
      <c r="C192" s="6" t="s">
        <v>142</v>
      </c>
      <c r="D192" s="6" t="s">
        <v>446</v>
      </c>
      <c r="E192" s="6" t="s">
        <v>446</v>
      </c>
      <c r="F192" s="6">
        <v>0</v>
      </c>
      <c r="G192" s="6">
        <v>0</v>
      </c>
      <c r="H192" s="6" t="s">
        <v>190</v>
      </c>
      <c r="I192" s="6" t="s">
        <v>184</v>
      </c>
      <c r="J192" s="6">
        <v>1</v>
      </c>
      <c r="K192" s="6">
        <v>0</v>
      </c>
      <c r="L192" s="6">
        <v>65812</v>
      </c>
      <c r="M192" s="6"/>
      <c r="N192" s="6"/>
    </row>
    <row r="193" spans="1:14" x14ac:dyDescent="0.25">
      <c r="A193" s="6" t="s">
        <v>122</v>
      </c>
      <c r="B193" s="6">
        <v>502</v>
      </c>
      <c r="C193" s="6" t="s">
        <v>142</v>
      </c>
      <c r="D193" s="6" t="s">
        <v>504</v>
      </c>
      <c r="E193" s="6" t="s">
        <v>504</v>
      </c>
      <c r="F193" s="6">
        <v>0</v>
      </c>
      <c r="G193" s="6">
        <v>0</v>
      </c>
      <c r="H193" s="6" t="s">
        <v>190</v>
      </c>
      <c r="I193" s="6" t="s">
        <v>184</v>
      </c>
      <c r="J193" s="6">
        <v>1</v>
      </c>
      <c r="K193" s="6">
        <v>0</v>
      </c>
      <c r="L193" s="6">
        <v>65870</v>
      </c>
      <c r="M193" s="6"/>
      <c r="N193" s="6"/>
    </row>
    <row r="194" spans="1:14" x14ac:dyDescent="0.25">
      <c r="A194" s="6" t="s">
        <v>122</v>
      </c>
      <c r="B194" s="6">
        <v>379</v>
      </c>
      <c r="C194" s="6" t="s">
        <v>142</v>
      </c>
      <c r="D194" s="6" t="s">
        <v>382</v>
      </c>
      <c r="E194" s="6" t="s">
        <v>382</v>
      </c>
      <c r="F194" s="6">
        <v>0</v>
      </c>
      <c r="G194" s="6">
        <v>0</v>
      </c>
      <c r="H194" s="6" t="s">
        <v>190</v>
      </c>
      <c r="I194" s="6" t="s">
        <v>184</v>
      </c>
      <c r="J194" s="6">
        <v>1</v>
      </c>
      <c r="K194" s="6">
        <v>0</v>
      </c>
      <c r="L194" s="6">
        <v>65747</v>
      </c>
      <c r="M194" s="6"/>
      <c r="N194" s="6"/>
    </row>
    <row r="195" spans="1:14" x14ac:dyDescent="0.25">
      <c r="A195" s="6" t="s">
        <v>122</v>
      </c>
      <c r="B195" s="6">
        <v>378</v>
      </c>
      <c r="C195" s="6" t="s">
        <v>142</v>
      </c>
      <c r="D195" s="6" t="s">
        <v>381</v>
      </c>
      <c r="E195" s="6" t="s">
        <v>381</v>
      </c>
      <c r="F195" s="6">
        <v>0</v>
      </c>
      <c r="G195" s="6">
        <v>0</v>
      </c>
      <c r="H195" s="6" t="s">
        <v>190</v>
      </c>
      <c r="I195" s="6" t="s">
        <v>184</v>
      </c>
      <c r="J195" s="6">
        <v>1</v>
      </c>
      <c r="K195" s="6">
        <v>0</v>
      </c>
      <c r="L195" s="6">
        <v>65746</v>
      </c>
      <c r="M195" s="6"/>
      <c r="N195" s="6"/>
    </row>
    <row r="196" spans="1:14" x14ac:dyDescent="0.25">
      <c r="A196" s="6" t="s">
        <v>122</v>
      </c>
      <c r="B196" s="6">
        <v>49</v>
      </c>
      <c r="C196" s="6" t="s">
        <v>142</v>
      </c>
      <c r="D196" s="6" t="s">
        <v>173</v>
      </c>
      <c r="E196" s="6" t="s">
        <v>173</v>
      </c>
      <c r="F196" s="6">
        <v>0</v>
      </c>
      <c r="G196" s="6">
        <v>0</v>
      </c>
      <c r="H196" s="6"/>
      <c r="I196" s="6"/>
      <c r="J196" s="6">
        <v>1</v>
      </c>
      <c r="K196" s="6">
        <v>0</v>
      </c>
      <c r="L196" s="6">
        <v>65470</v>
      </c>
      <c r="M196" s="6"/>
      <c r="N196" s="5"/>
    </row>
    <row r="197" spans="1:14" x14ac:dyDescent="0.25">
      <c r="A197" s="6" t="s">
        <v>122</v>
      </c>
      <c r="B197" s="6">
        <v>40</v>
      </c>
      <c r="C197" s="6" t="s">
        <v>142</v>
      </c>
      <c r="D197" s="6" t="s">
        <v>166</v>
      </c>
      <c r="E197" s="6" t="s">
        <v>166</v>
      </c>
      <c r="F197" s="6">
        <v>0</v>
      </c>
      <c r="G197" s="6">
        <v>0</v>
      </c>
      <c r="H197" s="6"/>
      <c r="I197" s="6"/>
      <c r="J197" s="6">
        <v>1</v>
      </c>
      <c r="K197" s="6">
        <v>0</v>
      </c>
      <c r="L197" s="6">
        <v>65461</v>
      </c>
      <c r="M197" s="6"/>
      <c r="N197" s="5"/>
    </row>
    <row r="198" spans="1:14" x14ac:dyDescent="0.25">
      <c r="A198" s="6" t="s">
        <v>122</v>
      </c>
      <c r="B198" s="6">
        <v>460</v>
      </c>
      <c r="C198" s="6" t="s">
        <v>142</v>
      </c>
      <c r="D198" s="6" t="s">
        <v>462</v>
      </c>
      <c r="E198" s="6" t="s">
        <v>462</v>
      </c>
      <c r="F198" s="6">
        <v>0</v>
      </c>
      <c r="G198" s="6">
        <v>0</v>
      </c>
      <c r="H198" s="6" t="s">
        <v>190</v>
      </c>
      <c r="I198" s="6" t="s">
        <v>184</v>
      </c>
      <c r="J198" s="6">
        <v>1</v>
      </c>
      <c r="K198" s="6">
        <v>0</v>
      </c>
      <c r="L198" s="6">
        <v>65828</v>
      </c>
      <c r="M198" s="6"/>
      <c r="N198" s="6"/>
    </row>
    <row r="199" spans="1:14" x14ac:dyDescent="0.25">
      <c r="A199" s="6" t="s">
        <v>122</v>
      </c>
      <c r="B199" s="6">
        <v>726</v>
      </c>
      <c r="C199" s="6" t="s">
        <v>142</v>
      </c>
      <c r="D199" s="6" t="s">
        <v>644</v>
      </c>
      <c r="E199" s="6" t="s">
        <v>644</v>
      </c>
      <c r="F199" s="6">
        <v>0</v>
      </c>
      <c r="G199" s="6">
        <v>0</v>
      </c>
      <c r="H199" s="6"/>
      <c r="I199" s="6"/>
      <c r="J199" s="6">
        <v>0</v>
      </c>
      <c r="K199" s="6">
        <v>0</v>
      </c>
      <c r="L199" s="6">
        <v>65970</v>
      </c>
      <c r="M199" s="6"/>
      <c r="N199" s="6"/>
    </row>
    <row r="200" spans="1:14" x14ac:dyDescent="0.25">
      <c r="A200" s="6" t="s">
        <v>122</v>
      </c>
      <c r="B200" s="6">
        <v>630</v>
      </c>
      <c r="C200" s="6" t="s">
        <v>142</v>
      </c>
      <c r="D200" s="6" t="s">
        <v>601</v>
      </c>
      <c r="E200" s="6" t="s">
        <v>601</v>
      </c>
      <c r="F200" s="6">
        <v>0</v>
      </c>
      <c r="G200" s="6">
        <v>0</v>
      </c>
      <c r="H200" s="6"/>
      <c r="I200" s="6"/>
      <c r="J200" s="6">
        <v>0</v>
      </c>
      <c r="K200" s="6">
        <v>0</v>
      </c>
      <c r="L200" s="6">
        <v>65928</v>
      </c>
      <c r="M200" s="6"/>
      <c r="N200" s="6"/>
    </row>
    <row r="201" spans="1:14" x14ac:dyDescent="0.25">
      <c r="A201" s="6" t="s">
        <v>122</v>
      </c>
      <c r="B201" s="6">
        <v>16</v>
      </c>
      <c r="C201" s="6" t="s">
        <v>142</v>
      </c>
      <c r="D201" s="6" t="s">
        <v>147</v>
      </c>
      <c r="E201" s="6" t="s">
        <v>147</v>
      </c>
      <c r="F201" s="6">
        <v>0</v>
      </c>
      <c r="G201" s="6">
        <v>0</v>
      </c>
      <c r="H201" s="6"/>
      <c r="I201" s="6"/>
      <c r="J201" s="6">
        <v>1</v>
      </c>
      <c r="K201" s="6">
        <v>0</v>
      </c>
      <c r="L201" s="6">
        <v>65437</v>
      </c>
      <c r="M201" s="6"/>
      <c r="N201" s="5"/>
    </row>
    <row r="202" spans="1:14" x14ac:dyDescent="0.25">
      <c r="A202" s="6" t="s">
        <v>122</v>
      </c>
      <c r="B202" s="6">
        <v>445</v>
      </c>
      <c r="C202" s="6" t="s">
        <v>142</v>
      </c>
      <c r="D202" s="6" t="s">
        <v>447</v>
      </c>
      <c r="E202" s="6" t="s">
        <v>447</v>
      </c>
      <c r="F202" s="6">
        <v>0</v>
      </c>
      <c r="G202" s="6">
        <v>0</v>
      </c>
      <c r="H202" s="6" t="s">
        <v>190</v>
      </c>
      <c r="I202" s="6" t="s">
        <v>184</v>
      </c>
      <c r="J202" s="6">
        <v>1</v>
      </c>
      <c r="K202" s="6">
        <v>0</v>
      </c>
      <c r="L202" s="6">
        <v>65813</v>
      </c>
      <c r="M202" s="6"/>
      <c r="N202" s="6"/>
    </row>
    <row r="203" spans="1:14" x14ac:dyDescent="0.25">
      <c r="A203" s="6" t="s">
        <v>122</v>
      </c>
      <c r="B203" s="6">
        <v>473</v>
      </c>
      <c r="C203" s="6" t="s">
        <v>142</v>
      </c>
      <c r="D203" s="6" t="s">
        <v>474</v>
      </c>
      <c r="E203" s="6" t="s">
        <v>474</v>
      </c>
      <c r="F203" s="6">
        <v>0</v>
      </c>
      <c r="G203" s="6">
        <v>0</v>
      </c>
      <c r="H203" s="6" t="s">
        <v>190</v>
      </c>
      <c r="I203" s="6" t="s">
        <v>184</v>
      </c>
      <c r="J203" s="6">
        <v>1</v>
      </c>
      <c r="K203" s="6">
        <v>0</v>
      </c>
      <c r="L203" s="6">
        <v>65841</v>
      </c>
      <c r="M203" s="6"/>
      <c r="N203" s="6"/>
    </row>
    <row r="204" spans="1:14" x14ac:dyDescent="0.25">
      <c r="A204" s="6" t="s">
        <v>122</v>
      </c>
      <c r="B204" s="6">
        <v>101</v>
      </c>
      <c r="C204" s="6" t="s">
        <v>142</v>
      </c>
      <c r="D204" s="6" t="s">
        <v>209</v>
      </c>
      <c r="E204" s="6" t="s">
        <v>209</v>
      </c>
      <c r="F204" s="6">
        <v>0</v>
      </c>
      <c r="G204" s="6">
        <v>0</v>
      </c>
      <c r="H204" s="6"/>
      <c r="I204" s="6"/>
      <c r="J204" s="6">
        <v>1</v>
      </c>
      <c r="K204" s="6">
        <v>0</v>
      </c>
      <c r="L204" s="6">
        <v>65492</v>
      </c>
      <c r="M204" s="6"/>
      <c r="N204" s="5"/>
    </row>
    <row r="205" spans="1:14" x14ac:dyDescent="0.25">
      <c r="A205" s="6" t="s">
        <v>122</v>
      </c>
      <c r="B205" s="6">
        <v>430</v>
      </c>
      <c r="C205" s="6" t="s">
        <v>142</v>
      </c>
      <c r="D205" s="6" t="s">
        <v>432</v>
      </c>
      <c r="E205" s="6" t="s">
        <v>432</v>
      </c>
      <c r="F205" s="6">
        <v>0</v>
      </c>
      <c r="G205" s="6">
        <v>0</v>
      </c>
      <c r="H205" s="6" t="s">
        <v>190</v>
      </c>
      <c r="I205" s="6" t="s">
        <v>184</v>
      </c>
      <c r="J205" s="6">
        <v>1</v>
      </c>
      <c r="K205" s="6">
        <v>0</v>
      </c>
      <c r="L205" s="6">
        <v>65798</v>
      </c>
      <c r="M205" s="6"/>
      <c r="N205" s="6"/>
    </row>
    <row r="206" spans="1:14" x14ac:dyDescent="0.25">
      <c r="A206" s="6" t="s">
        <v>122</v>
      </c>
      <c r="B206" s="6">
        <v>18</v>
      </c>
      <c r="C206" s="6" t="s">
        <v>142</v>
      </c>
      <c r="D206" s="6" t="s">
        <v>148</v>
      </c>
      <c r="E206" s="6" t="s">
        <v>148</v>
      </c>
      <c r="F206" s="6">
        <v>0</v>
      </c>
      <c r="G206" s="6">
        <v>0</v>
      </c>
      <c r="H206" s="6"/>
      <c r="I206" s="6"/>
      <c r="J206" s="6">
        <v>1</v>
      </c>
      <c r="K206" s="6">
        <v>0</v>
      </c>
      <c r="L206" s="6">
        <v>65439</v>
      </c>
      <c r="M206" s="6"/>
      <c r="N206" s="5"/>
    </row>
    <row r="207" spans="1:14" x14ac:dyDescent="0.25">
      <c r="A207" s="6" t="s">
        <v>122</v>
      </c>
      <c r="B207" s="6">
        <v>25</v>
      </c>
      <c r="C207" s="6" t="s">
        <v>142</v>
      </c>
      <c r="D207" s="6" t="s">
        <v>153</v>
      </c>
      <c r="E207" s="6" t="s">
        <v>153</v>
      </c>
      <c r="F207" s="6">
        <v>0</v>
      </c>
      <c r="G207" s="6">
        <v>0</v>
      </c>
      <c r="H207" s="6"/>
      <c r="I207" s="6"/>
      <c r="J207" s="6">
        <v>1</v>
      </c>
      <c r="K207" s="6">
        <v>0</v>
      </c>
      <c r="L207" s="6">
        <v>65446</v>
      </c>
      <c r="M207" s="6"/>
      <c r="N207" s="5"/>
    </row>
    <row r="208" spans="1:14" x14ac:dyDescent="0.25">
      <c r="A208" s="6" t="s">
        <v>122</v>
      </c>
      <c r="B208" s="6">
        <v>56</v>
      </c>
      <c r="C208" s="6" t="s">
        <v>142</v>
      </c>
      <c r="D208" s="6" t="s">
        <v>177</v>
      </c>
      <c r="E208" s="6" t="s">
        <v>177</v>
      </c>
      <c r="F208" s="6">
        <v>0</v>
      </c>
      <c r="G208" s="6">
        <v>0</v>
      </c>
      <c r="H208" s="6"/>
      <c r="I208" s="6"/>
      <c r="J208" s="6">
        <v>1</v>
      </c>
      <c r="K208" s="6">
        <v>0</v>
      </c>
      <c r="L208" s="6">
        <v>65477</v>
      </c>
      <c r="M208" s="6"/>
      <c r="N208" s="5"/>
    </row>
    <row r="209" spans="1:14" x14ac:dyDescent="0.25">
      <c r="A209" s="6" t="s">
        <v>122</v>
      </c>
      <c r="B209" s="6">
        <v>23</v>
      </c>
      <c r="C209" s="6" t="s">
        <v>142</v>
      </c>
      <c r="D209" s="6" t="s">
        <v>151</v>
      </c>
      <c r="E209" s="6" t="s">
        <v>151</v>
      </c>
      <c r="F209" s="6">
        <v>0</v>
      </c>
      <c r="G209" s="6">
        <v>0</v>
      </c>
      <c r="H209" s="6"/>
      <c r="I209" s="6"/>
      <c r="J209" s="6">
        <v>1</v>
      </c>
      <c r="K209" s="6">
        <v>0</v>
      </c>
      <c r="L209" s="6">
        <v>65444</v>
      </c>
      <c r="M209" s="6"/>
      <c r="N209" s="5"/>
    </row>
    <row r="210" spans="1:14" x14ac:dyDescent="0.25">
      <c r="A210" s="6" t="s">
        <v>122</v>
      </c>
      <c r="B210" s="6">
        <v>102</v>
      </c>
      <c r="C210" s="6" t="s">
        <v>142</v>
      </c>
      <c r="D210" s="6" t="s">
        <v>210</v>
      </c>
      <c r="E210" s="6" t="s">
        <v>210</v>
      </c>
      <c r="F210" s="6">
        <v>0</v>
      </c>
      <c r="G210" s="6">
        <v>0</v>
      </c>
      <c r="H210" s="6"/>
      <c r="I210" s="6"/>
      <c r="J210" s="6">
        <v>1</v>
      </c>
      <c r="K210" s="6">
        <v>0</v>
      </c>
      <c r="L210" s="6">
        <v>65493</v>
      </c>
      <c r="M210" s="6"/>
      <c r="N210" s="5"/>
    </row>
    <row r="211" spans="1:14" x14ac:dyDescent="0.25">
      <c r="A211" s="6" t="s">
        <v>122</v>
      </c>
      <c r="B211" s="6">
        <v>50</v>
      </c>
      <c r="C211" s="6" t="s">
        <v>142</v>
      </c>
      <c r="D211" s="6" t="s">
        <v>174</v>
      </c>
      <c r="E211" s="6" t="s">
        <v>174</v>
      </c>
      <c r="F211" s="6">
        <v>0</v>
      </c>
      <c r="G211" s="6">
        <v>0</v>
      </c>
      <c r="H211" s="6"/>
      <c r="I211" s="6"/>
      <c r="J211" s="6">
        <v>1</v>
      </c>
      <c r="K211" s="6">
        <v>0</v>
      </c>
      <c r="L211" s="6">
        <v>65471</v>
      </c>
      <c r="M211" s="6"/>
      <c r="N211" s="5"/>
    </row>
    <row r="212" spans="1:14" x14ac:dyDescent="0.25">
      <c r="A212" s="6" t="s">
        <v>122</v>
      </c>
      <c r="B212" s="6">
        <v>24</v>
      </c>
      <c r="C212" s="6" t="s">
        <v>142</v>
      </c>
      <c r="D212" s="6" t="s">
        <v>152</v>
      </c>
      <c r="E212" s="6" t="s">
        <v>152</v>
      </c>
      <c r="F212" s="6">
        <v>0</v>
      </c>
      <c r="G212" s="6">
        <v>0</v>
      </c>
      <c r="H212" s="6"/>
      <c r="I212" s="6"/>
      <c r="J212" s="6">
        <v>1</v>
      </c>
      <c r="K212" s="6">
        <v>0</v>
      </c>
      <c r="L212" s="6">
        <v>65445</v>
      </c>
      <c r="M212" s="6"/>
      <c r="N212" s="5"/>
    </row>
    <row r="213" spans="1:14" x14ac:dyDescent="0.25">
      <c r="A213" s="6" t="s">
        <v>122</v>
      </c>
      <c r="B213" s="6">
        <v>736</v>
      </c>
      <c r="C213" s="6" t="s">
        <v>142</v>
      </c>
      <c r="D213" s="6" t="s">
        <v>648</v>
      </c>
      <c r="E213" s="6" t="s">
        <v>648</v>
      </c>
      <c r="F213" s="6">
        <v>0</v>
      </c>
      <c r="G213" s="6">
        <v>0</v>
      </c>
      <c r="H213" s="6"/>
      <c r="I213" s="6"/>
      <c r="J213" s="6">
        <v>0</v>
      </c>
      <c r="K213" s="6">
        <v>0</v>
      </c>
      <c r="L213" s="6">
        <v>65974</v>
      </c>
      <c r="M213" s="6"/>
      <c r="N213" s="6"/>
    </row>
    <row r="214" spans="1:14" x14ac:dyDescent="0.25">
      <c r="A214" s="6" t="s">
        <v>122</v>
      </c>
      <c r="B214" s="6">
        <v>432</v>
      </c>
      <c r="C214" s="6" t="s">
        <v>142</v>
      </c>
      <c r="D214" s="6" t="s">
        <v>434</v>
      </c>
      <c r="E214" s="6" t="s">
        <v>434</v>
      </c>
      <c r="F214" s="6">
        <v>0</v>
      </c>
      <c r="G214" s="6">
        <v>0</v>
      </c>
      <c r="H214" s="6" t="s">
        <v>190</v>
      </c>
      <c r="I214" s="6" t="s">
        <v>184</v>
      </c>
      <c r="J214" s="6">
        <v>1</v>
      </c>
      <c r="K214" s="6">
        <v>0</v>
      </c>
      <c r="L214" s="6">
        <v>65800</v>
      </c>
      <c r="M214" s="6"/>
      <c r="N214" s="6"/>
    </row>
    <row r="215" spans="1:14" x14ac:dyDescent="0.25">
      <c r="A215" s="6" t="s">
        <v>122</v>
      </c>
      <c r="B215" s="6">
        <v>431</v>
      </c>
      <c r="C215" s="6" t="s">
        <v>142</v>
      </c>
      <c r="D215" s="6" t="s">
        <v>433</v>
      </c>
      <c r="E215" s="6" t="s">
        <v>433</v>
      </c>
      <c r="F215" s="6">
        <v>0</v>
      </c>
      <c r="G215" s="6">
        <v>0</v>
      </c>
      <c r="H215" s="6" t="s">
        <v>190</v>
      </c>
      <c r="I215" s="6" t="s">
        <v>184</v>
      </c>
      <c r="J215" s="6">
        <v>1</v>
      </c>
      <c r="K215" s="6">
        <v>0</v>
      </c>
      <c r="L215" s="6">
        <v>65799</v>
      </c>
      <c r="M215" s="6"/>
      <c r="N215" s="6"/>
    </row>
    <row r="216" spans="1:14" x14ac:dyDescent="0.25">
      <c r="A216" s="6" t="s">
        <v>122</v>
      </c>
      <c r="B216" s="6">
        <v>429</v>
      </c>
      <c r="C216" s="6" t="s">
        <v>142</v>
      </c>
      <c r="D216" s="6" t="s">
        <v>431</v>
      </c>
      <c r="E216" s="6" t="s">
        <v>431</v>
      </c>
      <c r="F216" s="6">
        <v>0</v>
      </c>
      <c r="G216" s="6">
        <v>0</v>
      </c>
      <c r="H216" s="6" t="s">
        <v>190</v>
      </c>
      <c r="I216" s="6" t="s">
        <v>184</v>
      </c>
      <c r="J216" s="6">
        <v>1</v>
      </c>
      <c r="K216" s="6">
        <v>0</v>
      </c>
      <c r="L216" s="6">
        <v>65797</v>
      </c>
      <c r="M216" s="6"/>
      <c r="N216" s="6"/>
    </row>
    <row r="217" spans="1:14" x14ac:dyDescent="0.25">
      <c r="A217" s="6" t="s">
        <v>122</v>
      </c>
      <c r="B217" s="6">
        <v>452</v>
      </c>
      <c r="C217" s="6" t="s">
        <v>142</v>
      </c>
      <c r="D217" s="6" t="s">
        <v>454</v>
      </c>
      <c r="E217" s="6" t="s">
        <v>454</v>
      </c>
      <c r="F217" s="6">
        <v>0</v>
      </c>
      <c r="G217" s="6">
        <v>0</v>
      </c>
      <c r="H217" s="6" t="s">
        <v>190</v>
      </c>
      <c r="I217" s="6" t="s">
        <v>184</v>
      </c>
      <c r="J217" s="6">
        <v>1</v>
      </c>
      <c r="K217" s="6">
        <v>0</v>
      </c>
      <c r="L217" s="6">
        <v>65820</v>
      </c>
      <c r="M217" s="6"/>
      <c r="N217" s="6"/>
    </row>
    <row r="218" spans="1:14" x14ac:dyDescent="0.25">
      <c r="A218" s="6" t="s">
        <v>122</v>
      </c>
      <c r="B218" s="6">
        <v>31</v>
      </c>
      <c r="C218" s="6" t="s">
        <v>142</v>
      </c>
      <c r="D218" s="6" t="s">
        <v>159</v>
      </c>
      <c r="E218" s="6" t="s">
        <v>159</v>
      </c>
      <c r="F218" s="6">
        <v>0</v>
      </c>
      <c r="G218" s="6">
        <v>0</v>
      </c>
      <c r="H218" s="6"/>
      <c r="I218" s="6"/>
      <c r="J218" s="6">
        <v>1</v>
      </c>
      <c r="K218" s="6">
        <v>0</v>
      </c>
      <c r="L218" s="6">
        <v>65452</v>
      </c>
      <c r="M218" s="6"/>
      <c r="N218" s="5"/>
    </row>
    <row r="219" spans="1:14" x14ac:dyDescent="0.25">
      <c r="A219" s="6" t="s">
        <v>122</v>
      </c>
      <c r="B219" s="6">
        <v>103</v>
      </c>
      <c r="C219" s="6" t="s">
        <v>142</v>
      </c>
      <c r="D219" s="6" t="s">
        <v>211</v>
      </c>
      <c r="E219" s="6" t="s">
        <v>211</v>
      </c>
      <c r="F219" s="6">
        <v>0</v>
      </c>
      <c r="G219" s="6">
        <v>0</v>
      </c>
      <c r="H219" s="6"/>
      <c r="I219" s="6"/>
      <c r="J219" s="6">
        <v>1</v>
      </c>
      <c r="K219" s="6">
        <v>0</v>
      </c>
      <c r="L219" s="6">
        <v>65494</v>
      </c>
      <c r="M219" s="6"/>
      <c r="N219" s="5"/>
    </row>
    <row r="220" spans="1:14" x14ac:dyDescent="0.25">
      <c r="A220" s="6" t="s">
        <v>122</v>
      </c>
      <c r="B220" s="6">
        <v>671</v>
      </c>
      <c r="C220" s="6" t="s">
        <v>142</v>
      </c>
      <c r="D220" s="6" t="s">
        <v>627</v>
      </c>
      <c r="E220" s="6" t="s">
        <v>627</v>
      </c>
      <c r="F220" s="6">
        <v>0</v>
      </c>
      <c r="G220" s="6">
        <v>0</v>
      </c>
      <c r="H220" s="6"/>
      <c r="I220" s="6"/>
      <c r="J220" s="6">
        <v>0</v>
      </c>
      <c r="K220" s="6">
        <v>0</v>
      </c>
      <c r="L220" s="6">
        <v>65950</v>
      </c>
      <c r="M220" s="6"/>
      <c r="N220" s="6"/>
    </row>
    <row r="221" spans="1:14" x14ac:dyDescent="0.25">
      <c r="A221" s="6" t="s">
        <v>122</v>
      </c>
      <c r="B221" s="6">
        <v>471</v>
      </c>
      <c r="C221" s="6" t="s">
        <v>142</v>
      </c>
      <c r="D221" s="6" t="s">
        <v>472</v>
      </c>
      <c r="E221" s="6" t="s">
        <v>472</v>
      </c>
      <c r="F221" s="6">
        <v>0</v>
      </c>
      <c r="G221" s="6">
        <v>0</v>
      </c>
      <c r="H221" s="6" t="s">
        <v>190</v>
      </c>
      <c r="I221" s="6" t="s">
        <v>184</v>
      </c>
      <c r="J221" s="6">
        <v>1</v>
      </c>
      <c r="K221" s="6">
        <v>0</v>
      </c>
      <c r="L221" s="6">
        <v>65839</v>
      </c>
      <c r="M221" s="6"/>
      <c r="N221" s="6"/>
    </row>
    <row r="222" spans="1:14" x14ac:dyDescent="0.25">
      <c r="A222" s="6" t="s">
        <v>122</v>
      </c>
      <c r="B222" s="6">
        <v>463</v>
      </c>
      <c r="C222" s="6" t="s">
        <v>142</v>
      </c>
      <c r="D222" s="6" t="s">
        <v>464</v>
      </c>
      <c r="E222" s="6" t="s">
        <v>464</v>
      </c>
      <c r="F222" s="6">
        <v>0</v>
      </c>
      <c r="G222" s="6">
        <v>0</v>
      </c>
      <c r="H222" s="6" t="s">
        <v>190</v>
      </c>
      <c r="I222" s="6" t="s">
        <v>184</v>
      </c>
      <c r="J222" s="6">
        <v>1</v>
      </c>
      <c r="K222" s="6">
        <v>0</v>
      </c>
      <c r="L222" s="6">
        <v>65831</v>
      </c>
      <c r="M222" s="6"/>
      <c r="N222" s="6"/>
    </row>
    <row r="223" spans="1:14" x14ac:dyDescent="0.25">
      <c r="A223" s="6" t="s">
        <v>122</v>
      </c>
      <c r="B223" s="6">
        <v>384</v>
      </c>
      <c r="C223" s="6" t="s">
        <v>142</v>
      </c>
      <c r="D223" s="6" t="s">
        <v>387</v>
      </c>
      <c r="E223" s="6" t="s">
        <v>387</v>
      </c>
      <c r="F223" s="6">
        <v>0</v>
      </c>
      <c r="G223" s="6">
        <v>0</v>
      </c>
      <c r="H223" s="6" t="s">
        <v>190</v>
      </c>
      <c r="I223" s="6" t="s">
        <v>184</v>
      </c>
      <c r="J223" s="6">
        <v>1</v>
      </c>
      <c r="K223" s="6">
        <v>0</v>
      </c>
      <c r="L223" s="6">
        <v>65752</v>
      </c>
      <c r="M223" s="6"/>
      <c r="N223" s="6"/>
    </row>
    <row r="224" spans="1:14" x14ac:dyDescent="0.25">
      <c r="A224" s="6" t="s">
        <v>122</v>
      </c>
      <c r="B224" s="6">
        <v>366</v>
      </c>
      <c r="C224" s="6" t="s">
        <v>142</v>
      </c>
      <c r="D224" s="6" t="s">
        <v>369</v>
      </c>
      <c r="E224" s="6" t="s">
        <v>369</v>
      </c>
      <c r="F224" s="6">
        <v>0</v>
      </c>
      <c r="G224" s="6">
        <v>0</v>
      </c>
      <c r="H224" s="6" t="s">
        <v>190</v>
      </c>
      <c r="I224" s="6" t="s">
        <v>184</v>
      </c>
      <c r="J224" s="6">
        <v>1</v>
      </c>
      <c r="K224" s="6">
        <v>0</v>
      </c>
      <c r="L224" s="6">
        <v>65734</v>
      </c>
      <c r="M224" s="6"/>
      <c r="N224" s="6"/>
    </row>
    <row r="225" spans="1:14" x14ac:dyDescent="0.25">
      <c r="A225" s="6" t="s">
        <v>122</v>
      </c>
      <c r="B225" s="6">
        <v>383</v>
      </c>
      <c r="C225" s="6" t="s">
        <v>142</v>
      </c>
      <c r="D225" s="6" t="s">
        <v>386</v>
      </c>
      <c r="E225" s="6" t="s">
        <v>386</v>
      </c>
      <c r="F225" s="6">
        <v>0</v>
      </c>
      <c r="G225" s="6">
        <v>0</v>
      </c>
      <c r="H225" s="6" t="s">
        <v>190</v>
      </c>
      <c r="I225" s="6" t="s">
        <v>184</v>
      </c>
      <c r="J225" s="6">
        <v>1</v>
      </c>
      <c r="K225" s="6">
        <v>0</v>
      </c>
      <c r="L225" s="6">
        <v>65751</v>
      </c>
      <c r="M225" s="6"/>
      <c r="N225" s="6"/>
    </row>
    <row r="226" spans="1:14" x14ac:dyDescent="0.25">
      <c r="A226" s="6" t="s">
        <v>122</v>
      </c>
      <c r="B226" s="6">
        <v>406</v>
      </c>
      <c r="C226" s="6" t="s">
        <v>142</v>
      </c>
      <c r="D226" s="6" t="s">
        <v>408</v>
      </c>
      <c r="E226" s="6" t="s">
        <v>408</v>
      </c>
      <c r="F226" s="6">
        <v>0</v>
      </c>
      <c r="G226" s="6">
        <v>0</v>
      </c>
      <c r="H226" s="6" t="s">
        <v>190</v>
      </c>
      <c r="I226" s="6" t="s">
        <v>184</v>
      </c>
      <c r="J226" s="6">
        <v>1</v>
      </c>
      <c r="K226" s="6">
        <v>0</v>
      </c>
      <c r="L226" s="6">
        <v>65774</v>
      </c>
      <c r="M226" s="6"/>
      <c r="N226" s="6"/>
    </row>
    <row r="227" spans="1:14" x14ac:dyDescent="0.25">
      <c r="A227" s="6" t="s">
        <v>122</v>
      </c>
      <c r="B227" s="6">
        <v>422</v>
      </c>
      <c r="C227" s="6" t="s">
        <v>142</v>
      </c>
      <c r="D227" s="6" t="s">
        <v>424</v>
      </c>
      <c r="E227" s="6" t="s">
        <v>424</v>
      </c>
      <c r="F227" s="6">
        <v>0</v>
      </c>
      <c r="G227" s="6">
        <v>0</v>
      </c>
      <c r="H227" s="6" t="s">
        <v>190</v>
      </c>
      <c r="I227" s="6" t="s">
        <v>184</v>
      </c>
      <c r="J227" s="6">
        <v>1</v>
      </c>
      <c r="K227" s="6">
        <v>0</v>
      </c>
      <c r="L227" s="6">
        <v>65790</v>
      </c>
      <c r="M227" s="6"/>
      <c r="N227" s="6"/>
    </row>
    <row r="228" spans="1:14" x14ac:dyDescent="0.25">
      <c r="A228" s="6" t="s">
        <v>122</v>
      </c>
      <c r="B228" s="6">
        <v>715</v>
      </c>
      <c r="C228" s="6" t="s">
        <v>142</v>
      </c>
      <c r="D228" s="6" t="s">
        <v>639</v>
      </c>
      <c r="E228" s="6" t="s">
        <v>639</v>
      </c>
      <c r="F228" s="6">
        <v>0</v>
      </c>
      <c r="G228" s="6">
        <v>0</v>
      </c>
      <c r="H228" s="6"/>
      <c r="I228" s="6"/>
      <c r="J228" s="6">
        <v>0</v>
      </c>
      <c r="K228" s="6">
        <v>0</v>
      </c>
      <c r="L228" s="6">
        <v>65965</v>
      </c>
      <c r="M228" s="6"/>
      <c r="N228" s="6"/>
    </row>
    <row r="229" spans="1:14" x14ac:dyDescent="0.25">
      <c r="A229" s="6" t="s">
        <v>122</v>
      </c>
      <c r="B229" s="6">
        <v>506</v>
      </c>
      <c r="C229" s="6" t="s">
        <v>142</v>
      </c>
      <c r="D229" s="6" t="s">
        <v>508</v>
      </c>
      <c r="E229" s="6" t="s">
        <v>508</v>
      </c>
      <c r="F229" s="6">
        <v>0</v>
      </c>
      <c r="G229" s="6">
        <v>0</v>
      </c>
      <c r="H229" s="6" t="s">
        <v>190</v>
      </c>
      <c r="I229" s="6" t="s">
        <v>184</v>
      </c>
      <c r="J229" s="6">
        <v>1</v>
      </c>
      <c r="K229" s="6">
        <v>0</v>
      </c>
      <c r="L229" s="6">
        <v>65874</v>
      </c>
      <c r="M229" s="6"/>
      <c r="N229" s="6"/>
    </row>
    <row r="230" spans="1:14" x14ac:dyDescent="0.25">
      <c r="A230" s="6" t="s">
        <v>122</v>
      </c>
      <c r="B230" s="6">
        <v>27</v>
      </c>
      <c r="C230" s="6" t="s">
        <v>142</v>
      </c>
      <c r="D230" s="6" t="s">
        <v>155</v>
      </c>
      <c r="E230" s="6" t="s">
        <v>155</v>
      </c>
      <c r="F230" s="6">
        <v>0</v>
      </c>
      <c r="G230" s="6">
        <v>0</v>
      </c>
      <c r="H230" s="6"/>
      <c r="I230" s="6"/>
      <c r="J230" s="6">
        <v>1</v>
      </c>
      <c r="K230" s="6">
        <v>0</v>
      </c>
      <c r="L230" s="6">
        <v>65448</v>
      </c>
      <c r="M230" s="6"/>
      <c r="N230" s="5"/>
    </row>
    <row r="231" spans="1:14" x14ac:dyDescent="0.25">
      <c r="A231" s="6" t="s">
        <v>122</v>
      </c>
      <c r="B231" s="6">
        <v>437</v>
      </c>
      <c r="C231" s="6" t="s">
        <v>142</v>
      </c>
      <c r="D231" s="6" t="s">
        <v>439</v>
      </c>
      <c r="E231" s="6" t="s">
        <v>439</v>
      </c>
      <c r="F231" s="6">
        <v>0</v>
      </c>
      <c r="G231" s="6">
        <v>0</v>
      </c>
      <c r="H231" s="6" t="s">
        <v>190</v>
      </c>
      <c r="I231" s="6" t="s">
        <v>184</v>
      </c>
      <c r="J231" s="6">
        <v>1</v>
      </c>
      <c r="K231" s="6">
        <v>0</v>
      </c>
      <c r="L231" s="6">
        <v>65805</v>
      </c>
      <c r="M231" s="6"/>
      <c r="N231" s="6"/>
    </row>
    <row r="232" spans="1:14" x14ac:dyDescent="0.25">
      <c r="A232" s="6" t="s">
        <v>122</v>
      </c>
      <c r="B232" s="6">
        <v>455</v>
      </c>
      <c r="C232" s="6" t="s">
        <v>142</v>
      </c>
      <c r="D232" s="6" t="s">
        <v>457</v>
      </c>
      <c r="E232" s="6" t="s">
        <v>457</v>
      </c>
      <c r="F232" s="6">
        <v>0</v>
      </c>
      <c r="G232" s="6">
        <v>0</v>
      </c>
      <c r="H232" s="6" t="s">
        <v>190</v>
      </c>
      <c r="I232" s="6" t="s">
        <v>184</v>
      </c>
      <c r="J232" s="6">
        <v>1</v>
      </c>
      <c r="K232" s="6">
        <v>0</v>
      </c>
      <c r="L232" s="6">
        <v>65823</v>
      </c>
      <c r="M232" s="6"/>
      <c r="N232" s="6"/>
    </row>
    <row r="233" spans="1:14" x14ac:dyDescent="0.25">
      <c r="A233" s="6" t="s">
        <v>122</v>
      </c>
      <c r="B233" s="6">
        <v>388</v>
      </c>
      <c r="C233" s="6" t="s">
        <v>142</v>
      </c>
      <c r="D233" s="6" t="s">
        <v>391</v>
      </c>
      <c r="E233" s="6" t="s">
        <v>391</v>
      </c>
      <c r="F233" s="6">
        <v>0</v>
      </c>
      <c r="G233" s="6">
        <v>0</v>
      </c>
      <c r="H233" s="6" t="s">
        <v>190</v>
      </c>
      <c r="I233" s="6" t="s">
        <v>184</v>
      </c>
      <c r="J233" s="6">
        <v>1</v>
      </c>
      <c r="K233" s="6">
        <v>0</v>
      </c>
      <c r="L233" s="6">
        <v>65756</v>
      </c>
      <c r="M233" s="6"/>
      <c r="N233" s="6"/>
    </row>
    <row r="234" spans="1:14" x14ac:dyDescent="0.25">
      <c r="A234" s="6" t="s">
        <v>122</v>
      </c>
      <c r="B234" s="6">
        <v>441</v>
      </c>
      <c r="C234" s="6" t="s">
        <v>142</v>
      </c>
      <c r="D234" s="6" t="s">
        <v>443</v>
      </c>
      <c r="E234" s="6" t="s">
        <v>443</v>
      </c>
      <c r="F234" s="6">
        <v>0</v>
      </c>
      <c r="G234" s="6">
        <v>0</v>
      </c>
      <c r="H234" s="6" t="s">
        <v>190</v>
      </c>
      <c r="I234" s="6" t="s">
        <v>184</v>
      </c>
      <c r="J234" s="6">
        <v>1</v>
      </c>
      <c r="K234" s="6">
        <v>0</v>
      </c>
      <c r="L234" s="6">
        <v>65809</v>
      </c>
      <c r="M234" s="6"/>
      <c r="N234" s="6"/>
    </row>
    <row r="235" spans="1:14" x14ac:dyDescent="0.25">
      <c r="A235" s="6" t="s">
        <v>122</v>
      </c>
      <c r="B235" s="6">
        <v>464</v>
      </c>
      <c r="C235" s="6" t="s">
        <v>142</v>
      </c>
      <c r="D235" s="6" t="s">
        <v>465</v>
      </c>
      <c r="E235" s="6" t="s">
        <v>465</v>
      </c>
      <c r="F235" s="6">
        <v>0</v>
      </c>
      <c r="G235" s="6">
        <v>0</v>
      </c>
      <c r="H235" s="6" t="s">
        <v>190</v>
      </c>
      <c r="I235" s="6" t="s">
        <v>184</v>
      </c>
      <c r="J235" s="6">
        <v>1</v>
      </c>
      <c r="K235" s="6">
        <v>0</v>
      </c>
      <c r="L235" s="6">
        <v>65832</v>
      </c>
      <c r="M235" s="6"/>
      <c r="N235" s="6"/>
    </row>
    <row r="236" spans="1:14" x14ac:dyDescent="0.25">
      <c r="A236" s="6" t="s">
        <v>122</v>
      </c>
      <c r="B236" s="6">
        <v>32</v>
      </c>
      <c r="C236" s="6" t="s">
        <v>142</v>
      </c>
      <c r="D236" s="6" t="s">
        <v>160</v>
      </c>
      <c r="E236" s="6" t="s">
        <v>160</v>
      </c>
      <c r="F236" s="6">
        <v>0</v>
      </c>
      <c r="G236" s="6">
        <v>0</v>
      </c>
      <c r="H236" s="6"/>
      <c r="I236" s="6"/>
      <c r="J236" s="6">
        <v>1</v>
      </c>
      <c r="K236" s="6">
        <v>0</v>
      </c>
      <c r="L236" s="6">
        <v>65453</v>
      </c>
      <c r="M236" s="6"/>
      <c r="N236" s="5"/>
    </row>
    <row r="237" spans="1:14" x14ac:dyDescent="0.25">
      <c r="A237" s="6" t="s">
        <v>122</v>
      </c>
      <c r="B237" s="6">
        <v>721</v>
      </c>
      <c r="C237" s="6" t="s">
        <v>142</v>
      </c>
      <c r="D237" s="6" t="s">
        <v>641</v>
      </c>
      <c r="E237" s="6" t="s">
        <v>641</v>
      </c>
      <c r="F237" s="6">
        <v>0</v>
      </c>
      <c r="G237" s="6">
        <v>0</v>
      </c>
      <c r="H237" s="6"/>
      <c r="I237" s="6"/>
      <c r="J237" s="6">
        <v>0</v>
      </c>
      <c r="K237" s="6">
        <v>0</v>
      </c>
      <c r="L237" s="6">
        <v>65967</v>
      </c>
      <c r="M237" s="6"/>
      <c r="N237" s="6"/>
    </row>
    <row r="238" spans="1:14" x14ac:dyDescent="0.25">
      <c r="A238" s="6" t="s">
        <v>122</v>
      </c>
      <c r="B238" s="6">
        <v>19</v>
      </c>
      <c r="C238" s="6" t="s">
        <v>142</v>
      </c>
      <c r="D238" s="6" t="s">
        <v>149</v>
      </c>
      <c r="E238" s="6" t="s">
        <v>149</v>
      </c>
      <c r="F238" s="6">
        <v>0</v>
      </c>
      <c r="G238" s="6">
        <v>0</v>
      </c>
      <c r="H238" s="6"/>
      <c r="I238" s="6"/>
      <c r="J238" s="6">
        <v>1</v>
      </c>
      <c r="K238" s="6">
        <v>0</v>
      </c>
      <c r="L238" s="6">
        <v>65440</v>
      </c>
      <c r="M238" s="6"/>
      <c r="N238" s="5"/>
    </row>
    <row r="239" spans="1:14" x14ac:dyDescent="0.25">
      <c r="A239" s="6" t="s">
        <v>122</v>
      </c>
      <c r="B239" s="6">
        <v>450</v>
      </c>
      <c r="C239" s="6" t="s">
        <v>142</v>
      </c>
      <c r="D239" s="6" t="s">
        <v>452</v>
      </c>
      <c r="E239" s="6" t="s">
        <v>452</v>
      </c>
      <c r="F239" s="6">
        <v>0</v>
      </c>
      <c r="G239" s="6">
        <v>0</v>
      </c>
      <c r="H239" s="6" t="s">
        <v>190</v>
      </c>
      <c r="I239" s="6" t="s">
        <v>184</v>
      </c>
      <c r="J239" s="6">
        <v>1</v>
      </c>
      <c r="K239" s="6">
        <v>0</v>
      </c>
      <c r="L239" s="6">
        <v>65818</v>
      </c>
      <c r="M239" s="6"/>
      <c r="N239" s="6"/>
    </row>
    <row r="240" spans="1:14" x14ac:dyDescent="0.25">
      <c r="A240" s="6" t="s">
        <v>122</v>
      </c>
      <c r="B240" s="6">
        <v>410</v>
      </c>
      <c r="C240" s="6" t="s">
        <v>142</v>
      </c>
      <c r="D240" s="6" t="s">
        <v>412</v>
      </c>
      <c r="E240" s="6" t="s">
        <v>412</v>
      </c>
      <c r="F240" s="6">
        <v>0</v>
      </c>
      <c r="G240" s="6">
        <v>0</v>
      </c>
      <c r="H240" s="6" t="s">
        <v>190</v>
      </c>
      <c r="I240" s="6" t="s">
        <v>184</v>
      </c>
      <c r="J240" s="6">
        <v>1</v>
      </c>
      <c r="K240" s="6">
        <v>0</v>
      </c>
      <c r="L240" s="6">
        <v>65778</v>
      </c>
      <c r="M240" s="6"/>
      <c r="N240" s="6"/>
    </row>
    <row r="241" spans="1:14" x14ac:dyDescent="0.25">
      <c r="A241" s="6" t="s">
        <v>122</v>
      </c>
      <c r="B241" s="6">
        <v>426</v>
      </c>
      <c r="C241" s="6" t="s">
        <v>142</v>
      </c>
      <c r="D241" s="6" t="s">
        <v>428</v>
      </c>
      <c r="E241" s="6" t="s">
        <v>428</v>
      </c>
      <c r="F241" s="6">
        <v>0</v>
      </c>
      <c r="G241" s="6">
        <v>0</v>
      </c>
      <c r="H241" s="6" t="s">
        <v>190</v>
      </c>
      <c r="I241" s="6" t="s">
        <v>184</v>
      </c>
      <c r="J241" s="6">
        <v>1</v>
      </c>
      <c r="K241" s="6">
        <v>0</v>
      </c>
      <c r="L241" s="6">
        <v>65794</v>
      </c>
      <c r="M241" s="6"/>
      <c r="N241" s="6"/>
    </row>
    <row r="242" spans="1:14" x14ac:dyDescent="0.25">
      <c r="A242" s="6" t="s">
        <v>122</v>
      </c>
      <c r="B242" s="6">
        <v>616</v>
      </c>
      <c r="C242" s="6" t="s">
        <v>142</v>
      </c>
      <c r="D242" s="6" t="s">
        <v>592</v>
      </c>
      <c r="E242" s="6" t="s">
        <v>592</v>
      </c>
      <c r="F242" s="6">
        <v>0</v>
      </c>
      <c r="G242" s="6">
        <v>0</v>
      </c>
      <c r="H242" s="6"/>
      <c r="I242" s="6"/>
      <c r="J242" s="6">
        <v>0</v>
      </c>
      <c r="K242" s="6">
        <v>0</v>
      </c>
      <c r="L242" s="6">
        <v>65920</v>
      </c>
      <c r="M242" s="6"/>
      <c r="N242" s="6"/>
    </row>
    <row r="243" spans="1:14" x14ac:dyDescent="0.25">
      <c r="A243" s="6" t="s">
        <v>122</v>
      </c>
      <c r="B243" s="6">
        <v>401</v>
      </c>
      <c r="C243" s="6" t="s">
        <v>142</v>
      </c>
      <c r="D243" s="6" t="s">
        <v>403</v>
      </c>
      <c r="E243" s="6" t="s">
        <v>403</v>
      </c>
      <c r="F243" s="6">
        <v>0</v>
      </c>
      <c r="G243" s="6">
        <v>0</v>
      </c>
      <c r="H243" s="6" t="s">
        <v>190</v>
      </c>
      <c r="I243" s="6" t="s">
        <v>184</v>
      </c>
      <c r="J243" s="6">
        <v>1</v>
      </c>
      <c r="K243" s="6">
        <v>0</v>
      </c>
      <c r="L243" s="6">
        <v>65769</v>
      </c>
      <c r="M243" s="6"/>
      <c r="N243" s="6"/>
    </row>
    <row r="244" spans="1:14" x14ac:dyDescent="0.25">
      <c r="A244" s="6" t="s">
        <v>122</v>
      </c>
      <c r="B244" s="6">
        <v>618</v>
      </c>
      <c r="C244" s="6" t="s">
        <v>142</v>
      </c>
      <c r="D244" s="6" t="s">
        <v>593</v>
      </c>
      <c r="E244" s="6" t="s">
        <v>593</v>
      </c>
      <c r="F244" s="6">
        <v>0</v>
      </c>
      <c r="G244" s="6">
        <v>0</v>
      </c>
      <c r="H244" s="6"/>
      <c r="I244" s="6"/>
      <c r="J244" s="6">
        <v>0</v>
      </c>
      <c r="K244" s="6">
        <v>0</v>
      </c>
      <c r="L244" s="6">
        <v>65921</v>
      </c>
      <c r="M244" s="6"/>
      <c r="N244" s="6"/>
    </row>
    <row r="245" spans="1:14" x14ac:dyDescent="0.25">
      <c r="A245" s="6" t="s">
        <v>122</v>
      </c>
      <c r="B245" s="6">
        <v>416</v>
      </c>
      <c r="C245" s="6" t="s">
        <v>142</v>
      </c>
      <c r="D245" s="6" t="s">
        <v>418</v>
      </c>
      <c r="E245" s="6" t="s">
        <v>418</v>
      </c>
      <c r="F245" s="6">
        <v>0</v>
      </c>
      <c r="G245" s="6">
        <v>0</v>
      </c>
      <c r="H245" s="6" t="s">
        <v>190</v>
      </c>
      <c r="I245" s="6" t="s">
        <v>184</v>
      </c>
      <c r="J245" s="6">
        <v>1</v>
      </c>
      <c r="K245" s="6">
        <v>0</v>
      </c>
      <c r="L245" s="6">
        <v>65784</v>
      </c>
      <c r="M245" s="6"/>
      <c r="N245" s="6"/>
    </row>
    <row r="246" spans="1:14" x14ac:dyDescent="0.25">
      <c r="A246" s="6" t="s">
        <v>122</v>
      </c>
      <c r="B246" s="6">
        <v>423</v>
      </c>
      <c r="C246" s="6" t="s">
        <v>142</v>
      </c>
      <c r="D246" s="6" t="s">
        <v>425</v>
      </c>
      <c r="E246" s="6" t="s">
        <v>425</v>
      </c>
      <c r="F246" s="6">
        <v>0</v>
      </c>
      <c r="G246" s="6">
        <v>0</v>
      </c>
      <c r="H246" s="6" t="s">
        <v>190</v>
      </c>
      <c r="I246" s="6" t="s">
        <v>184</v>
      </c>
      <c r="J246" s="6">
        <v>1</v>
      </c>
      <c r="K246" s="6">
        <v>0</v>
      </c>
      <c r="L246" s="6">
        <v>65791</v>
      </c>
      <c r="M246" s="6"/>
      <c r="N246" s="6"/>
    </row>
    <row r="247" spans="1:14" x14ac:dyDescent="0.25">
      <c r="A247" s="6" t="s">
        <v>122</v>
      </c>
      <c r="B247" s="6">
        <v>387</v>
      </c>
      <c r="C247" s="6" t="s">
        <v>142</v>
      </c>
      <c r="D247" s="6" t="s">
        <v>390</v>
      </c>
      <c r="E247" s="6" t="s">
        <v>390</v>
      </c>
      <c r="F247" s="6">
        <v>0</v>
      </c>
      <c r="G247" s="6">
        <v>0</v>
      </c>
      <c r="H247" s="6" t="s">
        <v>190</v>
      </c>
      <c r="I247" s="6" t="s">
        <v>184</v>
      </c>
      <c r="J247" s="6">
        <v>1</v>
      </c>
      <c r="K247" s="6">
        <v>0</v>
      </c>
      <c r="L247" s="6">
        <v>65755</v>
      </c>
      <c r="M247" s="6"/>
      <c r="N247" s="6"/>
    </row>
    <row r="248" spans="1:14" x14ac:dyDescent="0.25">
      <c r="A248" s="6" t="s">
        <v>122</v>
      </c>
      <c r="B248" s="6">
        <v>33</v>
      </c>
      <c r="C248" s="6" t="s">
        <v>142</v>
      </c>
      <c r="D248" s="6" t="s">
        <v>161</v>
      </c>
      <c r="E248" s="6" t="s">
        <v>161</v>
      </c>
      <c r="F248" s="6">
        <v>0</v>
      </c>
      <c r="G248" s="6">
        <v>0</v>
      </c>
      <c r="H248" s="6"/>
      <c r="I248" s="6"/>
      <c r="J248" s="6">
        <v>1</v>
      </c>
      <c r="K248" s="6">
        <v>0</v>
      </c>
      <c r="L248" s="6">
        <v>65454</v>
      </c>
      <c r="M248" s="6"/>
      <c r="N248" s="5"/>
    </row>
    <row r="249" spans="1:14" x14ac:dyDescent="0.25">
      <c r="A249" s="6" t="s">
        <v>122</v>
      </c>
      <c r="B249" s="6">
        <v>446</v>
      </c>
      <c r="C249" s="6" t="s">
        <v>142</v>
      </c>
      <c r="D249" s="6" t="s">
        <v>448</v>
      </c>
      <c r="E249" s="6" t="s">
        <v>448</v>
      </c>
      <c r="F249" s="6">
        <v>0</v>
      </c>
      <c r="G249" s="6">
        <v>0</v>
      </c>
      <c r="H249" s="6" t="s">
        <v>190</v>
      </c>
      <c r="I249" s="6" t="s">
        <v>184</v>
      </c>
      <c r="J249" s="6">
        <v>1</v>
      </c>
      <c r="K249" s="6">
        <v>0</v>
      </c>
      <c r="L249" s="6">
        <v>65814</v>
      </c>
      <c r="M249" s="6"/>
      <c r="N249" s="6"/>
    </row>
    <row r="250" spans="1:14" x14ac:dyDescent="0.25">
      <c r="A250" s="6" t="s">
        <v>122</v>
      </c>
      <c r="B250" s="6">
        <v>461</v>
      </c>
      <c r="C250" s="6" t="s">
        <v>142</v>
      </c>
      <c r="D250" s="6" t="s">
        <v>463</v>
      </c>
      <c r="E250" s="6" t="s">
        <v>463</v>
      </c>
      <c r="F250" s="6">
        <v>0</v>
      </c>
      <c r="G250" s="6">
        <v>0</v>
      </c>
      <c r="H250" s="6" t="s">
        <v>190</v>
      </c>
      <c r="I250" s="6" t="s">
        <v>184</v>
      </c>
      <c r="J250" s="6">
        <v>1</v>
      </c>
      <c r="K250" s="6">
        <v>0</v>
      </c>
      <c r="L250" s="6">
        <v>65829</v>
      </c>
      <c r="M250" s="6"/>
      <c r="N250" s="6"/>
    </row>
    <row r="251" spans="1:14" x14ac:dyDescent="0.25">
      <c r="A251" s="6" t="s">
        <v>122</v>
      </c>
      <c r="B251" s="6">
        <v>440</v>
      </c>
      <c r="C251" s="6" t="s">
        <v>142</v>
      </c>
      <c r="D251" s="6" t="s">
        <v>442</v>
      </c>
      <c r="E251" s="6" t="s">
        <v>442</v>
      </c>
      <c r="F251" s="6">
        <v>0</v>
      </c>
      <c r="G251" s="6">
        <v>0</v>
      </c>
      <c r="H251" s="6" t="s">
        <v>190</v>
      </c>
      <c r="I251" s="6" t="s">
        <v>184</v>
      </c>
      <c r="J251" s="6">
        <v>1</v>
      </c>
      <c r="K251" s="6">
        <v>0</v>
      </c>
      <c r="L251" s="6">
        <v>65808</v>
      </c>
      <c r="M251" s="6"/>
      <c r="N251" s="6"/>
    </row>
    <row r="252" spans="1:14" x14ac:dyDescent="0.25">
      <c r="A252" s="6" t="s">
        <v>122</v>
      </c>
      <c r="B252" s="6">
        <v>690</v>
      </c>
      <c r="C252" s="6" t="s">
        <v>142</v>
      </c>
      <c r="D252" s="6" t="s">
        <v>631</v>
      </c>
      <c r="E252" s="6" t="s">
        <v>631</v>
      </c>
      <c r="F252" s="6">
        <v>0</v>
      </c>
      <c r="G252" s="6">
        <v>0</v>
      </c>
      <c r="H252" s="6"/>
      <c r="I252" s="6"/>
      <c r="J252" s="6">
        <v>0</v>
      </c>
      <c r="K252" s="6">
        <v>0</v>
      </c>
      <c r="L252" s="6">
        <v>65955</v>
      </c>
      <c r="M252" s="6"/>
      <c r="N252" s="6"/>
    </row>
    <row r="253" spans="1:14" x14ac:dyDescent="0.25">
      <c r="A253" s="6" t="s">
        <v>122</v>
      </c>
      <c r="B253" s="6">
        <v>425</v>
      </c>
      <c r="C253" s="6" t="s">
        <v>142</v>
      </c>
      <c r="D253" s="6" t="s">
        <v>427</v>
      </c>
      <c r="E253" s="6" t="s">
        <v>427</v>
      </c>
      <c r="F253" s="6">
        <v>0</v>
      </c>
      <c r="G253" s="6">
        <v>0</v>
      </c>
      <c r="H253" s="6" t="s">
        <v>190</v>
      </c>
      <c r="I253" s="6" t="s">
        <v>184</v>
      </c>
      <c r="J253" s="6">
        <v>1</v>
      </c>
      <c r="K253" s="6">
        <v>0</v>
      </c>
      <c r="L253" s="6">
        <v>65793</v>
      </c>
      <c r="M253" s="6"/>
      <c r="N253" s="6"/>
    </row>
    <row r="254" spans="1:14" x14ac:dyDescent="0.25">
      <c r="A254" s="6" t="s">
        <v>122</v>
      </c>
      <c r="B254" s="6">
        <v>424</v>
      </c>
      <c r="C254" s="6" t="s">
        <v>142</v>
      </c>
      <c r="D254" s="6" t="s">
        <v>426</v>
      </c>
      <c r="E254" s="6" t="s">
        <v>426</v>
      </c>
      <c r="F254" s="6">
        <v>0</v>
      </c>
      <c r="G254" s="6">
        <v>0</v>
      </c>
      <c r="H254" s="6" t="s">
        <v>190</v>
      </c>
      <c r="I254" s="6" t="s">
        <v>184</v>
      </c>
      <c r="J254" s="6">
        <v>1</v>
      </c>
      <c r="K254" s="6">
        <v>0</v>
      </c>
      <c r="L254" s="6">
        <v>65792</v>
      </c>
      <c r="M254" s="6"/>
      <c r="N254" s="6"/>
    </row>
    <row r="255" spans="1:14" x14ac:dyDescent="0.25">
      <c r="A255" s="6" t="s">
        <v>122</v>
      </c>
      <c r="B255" s="6">
        <v>655</v>
      </c>
      <c r="C255" s="6" t="s">
        <v>142</v>
      </c>
      <c r="D255" s="6" t="s">
        <v>615</v>
      </c>
      <c r="E255" s="6" t="s">
        <v>615</v>
      </c>
      <c r="F255" s="6">
        <v>0</v>
      </c>
      <c r="G255" s="6">
        <v>0</v>
      </c>
      <c r="H255" s="6"/>
      <c r="I255" s="6"/>
      <c r="J255" s="6">
        <v>0</v>
      </c>
      <c r="K255" s="6">
        <v>0</v>
      </c>
      <c r="L255" s="6">
        <v>65940</v>
      </c>
      <c r="M255" s="6"/>
      <c r="N255" s="6"/>
    </row>
    <row r="256" spans="1:14" x14ac:dyDescent="0.25">
      <c r="A256" s="6" t="s">
        <v>122</v>
      </c>
      <c r="B256" s="6">
        <v>421</v>
      </c>
      <c r="C256" s="6" t="s">
        <v>142</v>
      </c>
      <c r="D256" s="6" t="s">
        <v>423</v>
      </c>
      <c r="E256" s="6" t="s">
        <v>423</v>
      </c>
      <c r="F256" s="6">
        <v>0</v>
      </c>
      <c r="G256" s="6">
        <v>0</v>
      </c>
      <c r="H256" s="6" t="s">
        <v>190</v>
      </c>
      <c r="I256" s="6" t="s">
        <v>184</v>
      </c>
      <c r="J256" s="6">
        <v>1</v>
      </c>
      <c r="K256" s="6">
        <v>0</v>
      </c>
      <c r="L256" s="6">
        <v>65789</v>
      </c>
      <c r="M256" s="6"/>
      <c r="N256" s="6"/>
    </row>
    <row r="257" spans="1:14" x14ac:dyDescent="0.25">
      <c r="A257" s="6" t="s">
        <v>122</v>
      </c>
      <c r="B257" s="6">
        <v>382</v>
      </c>
      <c r="C257" s="6" t="s">
        <v>142</v>
      </c>
      <c r="D257" s="6" t="s">
        <v>385</v>
      </c>
      <c r="E257" s="6" t="s">
        <v>385</v>
      </c>
      <c r="F257" s="6">
        <v>0</v>
      </c>
      <c r="G257" s="6">
        <v>0</v>
      </c>
      <c r="H257" s="6" t="s">
        <v>190</v>
      </c>
      <c r="I257" s="6" t="s">
        <v>184</v>
      </c>
      <c r="J257" s="6">
        <v>1</v>
      </c>
      <c r="K257" s="6">
        <v>0</v>
      </c>
      <c r="L257" s="6">
        <v>65750</v>
      </c>
      <c r="M257" s="6"/>
      <c r="N257" s="6"/>
    </row>
    <row r="258" spans="1:14" x14ac:dyDescent="0.25">
      <c r="A258" s="6" t="s">
        <v>122</v>
      </c>
      <c r="B258" s="6">
        <v>420</v>
      </c>
      <c r="C258" s="6" t="s">
        <v>142</v>
      </c>
      <c r="D258" s="6" t="s">
        <v>422</v>
      </c>
      <c r="E258" s="6" t="s">
        <v>422</v>
      </c>
      <c r="F258" s="6">
        <v>0</v>
      </c>
      <c r="G258" s="6">
        <v>0</v>
      </c>
      <c r="H258" s="6" t="s">
        <v>190</v>
      </c>
      <c r="I258" s="6" t="s">
        <v>184</v>
      </c>
      <c r="J258" s="6">
        <v>1</v>
      </c>
      <c r="K258" s="6">
        <v>0</v>
      </c>
      <c r="L258" s="6">
        <v>65788</v>
      </c>
      <c r="M258" s="6"/>
      <c r="N258" s="6"/>
    </row>
    <row r="259" spans="1:14" x14ac:dyDescent="0.25">
      <c r="A259" s="6" t="s">
        <v>122</v>
      </c>
      <c r="B259" s="6">
        <v>738</v>
      </c>
      <c r="C259" s="6" t="s">
        <v>142</v>
      </c>
      <c r="D259" s="6" t="s">
        <v>649</v>
      </c>
      <c r="E259" s="6" t="s">
        <v>649</v>
      </c>
      <c r="F259" s="6">
        <v>0</v>
      </c>
      <c r="G259" s="6">
        <v>0</v>
      </c>
      <c r="H259" s="6"/>
      <c r="I259" s="6"/>
      <c r="J259" s="6">
        <v>0</v>
      </c>
      <c r="K259" s="6">
        <v>0</v>
      </c>
      <c r="L259" s="6">
        <v>65975</v>
      </c>
      <c r="M259" s="6"/>
      <c r="N259" s="6"/>
    </row>
    <row r="260" spans="1:14" x14ac:dyDescent="0.25">
      <c r="A260" s="6" t="s">
        <v>122</v>
      </c>
      <c r="B260" s="6">
        <v>37</v>
      </c>
      <c r="C260" s="6" t="s">
        <v>142</v>
      </c>
      <c r="D260" s="6" t="s">
        <v>163</v>
      </c>
      <c r="E260" s="6" t="s">
        <v>163</v>
      </c>
      <c r="F260" s="6">
        <v>0</v>
      </c>
      <c r="G260" s="6">
        <v>0</v>
      </c>
      <c r="H260" s="6"/>
      <c r="I260" s="6"/>
      <c r="J260" s="6">
        <v>1</v>
      </c>
      <c r="K260" s="6">
        <v>0</v>
      </c>
      <c r="L260" s="6">
        <v>65458</v>
      </c>
      <c r="M260" s="6"/>
      <c r="N260" s="5"/>
    </row>
    <row r="261" spans="1:14" x14ac:dyDescent="0.25">
      <c r="A261" s="6" t="s">
        <v>122</v>
      </c>
      <c r="B261" s="6">
        <v>105</v>
      </c>
      <c r="C261" s="6" t="s">
        <v>142</v>
      </c>
      <c r="D261" s="6" t="s">
        <v>213</v>
      </c>
      <c r="E261" s="6" t="s">
        <v>213</v>
      </c>
      <c r="F261" s="6">
        <v>0</v>
      </c>
      <c r="G261" s="6">
        <v>0</v>
      </c>
      <c r="H261" s="6"/>
      <c r="I261" s="6"/>
      <c r="J261" s="6">
        <v>1</v>
      </c>
      <c r="K261" s="6">
        <v>0</v>
      </c>
      <c r="L261" s="6">
        <v>65496</v>
      </c>
      <c r="M261" s="6"/>
      <c r="N261" s="5"/>
    </row>
    <row r="262" spans="1:14" x14ac:dyDescent="0.25">
      <c r="A262" s="6" t="s">
        <v>122</v>
      </c>
      <c r="B262" s="6">
        <v>698</v>
      </c>
      <c r="C262" s="6" t="s">
        <v>142</v>
      </c>
      <c r="D262" s="6" t="s">
        <v>634</v>
      </c>
      <c r="E262" s="6" t="s">
        <v>634</v>
      </c>
      <c r="F262" s="6">
        <v>0</v>
      </c>
      <c r="G262" s="6">
        <v>0</v>
      </c>
      <c r="H262" s="6"/>
      <c r="I262" s="6"/>
      <c r="J262" s="6">
        <v>0</v>
      </c>
      <c r="K262" s="6">
        <v>0</v>
      </c>
      <c r="L262" s="6">
        <v>65958</v>
      </c>
      <c r="M262" s="6"/>
      <c r="N262" s="6"/>
    </row>
    <row r="263" spans="1:14" x14ac:dyDescent="0.25">
      <c r="A263" s="6" t="s">
        <v>122</v>
      </c>
      <c r="B263" s="6">
        <v>415</v>
      </c>
      <c r="C263" s="6" t="s">
        <v>142</v>
      </c>
      <c r="D263" s="6" t="s">
        <v>417</v>
      </c>
      <c r="E263" s="6" t="s">
        <v>417</v>
      </c>
      <c r="F263" s="6">
        <v>0</v>
      </c>
      <c r="G263" s="6">
        <v>0</v>
      </c>
      <c r="H263" s="6" t="s">
        <v>190</v>
      </c>
      <c r="I263" s="6" t="s">
        <v>184</v>
      </c>
      <c r="J263" s="6">
        <v>1</v>
      </c>
      <c r="K263" s="6">
        <v>0</v>
      </c>
      <c r="L263" s="6">
        <v>65783</v>
      </c>
      <c r="M263" s="6"/>
      <c r="N263" s="6"/>
    </row>
    <row r="264" spans="1:14" x14ac:dyDescent="0.25">
      <c r="A264" s="6" t="s">
        <v>122</v>
      </c>
      <c r="B264" s="6">
        <v>404</v>
      </c>
      <c r="C264" s="6" t="s">
        <v>142</v>
      </c>
      <c r="D264" s="6" t="s">
        <v>406</v>
      </c>
      <c r="E264" s="6" t="s">
        <v>406</v>
      </c>
      <c r="F264" s="6">
        <v>0</v>
      </c>
      <c r="G264" s="6">
        <v>0</v>
      </c>
      <c r="H264" s="6" t="s">
        <v>190</v>
      </c>
      <c r="I264" s="6" t="s">
        <v>184</v>
      </c>
      <c r="J264" s="6">
        <v>1</v>
      </c>
      <c r="K264" s="6">
        <v>0</v>
      </c>
      <c r="L264" s="6">
        <v>65772</v>
      </c>
      <c r="M264" s="6"/>
      <c r="N264" s="6"/>
    </row>
    <row r="265" spans="1:14" x14ac:dyDescent="0.25">
      <c r="A265" s="6" t="s">
        <v>122</v>
      </c>
      <c r="B265" s="6">
        <v>476</v>
      </c>
      <c r="C265" s="6" t="s">
        <v>142</v>
      </c>
      <c r="D265" s="6" t="s">
        <v>477</v>
      </c>
      <c r="E265" s="6" t="s">
        <v>477</v>
      </c>
      <c r="F265" s="6">
        <v>0</v>
      </c>
      <c r="G265" s="6">
        <v>0</v>
      </c>
      <c r="H265" s="6" t="s">
        <v>190</v>
      </c>
      <c r="I265" s="6" t="s">
        <v>184</v>
      </c>
      <c r="J265" s="6">
        <v>1</v>
      </c>
      <c r="K265" s="6">
        <v>0</v>
      </c>
      <c r="L265" s="6">
        <v>65844</v>
      </c>
      <c r="M265" s="6"/>
      <c r="N265" s="6"/>
    </row>
    <row r="266" spans="1:14" x14ac:dyDescent="0.25">
      <c r="A266" s="6" t="s">
        <v>122</v>
      </c>
      <c r="B266" s="6">
        <v>494</v>
      </c>
      <c r="C266" s="6" t="s">
        <v>142</v>
      </c>
      <c r="D266" s="6" t="s">
        <v>496</v>
      </c>
      <c r="E266" s="6" t="s">
        <v>496</v>
      </c>
      <c r="F266" s="6">
        <v>0</v>
      </c>
      <c r="G266" s="6">
        <v>0</v>
      </c>
      <c r="H266" s="6" t="s">
        <v>190</v>
      </c>
      <c r="I266" s="6" t="s">
        <v>184</v>
      </c>
      <c r="J266" s="6">
        <v>1</v>
      </c>
      <c r="K266" s="6">
        <v>0</v>
      </c>
      <c r="L266" s="6">
        <v>65862</v>
      </c>
      <c r="M266" s="6"/>
      <c r="N266" s="6"/>
    </row>
    <row r="267" spans="1:14" x14ac:dyDescent="0.25">
      <c r="A267" s="6" t="s">
        <v>122</v>
      </c>
      <c r="B267" s="6">
        <v>472</v>
      </c>
      <c r="C267" s="6" t="s">
        <v>142</v>
      </c>
      <c r="D267" s="6" t="s">
        <v>473</v>
      </c>
      <c r="E267" s="6" t="s">
        <v>473</v>
      </c>
      <c r="F267" s="6">
        <v>0</v>
      </c>
      <c r="G267" s="6">
        <v>0</v>
      </c>
      <c r="H267" s="6" t="s">
        <v>190</v>
      </c>
      <c r="I267" s="6" t="s">
        <v>184</v>
      </c>
      <c r="J267" s="6">
        <v>1</v>
      </c>
      <c r="K267" s="6">
        <v>0</v>
      </c>
      <c r="L267" s="6">
        <v>65840</v>
      </c>
      <c r="M267" s="6"/>
      <c r="N267" s="6"/>
    </row>
    <row r="268" spans="1:14" x14ac:dyDescent="0.25">
      <c r="A268" s="6" t="s">
        <v>122</v>
      </c>
      <c r="B268" s="6">
        <v>717</v>
      </c>
      <c r="C268" s="6" t="s">
        <v>142</v>
      </c>
      <c r="D268" s="6" t="s">
        <v>640</v>
      </c>
      <c r="E268" s="6" t="s">
        <v>640</v>
      </c>
      <c r="F268" s="6">
        <v>0</v>
      </c>
      <c r="G268" s="6">
        <v>0</v>
      </c>
      <c r="H268" s="6"/>
      <c r="I268" s="6"/>
      <c r="J268" s="6">
        <v>0</v>
      </c>
      <c r="K268" s="6">
        <v>0</v>
      </c>
      <c r="L268" s="6">
        <v>65966</v>
      </c>
      <c r="M268" s="6"/>
      <c r="N268" s="6"/>
    </row>
    <row r="269" spans="1:14" x14ac:dyDescent="0.25">
      <c r="A269" s="6" t="s">
        <v>122</v>
      </c>
      <c r="B269" s="6">
        <v>453</v>
      </c>
      <c r="C269" s="6" t="s">
        <v>142</v>
      </c>
      <c r="D269" s="6" t="s">
        <v>455</v>
      </c>
      <c r="E269" s="6" t="s">
        <v>455</v>
      </c>
      <c r="F269" s="6">
        <v>0</v>
      </c>
      <c r="G269" s="6">
        <v>0</v>
      </c>
      <c r="H269" s="6" t="s">
        <v>190</v>
      </c>
      <c r="I269" s="6" t="s">
        <v>184</v>
      </c>
      <c r="J269" s="6">
        <v>1</v>
      </c>
      <c r="K269" s="6">
        <v>0</v>
      </c>
      <c r="L269" s="6">
        <v>65821</v>
      </c>
      <c r="M269" s="6"/>
      <c r="N269" s="6"/>
    </row>
    <row r="270" spans="1:14" x14ac:dyDescent="0.25">
      <c r="A270" s="6" t="s">
        <v>122</v>
      </c>
      <c r="B270" s="6">
        <v>694</v>
      </c>
      <c r="C270" s="6" t="s">
        <v>142</v>
      </c>
      <c r="D270" s="6" t="s">
        <v>633</v>
      </c>
      <c r="E270" s="6" t="s">
        <v>633</v>
      </c>
      <c r="F270" s="6">
        <v>0</v>
      </c>
      <c r="G270" s="6">
        <v>0</v>
      </c>
      <c r="H270" s="6"/>
      <c r="I270" s="6"/>
      <c r="J270" s="6">
        <v>0</v>
      </c>
      <c r="K270" s="6">
        <v>0</v>
      </c>
      <c r="L270" s="6">
        <v>65957</v>
      </c>
      <c r="M270" s="6"/>
      <c r="N270" s="6"/>
    </row>
    <row r="271" spans="1:14" x14ac:dyDescent="0.25">
      <c r="A271" s="6" t="s">
        <v>122</v>
      </c>
      <c r="B271" s="6">
        <v>414</v>
      </c>
      <c r="C271" s="6" t="s">
        <v>142</v>
      </c>
      <c r="D271" s="6" t="s">
        <v>416</v>
      </c>
      <c r="E271" s="6" t="s">
        <v>416</v>
      </c>
      <c r="F271" s="6">
        <v>0</v>
      </c>
      <c r="G271" s="6">
        <v>0</v>
      </c>
      <c r="H271" s="6" t="s">
        <v>190</v>
      </c>
      <c r="I271" s="6" t="s">
        <v>184</v>
      </c>
      <c r="J271" s="6">
        <v>1</v>
      </c>
      <c r="K271" s="6">
        <v>0</v>
      </c>
      <c r="L271" s="6">
        <v>65782</v>
      </c>
      <c r="M271" s="6"/>
      <c r="N271" s="6"/>
    </row>
    <row r="272" spans="1:14" x14ac:dyDescent="0.25">
      <c r="A272" s="6" t="s">
        <v>122</v>
      </c>
      <c r="B272" s="6">
        <v>22</v>
      </c>
      <c r="C272" s="6" t="s">
        <v>142</v>
      </c>
      <c r="D272" s="6" t="s">
        <v>150</v>
      </c>
      <c r="E272" s="6" t="s">
        <v>150</v>
      </c>
      <c r="F272" s="6">
        <v>0</v>
      </c>
      <c r="G272" s="6">
        <v>0</v>
      </c>
      <c r="H272" s="6"/>
      <c r="I272" s="6"/>
      <c r="J272" s="6">
        <v>1</v>
      </c>
      <c r="K272" s="6">
        <v>0</v>
      </c>
      <c r="L272" s="6">
        <v>65443</v>
      </c>
      <c r="M272" s="6"/>
      <c r="N272" s="5"/>
    </row>
    <row r="273" spans="1:14" x14ac:dyDescent="0.25">
      <c r="A273" s="6" t="s">
        <v>122</v>
      </c>
      <c r="B273" s="6">
        <v>52</v>
      </c>
      <c r="C273" s="6" t="s">
        <v>142</v>
      </c>
      <c r="D273" s="6" t="s">
        <v>175</v>
      </c>
      <c r="E273" s="6" t="s">
        <v>175</v>
      </c>
      <c r="F273" s="6">
        <v>0</v>
      </c>
      <c r="G273" s="6">
        <v>0</v>
      </c>
      <c r="H273" s="6"/>
      <c r="I273" s="6"/>
      <c r="J273" s="6">
        <v>1</v>
      </c>
      <c r="K273" s="6">
        <v>0</v>
      </c>
      <c r="L273" s="6">
        <v>65473</v>
      </c>
      <c r="M273" s="6"/>
      <c r="N273" s="5"/>
    </row>
    <row r="274" spans="1:14" x14ac:dyDescent="0.25">
      <c r="A274" s="6" t="s">
        <v>122</v>
      </c>
      <c r="B274" s="6">
        <v>467</v>
      </c>
      <c r="C274" s="6" t="s">
        <v>142</v>
      </c>
      <c r="D274" s="6" t="s">
        <v>468</v>
      </c>
      <c r="E274" s="6" t="s">
        <v>468</v>
      </c>
      <c r="F274" s="6">
        <v>0</v>
      </c>
      <c r="G274" s="6">
        <v>0</v>
      </c>
      <c r="H274" s="6" t="s">
        <v>190</v>
      </c>
      <c r="I274" s="6" t="s">
        <v>184</v>
      </c>
      <c r="J274" s="6">
        <v>1</v>
      </c>
      <c r="K274" s="6">
        <v>0</v>
      </c>
      <c r="L274" s="6">
        <v>65835</v>
      </c>
      <c r="M274" s="6"/>
      <c r="N274" s="6"/>
    </row>
    <row r="275" spans="1:14" x14ac:dyDescent="0.25">
      <c r="A275" s="6" t="s">
        <v>122</v>
      </c>
      <c r="B275" s="6">
        <v>38</v>
      </c>
      <c r="C275" s="6" t="s">
        <v>142</v>
      </c>
      <c r="D275" s="6" t="s">
        <v>164</v>
      </c>
      <c r="E275" s="6" t="s">
        <v>164</v>
      </c>
      <c r="F275" s="6">
        <v>0</v>
      </c>
      <c r="G275" s="6">
        <v>0</v>
      </c>
      <c r="H275" s="6"/>
      <c r="I275" s="6"/>
      <c r="J275" s="6">
        <v>1</v>
      </c>
      <c r="K275" s="6">
        <v>0</v>
      </c>
      <c r="L275" s="6">
        <v>65459</v>
      </c>
      <c r="M275" s="6"/>
      <c r="N275" s="5"/>
    </row>
    <row r="276" spans="1:14" x14ac:dyDescent="0.25">
      <c r="A276" s="6" t="s">
        <v>122</v>
      </c>
      <c r="B276" s="6">
        <v>54</v>
      </c>
      <c r="C276" s="6" t="s">
        <v>142</v>
      </c>
      <c r="D276" s="6" t="s">
        <v>176</v>
      </c>
      <c r="E276" s="6" t="s">
        <v>176</v>
      </c>
      <c r="F276" s="6">
        <v>0</v>
      </c>
      <c r="G276" s="6">
        <v>0</v>
      </c>
      <c r="H276" s="6"/>
      <c r="I276" s="6"/>
      <c r="J276" s="6">
        <v>1</v>
      </c>
      <c r="K276" s="6">
        <v>0</v>
      </c>
      <c r="L276" s="6">
        <v>65475</v>
      </c>
      <c r="M276" s="6"/>
      <c r="N276" s="5"/>
    </row>
    <row r="277" spans="1:14" x14ac:dyDescent="0.25">
      <c r="A277" s="6" t="s">
        <v>122</v>
      </c>
      <c r="B277" s="6">
        <v>499</v>
      </c>
      <c r="C277" s="6" t="s">
        <v>142</v>
      </c>
      <c r="D277" s="6" t="s">
        <v>501</v>
      </c>
      <c r="E277" s="6" t="s">
        <v>501</v>
      </c>
      <c r="F277" s="6">
        <v>0</v>
      </c>
      <c r="G277" s="6">
        <v>0</v>
      </c>
      <c r="H277" s="6" t="s">
        <v>190</v>
      </c>
      <c r="I277" s="6" t="s">
        <v>184</v>
      </c>
      <c r="J277" s="6">
        <v>1</v>
      </c>
      <c r="K277" s="6">
        <v>0</v>
      </c>
      <c r="L277" s="6">
        <v>65867</v>
      </c>
      <c r="M277" s="6"/>
      <c r="N277" s="6"/>
    </row>
    <row r="278" spans="1:14" x14ac:dyDescent="0.25">
      <c r="A278" s="6" t="s">
        <v>122</v>
      </c>
      <c r="B278" s="6">
        <v>457</v>
      </c>
      <c r="C278" s="6" t="s">
        <v>142</v>
      </c>
      <c r="D278" s="6" t="s">
        <v>459</v>
      </c>
      <c r="E278" s="6" t="s">
        <v>459</v>
      </c>
      <c r="F278" s="6">
        <v>0</v>
      </c>
      <c r="G278" s="6">
        <v>0</v>
      </c>
      <c r="H278" s="6" t="s">
        <v>190</v>
      </c>
      <c r="I278" s="6" t="s">
        <v>184</v>
      </c>
      <c r="J278" s="6">
        <v>1</v>
      </c>
      <c r="K278" s="6">
        <v>0</v>
      </c>
      <c r="L278" s="6">
        <v>65825</v>
      </c>
      <c r="M278" s="6"/>
      <c r="N278" s="6"/>
    </row>
    <row r="279" spans="1:14" x14ac:dyDescent="0.25">
      <c r="A279" s="6" t="s">
        <v>122</v>
      </c>
      <c r="B279" s="6">
        <v>44</v>
      </c>
      <c r="C279" s="6" t="s">
        <v>142</v>
      </c>
      <c r="D279" s="6" t="s">
        <v>168</v>
      </c>
      <c r="E279" s="6" t="s">
        <v>168</v>
      </c>
      <c r="F279" s="6">
        <v>0</v>
      </c>
      <c r="G279" s="6">
        <v>0</v>
      </c>
      <c r="H279" s="6"/>
      <c r="I279" s="6"/>
      <c r="J279" s="6">
        <v>1</v>
      </c>
      <c r="K279" s="6">
        <v>0</v>
      </c>
      <c r="L279" s="6">
        <v>65465</v>
      </c>
      <c r="M279" s="6"/>
      <c r="N279" s="5"/>
    </row>
    <row r="280" spans="1:14" x14ac:dyDescent="0.25">
      <c r="A280" s="6" t="s">
        <v>122</v>
      </c>
      <c r="B280" s="6">
        <v>369</v>
      </c>
      <c r="C280" s="6" t="s">
        <v>142</v>
      </c>
      <c r="D280" s="6" t="s">
        <v>372</v>
      </c>
      <c r="E280" s="6" t="s">
        <v>372</v>
      </c>
      <c r="F280" s="6">
        <v>0</v>
      </c>
      <c r="G280" s="6">
        <v>0</v>
      </c>
      <c r="H280" s="6" t="s">
        <v>190</v>
      </c>
      <c r="I280" s="6" t="s">
        <v>184</v>
      </c>
      <c r="J280" s="6">
        <v>1</v>
      </c>
      <c r="K280" s="6">
        <v>0</v>
      </c>
      <c r="L280" s="6">
        <v>65737</v>
      </c>
      <c r="M280" s="6"/>
      <c r="N280" s="6"/>
    </row>
    <row r="281" spans="1:14" x14ac:dyDescent="0.25">
      <c r="A281" s="6" t="s">
        <v>122</v>
      </c>
      <c r="B281" s="6">
        <v>419</v>
      </c>
      <c r="C281" s="6" t="s">
        <v>142</v>
      </c>
      <c r="D281" s="6" t="s">
        <v>421</v>
      </c>
      <c r="E281" s="6" t="s">
        <v>421</v>
      </c>
      <c r="F281" s="6">
        <v>0</v>
      </c>
      <c r="G281" s="6">
        <v>0</v>
      </c>
      <c r="H281" s="6" t="s">
        <v>190</v>
      </c>
      <c r="I281" s="6" t="s">
        <v>184</v>
      </c>
      <c r="J281" s="6">
        <v>1</v>
      </c>
      <c r="K281" s="6">
        <v>0</v>
      </c>
      <c r="L281" s="6">
        <v>65787</v>
      </c>
      <c r="M281" s="6"/>
      <c r="N281" s="6"/>
    </row>
    <row r="282" spans="1:14" x14ac:dyDescent="0.25">
      <c r="A282" s="6" t="s">
        <v>122</v>
      </c>
      <c r="B282" s="6">
        <v>39</v>
      </c>
      <c r="C282" s="6" t="s">
        <v>142</v>
      </c>
      <c r="D282" s="6" t="s">
        <v>165</v>
      </c>
      <c r="E282" s="6" t="s">
        <v>165</v>
      </c>
      <c r="F282" s="6">
        <v>0</v>
      </c>
      <c r="G282" s="6">
        <v>0</v>
      </c>
      <c r="H282" s="6"/>
      <c r="I282" s="6"/>
      <c r="J282" s="6">
        <v>1</v>
      </c>
      <c r="K282" s="6">
        <v>0</v>
      </c>
      <c r="L282" s="6">
        <v>65460</v>
      </c>
      <c r="M282" s="6"/>
      <c r="N282" s="5"/>
    </row>
    <row r="283" spans="1:14" x14ac:dyDescent="0.25">
      <c r="A283" s="6" t="s">
        <v>122</v>
      </c>
      <c r="B283" s="6">
        <v>483</v>
      </c>
      <c r="C283" s="6" t="s">
        <v>142</v>
      </c>
      <c r="D283" s="6" t="s">
        <v>484</v>
      </c>
      <c r="E283" s="6" t="s">
        <v>484</v>
      </c>
      <c r="F283" s="6">
        <v>0</v>
      </c>
      <c r="G283" s="6">
        <v>0</v>
      </c>
      <c r="H283" s="6" t="s">
        <v>190</v>
      </c>
      <c r="I283" s="6" t="s">
        <v>184</v>
      </c>
      <c r="J283" s="6">
        <v>1</v>
      </c>
      <c r="K283" s="6">
        <v>0</v>
      </c>
      <c r="L283" s="6">
        <v>65851</v>
      </c>
      <c r="M283" s="6"/>
      <c r="N283" s="6"/>
    </row>
    <row r="284" spans="1:14" x14ac:dyDescent="0.25">
      <c r="A284" s="6" t="s">
        <v>122</v>
      </c>
      <c r="B284" s="6">
        <v>45</v>
      </c>
      <c r="C284" s="6" t="s">
        <v>142</v>
      </c>
      <c r="D284" s="6" t="s">
        <v>169</v>
      </c>
      <c r="E284" s="6" t="s">
        <v>169</v>
      </c>
      <c r="F284" s="6">
        <v>0</v>
      </c>
      <c r="G284" s="6">
        <v>0</v>
      </c>
      <c r="H284" s="6"/>
      <c r="I284" s="6"/>
      <c r="J284" s="6">
        <v>1</v>
      </c>
      <c r="K284" s="6">
        <v>0</v>
      </c>
      <c r="L284" s="6">
        <v>65466</v>
      </c>
      <c r="M284" s="6"/>
      <c r="N284" s="5"/>
    </row>
    <row r="285" spans="1:14" x14ac:dyDescent="0.25">
      <c r="A285" s="6" t="s">
        <v>122</v>
      </c>
      <c r="B285" s="6">
        <v>400</v>
      </c>
      <c r="C285" s="6" t="s">
        <v>142</v>
      </c>
      <c r="D285" s="6" t="s">
        <v>402</v>
      </c>
      <c r="E285" s="6" t="s">
        <v>402</v>
      </c>
      <c r="F285" s="6">
        <v>0</v>
      </c>
      <c r="G285" s="6">
        <v>0</v>
      </c>
      <c r="H285" s="6" t="s">
        <v>190</v>
      </c>
      <c r="I285" s="6" t="s">
        <v>184</v>
      </c>
      <c r="J285" s="6">
        <v>1</v>
      </c>
      <c r="K285" s="6">
        <v>0</v>
      </c>
      <c r="L285" s="6">
        <v>65768</v>
      </c>
      <c r="M285" s="6"/>
      <c r="N285" s="6"/>
    </row>
    <row r="286" spans="1:14" x14ac:dyDescent="0.25">
      <c r="A286" s="6" t="s">
        <v>122</v>
      </c>
      <c r="B286" s="6">
        <v>57</v>
      </c>
      <c r="C286" s="6" t="s">
        <v>142</v>
      </c>
      <c r="D286" s="6" t="s">
        <v>178</v>
      </c>
      <c r="E286" s="6" t="s">
        <v>178</v>
      </c>
      <c r="F286" s="6">
        <v>0</v>
      </c>
      <c r="G286" s="6">
        <v>0</v>
      </c>
      <c r="H286" s="6"/>
      <c r="I286" s="6"/>
      <c r="J286" s="6">
        <v>1</v>
      </c>
      <c r="K286" s="6">
        <v>0</v>
      </c>
      <c r="L286" s="6">
        <v>65478</v>
      </c>
      <c r="M286" s="6"/>
      <c r="N286" s="5"/>
    </row>
    <row r="287" spans="1:14" x14ac:dyDescent="0.25">
      <c r="A287" s="6" t="s">
        <v>122</v>
      </c>
      <c r="B287" s="6">
        <v>435</v>
      </c>
      <c r="C287" s="6" t="s">
        <v>142</v>
      </c>
      <c r="D287" s="6" t="s">
        <v>437</v>
      </c>
      <c r="E287" s="6" t="s">
        <v>437</v>
      </c>
      <c r="F287" s="6">
        <v>0</v>
      </c>
      <c r="G287" s="6">
        <v>0</v>
      </c>
      <c r="H287" s="6" t="s">
        <v>190</v>
      </c>
      <c r="I287" s="6" t="s">
        <v>184</v>
      </c>
      <c r="J287" s="6">
        <v>1</v>
      </c>
      <c r="K287" s="6">
        <v>0</v>
      </c>
      <c r="L287" s="6">
        <v>65803</v>
      </c>
      <c r="M287" s="6"/>
      <c r="N287" s="6"/>
    </row>
    <row r="288" spans="1:14" x14ac:dyDescent="0.25">
      <c r="A288" s="6" t="s">
        <v>122</v>
      </c>
      <c r="B288" s="6">
        <v>106</v>
      </c>
      <c r="C288" s="6" t="s">
        <v>142</v>
      </c>
      <c r="D288" s="6" t="s">
        <v>214</v>
      </c>
      <c r="E288" s="6" t="s">
        <v>214</v>
      </c>
      <c r="F288" s="6">
        <v>0</v>
      </c>
      <c r="G288" s="6">
        <v>0</v>
      </c>
      <c r="H288" s="6"/>
      <c r="I288" s="6"/>
      <c r="J288" s="6">
        <v>1</v>
      </c>
      <c r="K288" s="6">
        <v>0</v>
      </c>
      <c r="L288" s="6">
        <v>65497</v>
      </c>
      <c r="M288" s="6"/>
      <c r="N288" s="5"/>
    </row>
    <row r="289" spans="1:14" x14ac:dyDescent="0.25">
      <c r="A289" s="6" t="s">
        <v>122</v>
      </c>
      <c r="B289" s="6">
        <v>503</v>
      </c>
      <c r="C289" s="6" t="s">
        <v>142</v>
      </c>
      <c r="D289" s="6" t="s">
        <v>505</v>
      </c>
      <c r="E289" s="6" t="s">
        <v>505</v>
      </c>
      <c r="F289" s="6">
        <v>0</v>
      </c>
      <c r="G289" s="6">
        <v>0</v>
      </c>
      <c r="H289" s="6" t="s">
        <v>190</v>
      </c>
      <c r="I289" s="6" t="s">
        <v>184</v>
      </c>
      <c r="J289" s="6">
        <v>1</v>
      </c>
      <c r="K289" s="6">
        <v>0</v>
      </c>
      <c r="L289" s="6">
        <v>65871</v>
      </c>
      <c r="M289" s="6"/>
      <c r="N289" s="6"/>
    </row>
    <row r="290" spans="1:14" hidden="1" x14ac:dyDescent="0.25">
      <c r="A290" s="6" t="s">
        <v>122</v>
      </c>
      <c r="B290" s="6">
        <v>189</v>
      </c>
      <c r="C290" s="6" t="s">
        <v>236</v>
      </c>
      <c r="D290" s="6" t="s">
        <v>340</v>
      </c>
      <c r="E290" s="6" t="s">
        <v>341</v>
      </c>
      <c r="F290" s="6">
        <v>0</v>
      </c>
      <c r="G290" s="6">
        <v>0</v>
      </c>
      <c r="H290" s="6"/>
      <c r="I290" s="6"/>
      <c r="J290" s="6">
        <v>1</v>
      </c>
      <c r="K290" s="6">
        <v>0</v>
      </c>
      <c r="L290" s="6">
        <v>65565</v>
      </c>
      <c r="M290" s="6"/>
      <c r="N290" s="6"/>
    </row>
    <row r="291" spans="1:14" x14ac:dyDescent="0.25">
      <c r="A291" s="6" t="s">
        <v>122</v>
      </c>
      <c r="B291" s="6">
        <v>58</v>
      </c>
      <c r="C291" s="6" t="s">
        <v>142</v>
      </c>
      <c r="D291" s="6" t="s">
        <v>179</v>
      </c>
      <c r="E291" s="6" t="s">
        <v>179</v>
      </c>
      <c r="F291" s="6">
        <v>0</v>
      </c>
      <c r="G291" s="6">
        <v>0</v>
      </c>
      <c r="H291" s="6"/>
      <c r="I291" s="6"/>
      <c r="J291" s="6">
        <v>1</v>
      </c>
      <c r="K291" s="6">
        <v>0</v>
      </c>
      <c r="L291" s="6">
        <v>65479</v>
      </c>
      <c r="M291" s="6"/>
      <c r="N291" s="5"/>
    </row>
    <row r="292" spans="1:14" hidden="1" x14ac:dyDescent="0.25">
      <c r="A292" s="6" t="s">
        <v>122</v>
      </c>
      <c r="B292" s="6">
        <v>542</v>
      </c>
      <c r="C292" s="6" t="s">
        <v>512</v>
      </c>
      <c r="D292" s="6" t="s">
        <v>513</v>
      </c>
      <c r="E292" s="6" t="s">
        <v>514</v>
      </c>
      <c r="F292" s="6">
        <v>0</v>
      </c>
      <c r="G292" s="6">
        <v>0</v>
      </c>
      <c r="H292" s="6"/>
      <c r="I292" s="6"/>
      <c r="J292" s="6">
        <v>0</v>
      </c>
      <c r="K292" s="6">
        <v>0</v>
      </c>
      <c r="L292" s="6">
        <v>65877</v>
      </c>
      <c r="M292" s="6"/>
      <c r="N292" s="6"/>
    </row>
    <row r="293" spans="1:14" hidden="1" x14ac:dyDescent="0.25">
      <c r="A293" s="6" t="s">
        <v>122</v>
      </c>
      <c r="B293" s="6">
        <v>512</v>
      </c>
      <c r="C293" s="6" t="s">
        <v>512</v>
      </c>
      <c r="D293" s="6" t="s">
        <v>515</v>
      </c>
      <c r="E293" s="6" t="s">
        <v>516</v>
      </c>
      <c r="F293" s="6">
        <v>0</v>
      </c>
      <c r="G293" s="6">
        <v>0</v>
      </c>
      <c r="H293" s="6"/>
      <c r="I293" s="6"/>
      <c r="J293" s="6">
        <v>0</v>
      </c>
      <c r="K293" s="6">
        <v>0</v>
      </c>
      <c r="L293" s="6">
        <v>65878</v>
      </c>
      <c r="M293" s="6"/>
      <c r="N293" s="6"/>
    </row>
    <row r="294" spans="1:14" hidden="1" x14ac:dyDescent="0.25">
      <c r="A294" s="6" t="s">
        <v>122</v>
      </c>
      <c r="B294" s="6">
        <v>513</v>
      </c>
      <c r="C294" s="6" t="s">
        <v>512</v>
      </c>
      <c r="D294" s="6" t="s">
        <v>517</v>
      </c>
      <c r="E294" s="6" t="s">
        <v>518</v>
      </c>
      <c r="F294" s="6">
        <v>0</v>
      </c>
      <c r="G294" s="6">
        <v>0</v>
      </c>
      <c r="H294" s="6"/>
      <c r="I294" s="6"/>
      <c r="J294" s="6">
        <v>0</v>
      </c>
      <c r="K294" s="6">
        <v>0</v>
      </c>
      <c r="L294" s="6">
        <v>65879</v>
      </c>
      <c r="M294" s="6"/>
      <c r="N294" s="6"/>
    </row>
    <row r="295" spans="1:14" hidden="1" x14ac:dyDescent="0.25">
      <c r="A295" s="6" t="s">
        <v>122</v>
      </c>
      <c r="B295" s="6">
        <v>514</v>
      </c>
      <c r="C295" s="6" t="s">
        <v>512</v>
      </c>
      <c r="D295" s="6" t="s">
        <v>519</v>
      </c>
      <c r="E295" s="6" t="s">
        <v>520</v>
      </c>
      <c r="F295" s="6">
        <v>0</v>
      </c>
      <c r="G295" s="6">
        <v>0</v>
      </c>
      <c r="H295" s="6"/>
      <c r="I295" s="6"/>
      <c r="J295" s="6">
        <v>0</v>
      </c>
      <c r="K295" s="6">
        <v>0</v>
      </c>
      <c r="L295" s="6">
        <v>65880</v>
      </c>
      <c r="M295" s="6"/>
      <c r="N295" s="6"/>
    </row>
    <row r="296" spans="1:14" hidden="1" x14ac:dyDescent="0.25">
      <c r="A296" s="6" t="s">
        <v>122</v>
      </c>
      <c r="B296" s="6">
        <v>515</v>
      </c>
      <c r="C296" s="6" t="s">
        <v>512</v>
      </c>
      <c r="D296" s="6" t="s">
        <v>521</v>
      </c>
      <c r="E296" s="6" t="s">
        <v>522</v>
      </c>
      <c r="F296" s="6">
        <v>0</v>
      </c>
      <c r="G296" s="6">
        <v>0</v>
      </c>
      <c r="H296" s="6"/>
      <c r="I296" s="6"/>
      <c r="J296" s="6">
        <v>0</v>
      </c>
      <c r="K296" s="6">
        <v>0</v>
      </c>
      <c r="L296" s="6">
        <v>65881</v>
      </c>
      <c r="M296" s="6"/>
      <c r="N296" s="6"/>
    </row>
    <row r="297" spans="1:14" hidden="1" x14ac:dyDescent="0.25">
      <c r="A297" s="6" t="s">
        <v>122</v>
      </c>
      <c r="B297" s="6">
        <v>516</v>
      </c>
      <c r="C297" s="6" t="s">
        <v>512</v>
      </c>
      <c r="D297" s="6" t="s">
        <v>523</v>
      </c>
      <c r="E297" s="6" t="s">
        <v>524</v>
      </c>
      <c r="F297" s="6">
        <v>0</v>
      </c>
      <c r="G297" s="6">
        <v>0</v>
      </c>
      <c r="H297" s="6"/>
      <c r="I297" s="6"/>
      <c r="J297" s="6">
        <v>0</v>
      </c>
      <c r="K297" s="6">
        <v>0</v>
      </c>
      <c r="L297" s="6">
        <v>65882</v>
      </c>
      <c r="M297" s="6"/>
      <c r="N297" s="6"/>
    </row>
    <row r="298" spans="1:14" hidden="1" x14ac:dyDescent="0.25">
      <c r="A298" s="6" t="s">
        <v>122</v>
      </c>
      <c r="B298" s="6">
        <v>517</v>
      </c>
      <c r="C298" s="6" t="s">
        <v>512</v>
      </c>
      <c r="D298" s="6" t="s">
        <v>525</v>
      </c>
      <c r="E298" s="6" t="s">
        <v>526</v>
      </c>
      <c r="F298" s="6">
        <v>0</v>
      </c>
      <c r="G298" s="6">
        <v>0</v>
      </c>
      <c r="H298" s="6"/>
      <c r="I298" s="6"/>
      <c r="J298" s="6">
        <v>0</v>
      </c>
      <c r="K298" s="6">
        <v>0</v>
      </c>
      <c r="L298" s="6">
        <v>65883</v>
      </c>
      <c r="M298" s="6"/>
      <c r="N298" s="6"/>
    </row>
    <row r="299" spans="1:14" hidden="1" x14ac:dyDescent="0.25">
      <c r="A299" s="6" t="s">
        <v>122</v>
      </c>
      <c r="B299" s="6">
        <v>518</v>
      </c>
      <c r="C299" s="6" t="s">
        <v>512</v>
      </c>
      <c r="D299" s="6" t="s">
        <v>527</v>
      </c>
      <c r="E299" s="6" t="s">
        <v>528</v>
      </c>
      <c r="F299" s="6">
        <v>0</v>
      </c>
      <c r="G299" s="6">
        <v>0</v>
      </c>
      <c r="H299" s="6"/>
      <c r="I299" s="6"/>
      <c r="J299" s="6">
        <v>0</v>
      </c>
      <c r="K299" s="6">
        <v>0</v>
      </c>
      <c r="L299" s="6">
        <v>65884</v>
      </c>
      <c r="M299" s="6"/>
      <c r="N299" s="6"/>
    </row>
    <row r="300" spans="1:14" hidden="1" x14ac:dyDescent="0.25">
      <c r="A300" s="6" t="s">
        <v>122</v>
      </c>
      <c r="B300" s="6">
        <v>519</v>
      </c>
      <c r="C300" s="6" t="s">
        <v>529</v>
      </c>
      <c r="D300" s="6" t="s">
        <v>530</v>
      </c>
      <c r="E300" s="6" t="s">
        <v>531</v>
      </c>
      <c r="F300" s="6">
        <v>0</v>
      </c>
      <c r="G300" s="6">
        <v>0</v>
      </c>
      <c r="H300" s="6"/>
      <c r="I300" s="6"/>
      <c r="J300" s="6">
        <v>0</v>
      </c>
      <c r="K300" s="6">
        <v>0</v>
      </c>
      <c r="L300" s="6">
        <v>65885</v>
      </c>
      <c r="M300" s="6"/>
      <c r="N300" s="6"/>
    </row>
    <row r="301" spans="1:14" hidden="1" x14ac:dyDescent="0.25">
      <c r="A301" s="6" t="s">
        <v>122</v>
      </c>
      <c r="B301" s="6">
        <v>520</v>
      </c>
      <c r="C301" s="6" t="s">
        <v>529</v>
      </c>
      <c r="D301" s="6" t="s">
        <v>532</v>
      </c>
      <c r="E301" s="6" t="s">
        <v>533</v>
      </c>
      <c r="F301" s="6">
        <v>0</v>
      </c>
      <c r="G301" s="6">
        <v>0</v>
      </c>
      <c r="H301" s="6"/>
      <c r="I301" s="6"/>
      <c r="J301" s="6">
        <v>0</v>
      </c>
      <c r="K301" s="6">
        <v>0</v>
      </c>
      <c r="L301" s="6">
        <v>65886</v>
      </c>
      <c r="M301" s="6"/>
      <c r="N301" s="6"/>
    </row>
    <row r="302" spans="1:14" hidden="1" x14ac:dyDescent="0.25">
      <c r="A302" s="6" t="s">
        <v>122</v>
      </c>
      <c r="B302" s="6">
        <v>521</v>
      </c>
      <c r="C302" s="6" t="s">
        <v>529</v>
      </c>
      <c r="D302" s="6" t="s">
        <v>185</v>
      </c>
      <c r="E302" s="6" t="s">
        <v>534</v>
      </c>
      <c r="F302" s="6">
        <v>0</v>
      </c>
      <c r="G302" s="6">
        <v>0</v>
      </c>
      <c r="H302" s="6"/>
      <c r="I302" s="6"/>
      <c r="J302" s="6">
        <v>0</v>
      </c>
      <c r="K302" s="6">
        <v>0</v>
      </c>
      <c r="L302" s="6">
        <v>65887</v>
      </c>
      <c r="M302" s="6"/>
      <c r="N302" s="6"/>
    </row>
    <row r="303" spans="1:14" hidden="1" x14ac:dyDescent="0.25">
      <c r="A303" s="6" t="s">
        <v>122</v>
      </c>
      <c r="B303" s="6">
        <v>522</v>
      </c>
      <c r="C303" s="6" t="s">
        <v>529</v>
      </c>
      <c r="D303" s="6" t="s">
        <v>535</v>
      </c>
      <c r="E303" s="6" t="s">
        <v>536</v>
      </c>
      <c r="F303" s="6">
        <v>0</v>
      </c>
      <c r="G303" s="6">
        <v>0</v>
      </c>
      <c r="H303" s="6"/>
      <c r="I303" s="6"/>
      <c r="J303" s="6">
        <v>0</v>
      </c>
      <c r="K303" s="6">
        <v>0</v>
      </c>
      <c r="L303" s="6">
        <v>65888</v>
      </c>
      <c r="M303" s="6"/>
      <c r="N303" s="6"/>
    </row>
    <row r="304" spans="1:14" hidden="1" x14ac:dyDescent="0.25">
      <c r="A304" s="6" t="s">
        <v>122</v>
      </c>
      <c r="B304" s="6">
        <v>523</v>
      </c>
      <c r="C304" s="6" t="s">
        <v>529</v>
      </c>
      <c r="D304" s="6" t="s">
        <v>537</v>
      </c>
      <c r="E304" s="6" t="s">
        <v>538</v>
      </c>
      <c r="F304" s="6">
        <v>0</v>
      </c>
      <c r="G304" s="6">
        <v>0</v>
      </c>
      <c r="H304" s="6"/>
      <c r="I304" s="6"/>
      <c r="J304" s="6">
        <v>0</v>
      </c>
      <c r="K304" s="6">
        <v>0</v>
      </c>
      <c r="L304" s="6">
        <v>65889</v>
      </c>
      <c r="M304" s="6"/>
      <c r="N304" s="6"/>
    </row>
    <row r="305" spans="1:14" hidden="1" x14ac:dyDescent="0.25">
      <c r="A305" s="6" t="s">
        <v>122</v>
      </c>
      <c r="B305" s="6">
        <v>524</v>
      </c>
      <c r="C305" s="6" t="s">
        <v>529</v>
      </c>
      <c r="D305" s="6" t="s">
        <v>539</v>
      </c>
      <c r="E305" s="6" t="s">
        <v>540</v>
      </c>
      <c r="F305" s="6">
        <v>0</v>
      </c>
      <c r="G305" s="6">
        <v>0</v>
      </c>
      <c r="H305" s="6"/>
      <c r="I305" s="6"/>
      <c r="J305" s="6">
        <v>0</v>
      </c>
      <c r="K305" s="6">
        <v>0</v>
      </c>
      <c r="L305" s="6">
        <v>65890</v>
      </c>
      <c r="M305" s="6"/>
      <c r="N305" s="6"/>
    </row>
    <row r="306" spans="1:14" hidden="1" x14ac:dyDescent="0.25">
      <c r="A306" s="6" t="s">
        <v>122</v>
      </c>
      <c r="B306" s="6">
        <v>525</v>
      </c>
      <c r="C306" s="6" t="s">
        <v>529</v>
      </c>
      <c r="D306" s="6" t="s">
        <v>541</v>
      </c>
      <c r="E306" s="6" t="s">
        <v>542</v>
      </c>
      <c r="F306" s="6">
        <v>0</v>
      </c>
      <c r="G306" s="6">
        <v>0</v>
      </c>
      <c r="H306" s="6"/>
      <c r="I306" s="6"/>
      <c r="J306" s="6">
        <v>0</v>
      </c>
      <c r="K306" s="6">
        <v>0</v>
      </c>
      <c r="L306" s="6">
        <v>65891</v>
      </c>
      <c r="M306" s="6"/>
      <c r="N306" s="6"/>
    </row>
    <row r="307" spans="1:14" hidden="1" x14ac:dyDescent="0.25">
      <c r="A307" s="6" t="s">
        <v>122</v>
      </c>
      <c r="B307" s="6">
        <v>526</v>
      </c>
      <c r="C307" s="6" t="s">
        <v>529</v>
      </c>
      <c r="D307" s="6" t="s">
        <v>543</v>
      </c>
      <c r="E307" s="6" t="s">
        <v>544</v>
      </c>
      <c r="F307" s="6">
        <v>0</v>
      </c>
      <c r="G307" s="6">
        <v>0</v>
      </c>
      <c r="H307" s="6"/>
      <c r="I307" s="6"/>
      <c r="J307" s="6">
        <v>0</v>
      </c>
      <c r="K307" s="6">
        <v>0</v>
      </c>
      <c r="L307" s="6">
        <v>65892</v>
      </c>
      <c r="M307" s="6"/>
      <c r="N307" s="6"/>
    </row>
    <row r="308" spans="1:14" hidden="1" x14ac:dyDescent="0.25">
      <c r="A308" s="6" t="s">
        <v>122</v>
      </c>
      <c r="B308" s="6">
        <v>527</v>
      </c>
      <c r="C308" s="6" t="s">
        <v>529</v>
      </c>
      <c r="D308" s="6" t="s">
        <v>545</v>
      </c>
      <c r="E308" s="6" t="s">
        <v>546</v>
      </c>
      <c r="F308" s="6">
        <v>0</v>
      </c>
      <c r="G308" s="6">
        <v>0</v>
      </c>
      <c r="H308" s="6"/>
      <c r="I308" s="6"/>
      <c r="J308" s="6">
        <v>0</v>
      </c>
      <c r="K308" s="6">
        <v>0</v>
      </c>
      <c r="L308" s="6">
        <v>65893</v>
      </c>
      <c r="M308" s="6"/>
      <c r="N308" s="6"/>
    </row>
    <row r="309" spans="1:14" hidden="1" x14ac:dyDescent="0.25">
      <c r="A309" s="6" t="s">
        <v>122</v>
      </c>
      <c r="B309" s="6">
        <v>528</v>
      </c>
      <c r="C309" s="6" t="s">
        <v>529</v>
      </c>
      <c r="D309" s="6" t="s">
        <v>547</v>
      </c>
      <c r="E309" s="6" t="s">
        <v>548</v>
      </c>
      <c r="F309" s="6">
        <v>0</v>
      </c>
      <c r="G309" s="6">
        <v>0</v>
      </c>
      <c r="H309" s="6"/>
      <c r="I309" s="6"/>
      <c r="J309" s="6">
        <v>0</v>
      </c>
      <c r="K309" s="6">
        <v>0</v>
      </c>
      <c r="L309" s="6">
        <v>65894</v>
      </c>
      <c r="M309" s="6"/>
      <c r="N309" s="6"/>
    </row>
    <row r="310" spans="1:14" hidden="1" x14ac:dyDescent="0.25">
      <c r="A310" s="6" t="s">
        <v>122</v>
      </c>
      <c r="B310" s="6">
        <v>529</v>
      </c>
      <c r="C310" s="6" t="s">
        <v>529</v>
      </c>
      <c r="D310" s="6" t="s">
        <v>549</v>
      </c>
      <c r="E310" s="6" t="s">
        <v>550</v>
      </c>
      <c r="F310" s="6">
        <v>0</v>
      </c>
      <c r="G310" s="6">
        <v>0</v>
      </c>
      <c r="H310" s="6"/>
      <c r="I310" s="6"/>
      <c r="J310" s="6">
        <v>0</v>
      </c>
      <c r="K310" s="6">
        <v>0</v>
      </c>
      <c r="L310" s="6">
        <v>65895</v>
      </c>
      <c r="M310" s="6"/>
      <c r="N310" s="6"/>
    </row>
    <row r="311" spans="1:14" hidden="1" x14ac:dyDescent="0.25">
      <c r="A311" s="6" t="s">
        <v>122</v>
      </c>
      <c r="B311" s="6">
        <v>530</v>
      </c>
      <c r="C311" s="6" t="s">
        <v>529</v>
      </c>
      <c r="D311" s="6" t="s">
        <v>551</v>
      </c>
      <c r="E311" s="6" t="s">
        <v>552</v>
      </c>
      <c r="F311" s="6">
        <v>0</v>
      </c>
      <c r="G311" s="6">
        <v>0</v>
      </c>
      <c r="H311" s="6"/>
      <c r="I311" s="6"/>
      <c r="J311" s="6">
        <v>0</v>
      </c>
      <c r="K311" s="6">
        <v>0</v>
      </c>
      <c r="L311" s="6">
        <v>65896</v>
      </c>
      <c r="M311" s="6"/>
      <c r="N311" s="6"/>
    </row>
    <row r="312" spans="1:14" hidden="1" x14ac:dyDescent="0.25">
      <c r="A312" s="6" t="s">
        <v>122</v>
      </c>
      <c r="B312" s="6">
        <v>531</v>
      </c>
      <c r="C312" s="6" t="s">
        <v>529</v>
      </c>
      <c r="D312" s="6" t="s">
        <v>553</v>
      </c>
      <c r="E312" s="6" t="s">
        <v>554</v>
      </c>
      <c r="F312" s="6">
        <v>0</v>
      </c>
      <c r="G312" s="6">
        <v>0</v>
      </c>
      <c r="H312" s="6"/>
      <c r="I312" s="6"/>
      <c r="J312" s="6">
        <v>0</v>
      </c>
      <c r="K312" s="6">
        <v>0</v>
      </c>
      <c r="L312" s="6">
        <v>65897</v>
      </c>
      <c r="M312" s="6"/>
      <c r="N312" s="6"/>
    </row>
    <row r="313" spans="1:14" hidden="1" x14ac:dyDescent="0.25">
      <c r="A313" s="6" t="s">
        <v>122</v>
      </c>
      <c r="B313" s="6">
        <v>532</v>
      </c>
      <c r="C313" s="6" t="s">
        <v>529</v>
      </c>
      <c r="D313" s="6" t="s">
        <v>555</v>
      </c>
      <c r="E313" s="6" t="s">
        <v>222</v>
      </c>
      <c r="F313" s="6">
        <v>0</v>
      </c>
      <c r="G313" s="6">
        <v>0</v>
      </c>
      <c r="H313" s="6"/>
      <c r="I313" s="6"/>
      <c r="J313" s="6">
        <v>0</v>
      </c>
      <c r="K313" s="6">
        <v>0</v>
      </c>
      <c r="L313" s="6">
        <v>65898</v>
      </c>
      <c r="M313" s="6"/>
      <c r="N313" s="6"/>
    </row>
    <row r="314" spans="1:14" hidden="1" x14ac:dyDescent="0.25">
      <c r="A314" s="6" t="s">
        <v>122</v>
      </c>
      <c r="B314" s="6">
        <v>533</v>
      </c>
      <c r="C314" s="6" t="s">
        <v>529</v>
      </c>
      <c r="D314" s="6" t="s">
        <v>556</v>
      </c>
      <c r="E314" s="6" t="s">
        <v>189</v>
      </c>
      <c r="F314" s="6">
        <v>0</v>
      </c>
      <c r="G314" s="6">
        <v>0</v>
      </c>
      <c r="H314" s="6"/>
      <c r="I314" s="6"/>
      <c r="J314" s="6">
        <v>0</v>
      </c>
      <c r="K314" s="6">
        <v>0</v>
      </c>
      <c r="L314" s="6">
        <v>65899</v>
      </c>
      <c r="M314" s="6"/>
      <c r="N314" s="6"/>
    </row>
    <row r="315" spans="1:14" hidden="1" x14ac:dyDescent="0.25">
      <c r="A315" s="6" t="s">
        <v>122</v>
      </c>
      <c r="B315" s="6">
        <v>534</v>
      </c>
      <c r="C315" s="6" t="s">
        <v>529</v>
      </c>
      <c r="D315" s="6" t="s">
        <v>232</v>
      </c>
      <c r="E315" s="6" t="s">
        <v>233</v>
      </c>
      <c r="F315" s="6">
        <v>0</v>
      </c>
      <c r="G315" s="6">
        <v>0</v>
      </c>
      <c r="H315" s="6"/>
      <c r="I315" s="6"/>
      <c r="J315" s="6">
        <v>0</v>
      </c>
      <c r="K315" s="6">
        <v>0</v>
      </c>
      <c r="L315" s="6">
        <v>65900</v>
      </c>
      <c r="M315" s="6"/>
      <c r="N315" s="6"/>
    </row>
    <row r="316" spans="1:14" hidden="1" x14ac:dyDescent="0.25">
      <c r="A316" s="6" t="s">
        <v>122</v>
      </c>
      <c r="B316" s="6">
        <v>535</v>
      </c>
      <c r="C316" s="6" t="s">
        <v>529</v>
      </c>
      <c r="D316" s="6" t="s">
        <v>557</v>
      </c>
      <c r="E316" s="6" t="s">
        <v>558</v>
      </c>
      <c r="F316" s="6">
        <v>0</v>
      </c>
      <c r="G316" s="6">
        <v>0</v>
      </c>
      <c r="H316" s="6"/>
      <c r="I316" s="6"/>
      <c r="J316" s="6">
        <v>0</v>
      </c>
      <c r="K316" s="6">
        <v>0</v>
      </c>
      <c r="L316" s="6">
        <v>65901</v>
      </c>
      <c r="M316" s="6"/>
      <c r="N316" s="6"/>
    </row>
    <row r="317" spans="1:14" hidden="1" x14ac:dyDescent="0.25">
      <c r="A317" s="6" t="s">
        <v>122</v>
      </c>
      <c r="B317" s="6">
        <v>536</v>
      </c>
      <c r="C317" s="6" t="s">
        <v>529</v>
      </c>
      <c r="D317" s="6" t="s">
        <v>559</v>
      </c>
      <c r="E317" s="6" t="s">
        <v>560</v>
      </c>
      <c r="F317" s="6">
        <v>0</v>
      </c>
      <c r="G317" s="6">
        <v>0</v>
      </c>
      <c r="H317" s="6"/>
      <c r="I317" s="6"/>
      <c r="J317" s="6">
        <v>0</v>
      </c>
      <c r="K317" s="6">
        <v>0</v>
      </c>
      <c r="L317" s="6">
        <v>65902</v>
      </c>
      <c r="M317" s="6"/>
      <c r="N317" s="6"/>
    </row>
    <row r="318" spans="1:14" hidden="1" x14ac:dyDescent="0.25">
      <c r="A318" s="6" t="s">
        <v>122</v>
      </c>
      <c r="B318" s="6">
        <v>537</v>
      </c>
      <c r="C318" s="6" t="s">
        <v>529</v>
      </c>
      <c r="D318" s="6" t="s">
        <v>561</v>
      </c>
      <c r="E318" s="6" t="s">
        <v>562</v>
      </c>
      <c r="F318" s="6">
        <v>0</v>
      </c>
      <c r="G318" s="6">
        <v>0</v>
      </c>
      <c r="H318" s="6"/>
      <c r="I318" s="6"/>
      <c r="J318" s="6">
        <v>0</v>
      </c>
      <c r="K318" s="6">
        <v>0</v>
      </c>
      <c r="L318" s="6">
        <v>65903</v>
      </c>
      <c r="M318" s="6"/>
      <c r="N318" s="6"/>
    </row>
    <row r="319" spans="1:14" hidden="1" x14ac:dyDescent="0.25">
      <c r="A319" s="6" t="s">
        <v>122</v>
      </c>
      <c r="B319" s="6">
        <v>538</v>
      </c>
      <c r="C319" s="6" t="s">
        <v>529</v>
      </c>
      <c r="D319" s="6" t="s">
        <v>563</v>
      </c>
      <c r="E319" s="6" t="s">
        <v>564</v>
      </c>
      <c r="F319" s="6">
        <v>0</v>
      </c>
      <c r="G319" s="6">
        <v>0</v>
      </c>
      <c r="H319" s="6"/>
      <c r="I319" s="6"/>
      <c r="J319" s="6">
        <v>0</v>
      </c>
      <c r="K319" s="6">
        <v>0</v>
      </c>
      <c r="L319" s="6">
        <v>65904</v>
      </c>
      <c r="M319" s="6"/>
      <c r="N319" s="6"/>
    </row>
    <row r="320" spans="1:14" hidden="1" x14ac:dyDescent="0.25">
      <c r="A320" s="6" t="s">
        <v>122</v>
      </c>
      <c r="B320" s="6">
        <v>539</v>
      </c>
      <c r="C320" s="6" t="s">
        <v>512</v>
      </c>
      <c r="D320" s="6" t="s">
        <v>565</v>
      </c>
      <c r="E320" s="6" t="s">
        <v>566</v>
      </c>
      <c r="F320" s="6">
        <v>0</v>
      </c>
      <c r="G320" s="6">
        <v>0</v>
      </c>
      <c r="H320" s="6"/>
      <c r="I320" s="6"/>
      <c r="J320" s="6">
        <v>0</v>
      </c>
      <c r="K320" s="6">
        <v>0</v>
      </c>
      <c r="L320" s="6">
        <v>65905</v>
      </c>
      <c r="M320" s="6"/>
      <c r="N320" s="6"/>
    </row>
    <row r="321" spans="1:14" hidden="1" x14ac:dyDescent="0.25">
      <c r="A321" s="6" t="s">
        <v>122</v>
      </c>
      <c r="B321" s="6">
        <v>540</v>
      </c>
      <c r="C321" s="6" t="s">
        <v>512</v>
      </c>
      <c r="D321" s="6" t="s">
        <v>567</v>
      </c>
      <c r="E321" s="6" t="s">
        <v>568</v>
      </c>
      <c r="F321" s="6">
        <v>0</v>
      </c>
      <c r="G321" s="6">
        <v>0</v>
      </c>
      <c r="H321" s="6"/>
      <c r="I321" s="6"/>
      <c r="J321" s="6">
        <v>0</v>
      </c>
      <c r="K321" s="6">
        <v>0</v>
      </c>
      <c r="L321" s="6">
        <v>65906</v>
      </c>
      <c r="M321" s="6"/>
      <c r="N321" s="6"/>
    </row>
    <row r="322" spans="1:14" hidden="1" x14ac:dyDescent="0.25">
      <c r="A322" s="6" t="s">
        <v>122</v>
      </c>
      <c r="B322" s="6">
        <v>541</v>
      </c>
      <c r="C322" s="6" t="s">
        <v>529</v>
      </c>
      <c r="D322" s="6" t="s">
        <v>569</v>
      </c>
      <c r="E322" s="6" t="s">
        <v>570</v>
      </c>
      <c r="F322" s="6">
        <v>0</v>
      </c>
      <c r="G322" s="6">
        <v>0</v>
      </c>
      <c r="H322" s="6"/>
      <c r="I322" s="6"/>
      <c r="J322" s="6">
        <v>0</v>
      </c>
      <c r="K322" s="6">
        <v>0</v>
      </c>
      <c r="L322" s="6">
        <v>65907</v>
      </c>
      <c r="M322" s="6"/>
      <c r="N322" s="6"/>
    </row>
    <row r="323" spans="1:14" hidden="1" x14ac:dyDescent="0.25">
      <c r="A323" s="6" t="s">
        <v>122</v>
      </c>
      <c r="B323" s="6">
        <v>600</v>
      </c>
      <c r="C323" s="6" t="s">
        <v>512</v>
      </c>
      <c r="D323" s="6" t="s">
        <v>571</v>
      </c>
      <c r="E323" s="6" t="s">
        <v>572</v>
      </c>
      <c r="F323" s="6">
        <v>0</v>
      </c>
      <c r="G323" s="6">
        <v>0</v>
      </c>
      <c r="H323" s="6"/>
      <c r="I323" s="6"/>
      <c r="J323" s="6">
        <v>1</v>
      </c>
      <c r="K323" s="6"/>
      <c r="L323" s="6">
        <v>65908</v>
      </c>
      <c r="M323" s="6"/>
      <c r="N323" s="6"/>
    </row>
    <row r="324" spans="1:14" hidden="1" x14ac:dyDescent="0.25">
      <c r="A324" s="6" t="s">
        <v>122</v>
      </c>
      <c r="B324" s="6">
        <v>601</v>
      </c>
      <c r="C324" s="6" t="s">
        <v>512</v>
      </c>
      <c r="D324" s="6" t="s">
        <v>573</v>
      </c>
      <c r="E324" s="6" t="s">
        <v>574</v>
      </c>
      <c r="F324" s="6">
        <v>0</v>
      </c>
      <c r="G324" s="6">
        <v>0</v>
      </c>
      <c r="H324" s="6"/>
      <c r="I324" s="6"/>
      <c r="J324" s="6">
        <v>1</v>
      </c>
      <c r="K324" s="6"/>
      <c r="L324" s="6">
        <v>65909</v>
      </c>
      <c r="M324" s="6"/>
      <c r="N324" s="6"/>
    </row>
    <row r="325" spans="1:14" hidden="1" x14ac:dyDescent="0.25">
      <c r="A325" s="6" t="s">
        <v>122</v>
      </c>
      <c r="B325" s="6">
        <v>602</v>
      </c>
      <c r="C325" s="6" t="s">
        <v>512</v>
      </c>
      <c r="D325" s="6" t="s">
        <v>575</v>
      </c>
      <c r="E325" s="6" t="s">
        <v>576</v>
      </c>
      <c r="F325" s="6">
        <v>0</v>
      </c>
      <c r="G325" s="6">
        <v>0</v>
      </c>
      <c r="H325" s="6"/>
      <c r="I325" s="6"/>
      <c r="J325" s="6">
        <v>1</v>
      </c>
      <c r="K325" s="6"/>
      <c r="L325" s="6">
        <v>65910</v>
      </c>
      <c r="M325" s="6"/>
      <c r="N325" s="6"/>
    </row>
    <row r="326" spans="1:14" hidden="1" x14ac:dyDescent="0.25">
      <c r="A326" s="6" t="s">
        <v>122</v>
      </c>
      <c r="B326" s="6">
        <v>603</v>
      </c>
      <c r="C326" s="6" t="s">
        <v>577</v>
      </c>
      <c r="D326" s="6" t="s">
        <v>578</v>
      </c>
      <c r="E326" s="6" t="s">
        <v>579</v>
      </c>
      <c r="F326" s="6">
        <v>0</v>
      </c>
      <c r="G326" s="6">
        <v>0</v>
      </c>
      <c r="H326" s="6"/>
      <c r="I326" s="6"/>
      <c r="J326" s="6">
        <v>1</v>
      </c>
      <c r="K326" s="6"/>
      <c r="L326" s="6">
        <v>65911</v>
      </c>
      <c r="M326" s="6"/>
      <c r="N326" s="6"/>
    </row>
    <row r="327" spans="1:14" hidden="1" x14ac:dyDescent="0.25">
      <c r="A327" s="6" t="s">
        <v>122</v>
      </c>
      <c r="B327" s="6">
        <v>605</v>
      </c>
      <c r="C327" s="6" t="s">
        <v>577</v>
      </c>
      <c r="D327" s="6" t="s">
        <v>580</v>
      </c>
      <c r="E327" s="6" t="s">
        <v>581</v>
      </c>
      <c r="F327" s="6">
        <v>0</v>
      </c>
      <c r="G327" s="6">
        <v>0</v>
      </c>
      <c r="H327" s="6"/>
      <c r="I327" s="6"/>
      <c r="J327" s="6">
        <v>1</v>
      </c>
      <c r="K327" s="6"/>
      <c r="L327" s="6">
        <v>65912</v>
      </c>
      <c r="M327" s="6"/>
      <c r="N327" s="6"/>
    </row>
    <row r="328" spans="1:14" hidden="1" x14ac:dyDescent="0.25">
      <c r="A328" s="6" t="s">
        <v>122</v>
      </c>
      <c r="B328" s="6">
        <v>606</v>
      </c>
      <c r="C328" s="6" t="s">
        <v>577</v>
      </c>
      <c r="D328" s="6" t="s">
        <v>582</v>
      </c>
      <c r="E328" s="6" t="s">
        <v>583</v>
      </c>
      <c r="F328" s="6">
        <v>0</v>
      </c>
      <c r="G328" s="6">
        <v>0</v>
      </c>
      <c r="H328" s="6"/>
      <c r="I328" s="6"/>
      <c r="J328" s="6">
        <v>1</v>
      </c>
      <c r="K328" s="6"/>
      <c r="L328" s="6">
        <v>65913</v>
      </c>
      <c r="M328" s="6"/>
      <c r="N328" s="6"/>
    </row>
    <row r="329" spans="1:14" hidden="1" x14ac:dyDescent="0.25">
      <c r="A329" s="6" t="s">
        <v>122</v>
      </c>
      <c r="B329" s="6">
        <v>607</v>
      </c>
      <c r="C329" s="6" t="s">
        <v>577</v>
      </c>
      <c r="D329" s="6" t="s">
        <v>461</v>
      </c>
      <c r="E329" s="6" t="s">
        <v>584</v>
      </c>
      <c r="F329" s="6">
        <v>0</v>
      </c>
      <c r="G329" s="6">
        <v>0</v>
      </c>
      <c r="H329" s="6"/>
      <c r="I329" s="6"/>
      <c r="J329" s="6">
        <v>1</v>
      </c>
      <c r="K329" s="6"/>
      <c r="L329" s="6">
        <v>65914</v>
      </c>
      <c r="M329" s="6"/>
      <c r="N329" s="6"/>
    </row>
    <row r="330" spans="1:14" hidden="1" x14ac:dyDescent="0.25">
      <c r="A330" s="6" t="s">
        <v>122</v>
      </c>
      <c r="B330" s="6">
        <v>608</v>
      </c>
      <c r="C330" s="6" t="s">
        <v>585</v>
      </c>
      <c r="D330" s="6" t="s">
        <v>229</v>
      </c>
      <c r="E330" s="6" t="s">
        <v>586</v>
      </c>
      <c r="F330" s="6">
        <v>1</v>
      </c>
      <c r="G330" s="6">
        <v>0</v>
      </c>
      <c r="H330" s="6" t="s">
        <v>183</v>
      </c>
      <c r="I330" s="6" t="s">
        <v>184</v>
      </c>
      <c r="J330" s="6">
        <v>1</v>
      </c>
      <c r="K330" s="6">
        <v>0</v>
      </c>
      <c r="L330" s="6">
        <v>65915</v>
      </c>
      <c r="M330" s="6"/>
      <c r="N330" s="6"/>
    </row>
    <row r="331" spans="1:14" hidden="1" x14ac:dyDescent="0.25">
      <c r="A331" s="6" t="s">
        <v>122</v>
      </c>
      <c r="B331" s="6">
        <v>609</v>
      </c>
      <c r="C331" s="6" t="s">
        <v>585</v>
      </c>
      <c r="D331" s="6" t="s">
        <v>225</v>
      </c>
      <c r="E331" s="6" t="s">
        <v>587</v>
      </c>
      <c r="F331" s="6">
        <v>1</v>
      </c>
      <c r="G331" s="6">
        <v>0</v>
      </c>
      <c r="H331" s="6" t="s">
        <v>183</v>
      </c>
      <c r="I331" s="6" t="s">
        <v>184</v>
      </c>
      <c r="J331" s="6">
        <v>1</v>
      </c>
      <c r="K331" s="6">
        <v>0</v>
      </c>
      <c r="L331" s="6">
        <v>65916</v>
      </c>
      <c r="M331" s="6"/>
      <c r="N331" s="6"/>
    </row>
    <row r="332" spans="1:14" hidden="1" x14ac:dyDescent="0.25">
      <c r="A332" s="6" t="s">
        <v>122</v>
      </c>
      <c r="B332" s="6">
        <v>610</v>
      </c>
      <c r="C332" s="6" t="s">
        <v>585</v>
      </c>
      <c r="D332" s="6" t="s">
        <v>232</v>
      </c>
      <c r="E332" s="6" t="s">
        <v>233</v>
      </c>
      <c r="F332" s="6">
        <v>1</v>
      </c>
      <c r="G332" s="6">
        <v>0</v>
      </c>
      <c r="H332" s="6" t="s">
        <v>183</v>
      </c>
      <c r="I332" s="6" t="s">
        <v>184</v>
      </c>
      <c r="J332" s="6">
        <v>1</v>
      </c>
      <c r="K332" s="6">
        <v>0</v>
      </c>
      <c r="L332" s="6">
        <v>65917</v>
      </c>
      <c r="M332" s="6"/>
      <c r="N332" s="6"/>
    </row>
    <row r="333" spans="1:14" hidden="1" x14ac:dyDescent="0.25">
      <c r="A333" s="6" t="s">
        <v>122</v>
      </c>
      <c r="B333" s="6">
        <v>612</v>
      </c>
      <c r="C333" s="6" t="s">
        <v>512</v>
      </c>
      <c r="D333" s="6" t="s">
        <v>588</v>
      </c>
      <c r="E333" s="6" t="s">
        <v>589</v>
      </c>
      <c r="F333" s="6">
        <v>0</v>
      </c>
      <c r="G333" s="6">
        <v>0</v>
      </c>
      <c r="H333" s="6"/>
      <c r="I333" s="6"/>
      <c r="J333" s="6">
        <v>0</v>
      </c>
      <c r="K333" s="6">
        <v>0</v>
      </c>
      <c r="L333" s="6">
        <v>65918</v>
      </c>
      <c r="M333" s="6"/>
      <c r="N333" s="6"/>
    </row>
    <row r="334" spans="1:14" hidden="1" x14ac:dyDescent="0.25">
      <c r="A334" s="6" t="s">
        <v>122</v>
      </c>
      <c r="B334" s="6">
        <v>614</v>
      </c>
      <c r="C334" s="6" t="s">
        <v>512</v>
      </c>
      <c r="D334" s="6" t="s">
        <v>590</v>
      </c>
      <c r="E334" s="6" t="s">
        <v>591</v>
      </c>
      <c r="F334" s="6">
        <v>0</v>
      </c>
      <c r="G334" s="6">
        <v>0</v>
      </c>
      <c r="H334" s="6"/>
      <c r="I334" s="6"/>
      <c r="J334" s="6">
        <v>0</v>
      </c>
      <c r="K334" s="6">
        <v>0</v>
      </c>
      <c r="L334" s="6">
        <v>65919</v>
      </c>
      <c r="M334" s="6"/>
      <c r="N334" s="6"/>
    </row>
    <row r="335" spans="1:14" x14ac:dyDescent="0.25">
      <c r="A335" s="6" t="s">
        <v>122</v>
      </c>
      <c r="B335" s="6">
        <v>43</v>
      </c>
      <c r="C335" s="6" t="s">
        <v>142</v>
      </c>
      <c r="D335" s="6" t="s">
        <v>167</v>
      </c>
      <c r="E335" s="6" t="s">
        <v>167</v>
      </c>
      <c r="F335" s="6">
        <v>0</v>
      </c>
      <c r="G335" s="6">
        <v>0</v>
      </c>
      <c r="H335" s="6"/>
      <c r="I335" s="6"/>
      <c r="J335" s="6">
        <v>1</v>
      </c>
      <c r="K335" s="6">
        <v>0</v>
      </c>
      <c r="L335" s="6">
        <v>65464</v>
      </c>
      <c r="M335" s="6"/>
      <c r="N335" s="5"/>
    </row>
    <row r="336" spans="1:14" x14ac:dyDescent="0.25">
      <c r="A336" s="6" t="s">
        <v>122</v>
      </c>
      <c r="B336" s="6">
        <v>448</v>
      </c>
      <c r="C336" s="6" t="s">
        <v>142</v>
      </c>
      <c r="D336" s="6" t="s">
        <v>450</v>
      </c>
      <c r="E336" s="6" t="s">
        <v>450</v>
      </c>
      <c r="F336" s="6">
        <v>0</v>
      </c>
      <c r="G336" s="6">
        <v>0</v>
      </c>
      <c r="H336" s="6" t="s">
        <v>190</v>
      </c>
      <c r="I336" s="6" t="s">
        <v>184</v>
      </c>
      <c r="J336" s="6">
        <v>1</v>
      </c>
      <c r="K336" s="6">
        <v>0</v>
      </c>
      <c r="L336" s="6">
        <v>65816</v>
      </c>
      <c r="M336" s="6"/>
      <c r="N336" s="6"/>
    </row>
    <row r="337" spans="1:14" x14ac:dyDescent="0.25">
      <c r="A337" s="6" t="s">
        <v>122</v>
      </c>
      <c r="B337" s="6">
        <v>689</v>
      </c>
      <c r="C337" s="6" t="s">
        <v>142</v>
      </c>
      <c r="D337" s="6" t="s">
        <v>630</v>
      </c>
      <c r="E337" s="6" t="s">
        <v>630</v>
      </c>
      <c r="F337" s="6">
        <v>0</v>
      </c>
      <c r="G337" s="6">
        <v>0</v>
      </c>
      <c r="H337" s="6"/>
      <c r="I337" s="6"/>
      <c r="J337" s="6">
        <v>0</v>
      </c>
      <c r="K337" s="6">
        <v>0</v>
      </c>
      <c r="L337" s="6">
        <v>65954</v>
      </c>
      <c r="M337" s="6"/>
      <c r="N337" s="6"/>
    </row>
    <row r="338" spans="1:14" x14ac:dyDescent="0.25">
      <c r="A338" s="6" t="s">
        <v>122</v>
      </c>
      <c r="B338" s="6">
        <v>666</v>
      </c>
      <c r="C338" s="6" t="s">
        <v>142</v>
      </c>
      <c r="D338" s="6" t="s">
        <v>624</v>
      </c>
      <c r="E338" s="6" t="s">
        <v>624</v>
      </c>
      <c r="F338" s="6">
        <v>0</v>
      </c>
      <c r="G338" s="6">
        <v>0</v>
      </c>
      <c r="H338" s="6"/>
      <c r="I338" s="6"/>
      <c r="J338" s="6">
        <v>0</v>
      </c>
      <c r="K338" s="6">
        <v>0</v>
      </c>
      <c r="L338" s="6">
        <v>65947</v>
      </c>
      <c r="M338" s="6"/>
      <c r="N338" s="6"/>
    </row>
    <row r="339" spans="1:14" hidden="1" x14ac:dyDescent="0.25">
      <c r="A339" s="6" t="s">
        <v>122</v>
      </c>
      <c r="B339" s="6">
        <v>625</v>
      </c>
      <c r="C339" s="6" t="s">
        <v>529</v>
      </c>
      <c r="D339" s="6" t="s">
        <v>596</v>
      </c>
      <c r="E339" s="6" t="s">
        <v>597</v>
      </c>
      <c r="F339" s="6">
        <v>0</v>
      </c>
      <c r="G339" s="6">
        <v>0</v>
      </c>
      <c r="H339" s="6"/>
      <c r="I339" s="6"/>
      <c r="J339" s="6">
        <v>0</v>
      </c>
      <c r="K339" s="6">
        <v>0</v>
      </c>
      <c r="L339" s="6">
        <v>65925</v>
      </c>
      <c r="M339" s="6"/>
      <c r="N339" s="6"/>
    </row>
    <row r="340" spans="1:14" hidden="1" x14ac:dyDescent="0.25">
      <c r="A340" s="6" t="s">
        <v>122</v>
      </c>
      <c r="B340" s="6">
        <v>626</v>
      </c>
      <c r="C340" s="6" t="s">
        <v>529</v>
      </c>
      <c r="D340" s="6" t="s">
        <v>598</v>
      </c>
      <c r="E340" s="6" t="s">
        <v>599</v>
      </c>
      <c r="F340" s="6">
        <v>0</v>
      </c>
      <c r="G340" s="6">
        <v>0</v>
      </c>
      <c r="H340" s="6"/>
      <c r="I340" s="6"/>
      <c r="J340" s="6">
        <v>0</v>
      </c>
      <c r="K340" s="6">
        <v>0</v>
      </c>
      <c r="L340" s="6">
        <v>65926</v>
      </c>
      <c r="M340" s="6"/>
      <c r="N340" s="6"/>
    </row>
    <row r="341" spans="1:14" x14ac:dyDescent="0.25">
      <c r="A341" s="6" t="s">
        <v>122</v>
      </c>
      <c r="B341" s="6">
        <v>656</v>
      </c>
      <c r="C341" s="6" t="s">
        <v>142</v>
      </c>
      <c r="D341" s="6" t="s">
        <v>616</v>
      </c>
      <c r="E341" s="6"/>
      <c r="F341" s="6">
        <v>0</v>
      </c>
      <c r="G341" s="6">
        <v>0</v>
      </c>
      <c r="H341" s="6"/>
      <c r="I341" s="6"/>
      <c r="J341" s="6">
        <v>0</v>
      </c>
      <c r="K341" s="6">
        <v>0</v>
      </c>
      <c r="L341" s="6">
        <v>65941</v>
      </c>
      <c r="M341" s="6"/>
      <c r="N341" s="6"/>
    </row>
    <row r="342" spans="1:14" x14ac:dyDescent="0.25">
      <c r="A342" s="6" t="s">
        <v>122</v>
      </c>
      <c r="B342" s="6">
        <v>640</v>
      </c>
      <c r="C342" s="6" t="s">
        <v>142</v>
      </c>
      <c r="D342" s="6" t="s">
        <v>607</v>
      </c>
      <c r="E342" s="6" t="s">
        <v>607</v>
      </c>
      <c r="F342" s="6">
        <v>0</v>
      </c>
      <c r="G342" s="6">
        <v>0</v>
      </c>
      <c r="H342" s="6"/>
      <c r="I342" s="6"/>
      <c r="J342" s="6">
        <v>0</v>
      </c>
      <c r="K342" s="6">
        <v>0</v>
      </c>
      <c r="L342" s="6">
        <v>65933</v>
      </c>
      <c r="M342" s="6"/>
      <c r="N342" s="6"/>
    </row>
    <row r="343" spans="1:14" x14ac:dyDescent="0.25">
      <c r="A343" s="6" t="s">
        <v>122</v>
      </c>
      <c r="B343" s="6">
        <v>677</v>
      </c>
      <c r="C343" s="6" t="s">
        <v>142</v>
      </c>
      <c r="D343" s="6" t="s">
        <v>628</v>
      </c>
      <c r="E343" s="6" t="s">
        <v>628</v>
      </c>
      <c r="F343" s="6">
        <v>0</v>
      </c>
      <c r="G343" s="6">
        <v>0</v>
      </c>
      <c r="H343" s="6"/>
      <c r="I343" s="6"/>
      <c r="J343" s="6">
        <v>0</v>
      </c>
      <c r="K343" s="6">
        <v>0</v>
      </c>
      <c r="L343" s="6">
        <v>65952</v>
      </c>
      <c r="M343" s="6"/>
      <c r="N343" s="6"/>
    </row>
    <row r="344" spans="1:14" hidden="1" x14ac:dyDescent="0.25">
      <c r="A344" s="6" t="s">
        <v>122</v>
      </c>
      <c r="B344" s="6">
        <v>634</v>
      </c>
      <c r="C344" s="6" t="s">
        <v>529</v>
      </c>
      <c r="D344" s="6" t="s">
        <v>603</v>
      </c>
      <c r="E344" s="6" t="s">
        <v>604</v>
      </c>
      <c r="F344" s="6">
        <v>0</v>
      </c>
      <c r="G344" s="6">
        <v>0</v>
      </c>
      <c r="H344" s="6"/>
      <c r="I344" s="6"/>
      <c r="J344" s="6">
        <v>0</v>
      </c>
      <c r="K344" s="6">
        <v>0</v>
      </c>
      <c r="L344" s="6">
        <v>65930</v>
      </c>
      <c r="M344" s="6"/>
      <c r="N344" s="6"/>
    </row>
    <row r="345" spans="1:14" x14ac:dyDescent="0.25">
      <c r="A345" s="6" t="s">
        <v>122</v>
      </c>
      <c r="B345" s="6">
        <v>732</v>
      </c>
      <c r="C345" s="6" t="s">
        <v>142</v>
      </c>
      <c r="D345" s="6" t="s">
        <v>646</v>
      </c>
      <c r="E345" s="6" t="s">
        <v>646</v>
      </c>
      <c r="F345" s="6">
        <v>0</v>
      </c>
      <c r="G345" s="6">
        <v>0</v>
      </c>
      <c r="H345" s="6"/>
      <c r="I345" s="6"/>
      <c r="J345" s="6">
        <v>0</v>
      </c>
      <c r="K345" s="6">
        <v>0</v>
      </c>
      <c r="L345" s="6">
        <v>65972</v>
      </c>
      <c r="M345" s="6"/>
      <c r="N345" s="6"/>
    </row>
    <row r="346" spans="1:14" x14ac:dyDescent="0.25">
      <c r="A346" s="6" t="s">
        <v>122</v>
      </c>
      <c r="B346" s="6">
        <v>489</v>
      </c>
      <c r="C346" s="6" t="s">
        <v>142</v>
      </c>
      <c r="D346" s="6" t="s">
        <v>491</v>
      </c>
      <c r="E346" s="6" t="s">
        <v>491</v>
      </c>
      <c r="F346" s="6">
        <v>0</v>
      </c>
      <c r="G346" s="6">
        <v>0</v>
      </c>
      <c r="H346" s="6" t="s">
        <v>190</v>
      </c>
      <c r="I346" s="6" t="s">
        <v>184</v>
      </c>
      <c r="J346" s="6">
        <v>1</v>
      </c>
      <c r="K346" s="6">
        <v>0</v>
      </c>
      <c r="L346" s="6">
        <v>65857</v>
      </c>
      <c r="M346" s="6"/>
      <c r="N346" s="6"/>
    </row>
    <row r="347" spans="1:14" x14ac:dyDescent="0.25">
      <c r="A347" s="6" t="s">
        <v>122</v>
      </c>
      <c r="B347" s="6">
        <v>35</v>
      </c>
      <c r="C347" s="6" t="s">
        <v>142</v>
      </c>
      <c r="D347" s="6" t="s">
        <v>162</v>
      </c>
      <c r="E347" s="6" t="s">
        <v>162</v>
      </c>
      <c r="F347" s="6">
        <v>0</v>
      </c>
      <c r="G347" s="6">
        <v>0</v>
      </c>
      <c r="H347" s="6"/>
      <c r="I347" s="6"/>
      <c r="J347" s="6">
        <v>1</v>
      </c>
      <c r="K347" s="6">
        <v>0</v>
      </c>
      <c r="L347" s="6">
        <v>65456</v>
      </c>
      <c r="M347" s="6"/>
      <c r="N347" s="5"/>
    </row>
    <row r="348" spans="1:14" x14ac:dyDescent="0.25">
      <c r="A348" s="6" t="s">
        <v>122</v>
      </c>
      <c r="B348" s="6">
        <v>46</v>
      </c>
      <c r="C348" s="6" t="s">
        <v>142</v>
      </c>
      <c r="D348" s="6" t="s">
        <v>170</v>
      </c>
      <c r="E348" s="6" t="s">
        <v>170</v>
      </c>
      <c r="F348" s="6">
        <v>0</v>
      </c>
      <c r="G348" s="6">
        <v>0</v>
      </c>
      <c r="H348" s="6"/>
      <c r="I348" s="6"/>
      <c r="J348" s="6">
        <v>1</v>
      </c>
      <c r="K348" s="6">
        <v>0</v>
      </c>
      <c r="L348" s="6">
        <v>65467</v>
      </c>
      <c r="M348" s="6"/>
      <c r="N348" s="5"/>
    </row>
    <row r="349" spans="1:14" x14ac:dyDescent="0.25">
      <c r="A349" s="6" t="s">
        <v>122</v>
      </c>
      <c r="B349" s="6">
        <v>389</v>
      </c>
      <c r="C349" s="6" t="s">
        <v>142</v>
      </c>
      <c r="D349" s="6" t="s">
        <v>124</v>
      </c>
      <c r="E349" s="6" t="s">
        <v>124</v>
      </c>
      <c r="F349" s="6">
        <v>1</v>
      </c>
      <c r="G349" s="6">
        <v>0</v>
      </c>
      <c r="H349" s="6" t="s">
        <v>190</v>
      </c>
      <c r="I349" s="6" t="s">
        <v>184</v>
      </c>
      <c r="J349" s="6">
        <v>1</v>
      </c>
      <c r="K349" s="6">
        <v>0</v>
      </c>
      <c r="L349" s="6">
        <v>65757</v>
      </c>
      <c r="M349" s="6"/>
      <c r="N349" s="6"/>
    </row>
    <row r="350" spans="1:14" x14ac:dyDescent="0.25">
      <c r="A350" s="6" t="s">
        <v>122</v>
      </c>
      <c r="B350" s="6">
        <v>10</v>
      </c>
      <c r="C350" s="6" t="s">
        <v>142</v>
      </c>
      <c r="D350" s="6" t="s">
        <v>125</v>
      </c>
      <c r="E350" s="6" t="s">
        <v>125</v>
      </c>
      <c r="F350" s="6">
        <v>1</v>
      </c>
      <c r="G350" s="6">
        <v>0</v>
      </c>
      <c r="H350" s="6"/>
      <c r="I350" s="6"/>
      <c r="J350" s="6">
        <v>1</v>
      </c>
      <c r="K350" s="6">
        <v>0</v>
      </c>
      <c r="L350" s="6">
        <v>65431</v>
      </c>
      <c r="M350" s="6"/>
      <c r="N350" s="5"/>
    </row>
    <row r="351" spans="1:14" x14ac:dyDescent="0.25">
      <c r="A351" s="6" t="s">
        <v>122</v>
      </c>
      <c r="B351" s="6">
        <v>701</v>
      </c>
      <c r="C351" s="6" t="s">
        <v>142</v>
      </c>
      <c r="D351" s="6" t="s">
        <v>635</v>
      </c>
      <c r="E351" s="6" t="s">
        <v>635</v>
      </c>
      <c r="F351" s="6">
        <v>0</v>
      </c>
      <c r="G351" s="6">
        <v>0</v>
      </c>
      <c r="H351" s="6"/>
      <c r="I351" s="6"/>
      <c r="J351" s="6">
        <v>0</v>
      </c>
      <c r="K351" s="6">
        <v>0</v>
      </c>
      <c r="L351" s="6">
        <v>65960</v>
      </c>
      <c r="M351" s="6"/>
      <c r="N351" s="6"/>
    </row>
    <row r="352" spans="1:14" x14ac:dyDescent="0.25">
      <c r="A352" s="6" t="s">
        <v>122</v>
      </c>
      <c r="B352" s="6">
        <v>107</v>
      </c>
      <c r="C352" s="6" t="s">
        <v>142</v>
      </c>
      <c r="D352" s="6" t="s">
        <v>215</v>
      </c>
      <c r="E352" s="6" t="s">
        <v>215</v>
      </c>
      <c r="F352" s="6">
        <v>0</v>
      </c>
      <c r="G352" s="6">
        <v>0</v>
      </c>
      <c r="H352" s="6"/>
      <c r="I352" s="6"/>
      <c r="J352" s="6">
        <v>1</v>
      </c>
      <c r="K352" s="6">
        <v>0</v>
      </c>
      <c r="L352" s="6">
        <v>65498</v>
      </c>
      <c r="M352" s="6"/>
      <c r="N352" s="5"/>
    </row>
    <row r="353" spans="1:14" x14ac:dyDescent="0.25">
      <c r="A353" s="6" t="s">
        <v>122</v>
      </c>
      <c r="B353" s="6">
        <v>108</v>
      </c>
      <c r="C353" s="6" t="s">
        <v>142</v>
      </c>
      <c r="D353" s="6" t="s">
        <v>216</v>
      </c>
      <c r="E353" s="6" t="s">
        <v>216</v>
      </c>
      <c r="F353" s="6">
        <v>0</v>
      </c>
      <c r="G353" s="6">
        <v>0</v>
      </c>
      <c r="H353" s="6"/>
      <c r="I353" s="6"/>
      <c r="J353" s="6">
        <v>1</v>
      </c>
      <c r="K353" s="6">
        <v>0</v>
      </c>
      <c r="L353" s="6">
        <v>65499</v>
      </c>
      <c r="M353" s="6"/>
      <c r="N353" s="5"/>
    </row>
    <row r="354" spans="1:14" x14ac:dyDescent="0.25">
      <c r="A354" s="6" t="s">
        <v>122</v>
      </c>
      <c r="B354" s="6">
        <v>47</v>
      </c>
      <c r="C354" s="6" t="s">
        <v>142</v>
      </c>
      <c r="D354" s="6" t="s">
        <v>171</v>
      </c>
      <c r="E354" s="6" t="s">
        <v>171</v>
      </c>
      <c r="F354" s="6">
        <v>0</v>
      </c>
      <c r="G354" s="6">
        <v>0</v>
      </c>
      <c r="H354" s="6"/>
      <c r="I354" s="6"/>
      <c r="J354" s="6">
        <v>1</v>
      </c>
      <c r="K354" s="6">
        <v>0</v>
      </c>
      <c r="L354" s="6">
        <v>65468</v>
      </c>
      <c r="M354" s="6"/>
      <c r="N354" s="5"/>
    </row>
    <row r="355" spans="1:14" x14ac:dyDescent="0.25">
      <c r="A355" s="6" t="s">
        <v>122</v>
      </c>
      <c r="B355" s="6">
        <v>109</v>
      </c>
      <c r="C355" s="6" t="s">
        <v>142</v>
      </c>
      <c r="D355" s="6" t="s">
        <v>217</v>
      </c>
      <c r="E355" s="6" t="s">
        <v>217</v>
      </c>
      <c r="F355" s="6">
        <v>0</v>
      </c>
      <c r="G355" s="6">
        <v>0</v>
      </c>
      <c r="H355" s="6"/>
      <c r="I355" s="6"/>
      <c r="J355" s="6">
        <v>1</v>
      </c>
      <c r="K355" s="6">
        <v>0</v>
      </c>
      <c r="L355" s="6">
        <v>65500</v>
      </c>
      <c r="M355" s="6"/>
      <c r="N355" s="5"/>
    </row>
    <row r="356" spans="1:14" x14ac:dyDescent="0.25">
      <c r="A356" s="6" t="s">
        <v>122</v>
      </c>
      <c r="B356" s="6">
        <v>48</v>
      </c>
      <c r="C356" s="6" t="s">
        <v>142</v>
      </c>
      <c r="D356" s="6" t="s">
        <v>172</v>
      </c>
      <c r="E356" s="6" t="s">
        <v>172</v>
      </c>
      <c r="F356" s="6">
        <v>0</v>
      </c>
      <c r="G356" s="6">
        <v>0</v>
      </c>
      <c r="H356" s="6"/>
      <c r="I356" s="6"/>
      <c r="J356" s="6">
        <v>1</v>
      </c>
      <c r="K356" s="6">
        <v>0</v>
      </c>
      <c r="L356" s="6">
        <v>65469</v>
      </c>
      <c r="M356" s="6"/>
      <c r="N356" s="5"/>
    </row>
    <row r="357" spans="1:14" x14ac:dyDescent="0.25">
      <c r="A357" s="6" t="s">
        <v>122</v>
      </c>
      <c r="B357" s="6">
        <v>490</v>
      </c>
      <c r="C357" s="6" t="s">
        <v>142</v>
      </c>
      <c r="D357" s="6" t="s">
        <v>492</v>
      </c>
      <c r="E357" s="6" t="s">
        <v>492</v>
      </c>
      <c r="F357" s="6">
        <v>0</v>
      </c>
      <c r="G357" s="6">
        <v>0</v>
      </c>
      <c r="H357" s="6" t="s">
        <v>190</v>
      </c>
      <c r="I357" s="6" t="s">
        <v>184</v>
      </c>
      <c r="J357" s="6">
        <v>1</v>
      </c>
      <c r="K357" s="6">
        <v>0</v>
      </c>
      <c r="L357" s="6">
        <v>65858</v>
      </c>
      <c r="M357" s="6"/>
      <c r="N357" s="6"/>
    </row>
    <row r="358" spans="1:14" x14ac:dyDescent="0.25">
      <c r="A358" s="6" t="s">
        <v>122</v>
      </c>
      <c r="B358" s="6">
        <v>394</v>
      </c>
      <c r="C358" s="6" t="s">
        <v>142</v>
      </c>
      <c r="D358" s="6" t="s">
        <v>396</v>
      </c>
      <c r="E358" s="6" t="s">
        <v>396</v>
      </c>
      <c r="F358" s="6">
        <v>0</v>
      </c>
      <c r="G358" s="6">
        <v>0</v>
      </c>
      <c r="H358" s="6" t="s">
        <v>190</v>
      </c>
      <c r="I358" s="6" t="s">
        <v>184</v>
      </c>
      <c r="J358" s="6">
        <v>1</v>
      </c>
      <c r="K358" s="6">
        <v>0</v>
      </c>
      <c r="L358" s="6">
        <v>65762</v>
      </c>
      <c r="M358" s="6"/>
      <c r="N358" s="6"/>
    </row>
    <row r="359" spans="1:14" x14ac:dyDescent="0.25">
      <c r="A359" s="6" t="s">
        <v>122</v>
      </c>
      <c r="B359" s="6">
        <v>469</v>
      </c>
      <c r="C359" s="6" t="s">
        <v>142</v>
      </c>
      <c r="D359" s="6" t="s">
        <v>470</v>
      </c>
      <c r="E359" s="6" t="s">
        <v>470</v>
      </c>
      <c r="F359" s="6">
        <v>0</v>
      </c>
      <c r="G359" s="6">
        <v>0</v>
      </c>
      <c r="H359" s="6" t="s">
        <v>190</v>
      </c>
      <c r="I359" s="6" t="s">
        <v>184</v>
      </c>
      <c r="J359" s="6">
        <v>1</v>
      </c>
      <c r="K359" s="6">
        <v>0</v>
      </c>
      <c r="L359" s="6">
        <v>65837</v>
      </c>
      <c r="M359" s="6"/>
      <c r="N359" s="6"/>
    </row>
    <row r="360" spans="1:14" hidden="1" x14ac:dyDescent="0.25">
      <c r="A360" s="6" t="s">
        <v>122</v>
      </c>
      <c r="B360" s="6">
        <v>664</v>
      </c>
      <c r="C360" s="6" t="s">
        <v>180</v>
      </c>
      <c r="D360" s="6" t="s">
        <v>622</v>
      </c>
      <c r="E360" s="6" t="s">
        <v>623</v>
      </c>
      <c r="F360" s="6">
        <v>0</v>
      </c>
      <c r="G360" s="6">
        <v>0</v>
      </c>
      <c r="H360" s="6" t="s">
        <v>190</v>
      </c>
      <c r="I360" s="6" t="s">
        <v>184</v>
      </c>
      <c r="J360" s="6">
        <v>1</v>
      </c>
      <c r="K360" s="6">
        <v>0</v>
      </c>
      <c r="L360" s="6">
        <v>65946</v>
      </c>
      <c r="M360" s="6"/>
      <c r="N360" s="6"/>
    </row>
    <row r="361" spans="1:14" x14ac:dyDescent="0.25">
      <c r="A361" s="6" t="s">
        <v>122</v>
      </c>
      <c r="B361" s="6">
        <v>391</v>
      </c>
      <c r="C361" s="6" t="s">
        <v>142</v>
      </c>
      <c r="D361" s="6" t="s">
        <v>393</v>
      </c>
      <c r="E361" s="6" t="s">
        <v>393</v>
      </c>
      <c r="F361" s="6">
        <v>0</v>
      </c>
      <c r="G361" s="6">
        <v>0</v>
      </c>
      <c r="H361" s="6" t="s">
        <v>190</v>
      </c>
      <c r="I361" s="6" t="s">
        <v>184</v>
      </c>
      <c r="J361" s="6">
        <v>1</v>
      </c>
      <c r="K361" s="6">
        <v>0</v>
      </c>
      <c r="L361" s="6">
        <v>65759</v>
      </c>
      <c r="M361" s="6"/>
      <c r="N361" s="6"/>
    </row>
    <row r="362" spans="1:14" x14ac:dyDescent="0.25">
      <c r="A362" s="6" t="s">
        <v>122</v>
      </c>
      <c r="B362" s="6">
        <v>396</v>
      </c>
      <c r="C362" s="6" t="s">
        <v>142</v>
      </c>
      <c r="D362" s="6" t="s">
        <v>398</v>
      </c>
      <c r="E362" s="6" t="s">
        <v>398</v>
      </c>
      <c r="F362" s="6">
        <v>0</v>
      </c>
      <c r="G362" s="6">
        <v>0</v>
      </c>
      <c r="H362" s="6" t="s">
        <v>190</v>
      </c>
      <c r="I362" s="6" t="s">
        <v>184</v>
      </c>
      <c r="J362" s="6">
        <v>1</v>
      </c>
      <c r="K362" s="6">
        <v>0</v>
      </c>
      <c r="L362" s="6">
        <v>65764</v>
      </c>
      <c r="M362" s="6"/>
      <c r="N362" s="6"/>
    </row>
    <row r="363" spans="1:14" x14ac:dyDescent="0.25">
      <c r="A363" s="6" t="s">
        <v>122</v>
      </c>
      <c r="B363" s="6">
        <v>692</v>
      </c>
      <c r="C363" s="6" t="s">
        <v>142</v>
      </c>
      <c r="D363" s="6" t="s">
        <v>632</v>
      </c>
      <c r="E363" s="6" t="s">
        <v>632</v>
      </c>
      <c r="F363" s="6">
        <v>0</v>
      </c>
      <c r="G363" s="6">
        <v>0</v>
      </c>
      <c r="H363" s="6"/>
      <c r="I363" s="6"/>
      <c r="J363" s="6">
        <v>0</v>
      </c>
      <c r="K363" s="6">
        <v>0</v>
      </c>
      <c r="L363" s="6">
        <v>65956</v>
      </c>
      <c r="M363" s="6"/>
      <c r="N363" s="6"/>
    </row>
    <row r="364" spans="1:14" x14ac:dyDescent="0.25">
      <c r="A364" s="6" t="s">
        <v>122</v>
      </c>
      <c r="B364" s="6">
        <v>411</v>
      </c>
      <c r="C364" s="6" t="s">
        <v>142</v>
      </c>
      <c r="D364" s="6" t="s">
        <v>413</v>
      </c>
      <c r="E364" s="6" t="s">
        <v>413</v>
      </c>
      <c r="F364" s="6">
        <v>0</v>
      </c>
      <c r="G364" s="6">
        <v>0</v>
      </c>
      <c r="H364" s="6" t="s">
        <v>190</v>
      </c>
      <c r="I364" s="6" t="s">
        <v>184</v>
      </c>
      <c r="J364" s="6">
        <v>1</v>
      </c>
      <c r="K364" s="6">
        <v>0</v>
      </c>
      <c r="L364" s="6">
        <v>65779</v>
      </c>
      <c r="M364" s="6"/>
      <c r="N364" s="6"/>
    </row>
    <row r="365" spans="1:14" x14ac:dyDescent="0.25">
      <c r="A365" s="6" t="s">
        <v>122</v>
      </c>
      <c r="B365" s="6">
        <v>468</v>
      </c>
      <c r="C365" s="6" t="s">
        <v>142</v>
      </c>
      <c r="D365" s="6" t="s">
        <v>469</v>
      </c>
      <c r="E365" s="6" t="s">
        <v>469</v>
      </c>
      <c r="F365" s="6">
        <v>0</v>
      </c>
      <c r="G365" s="6">
        <v>0</v>
      </c>
      <c r="H365" s="6" t="s">
        <v>190</v>
      </c>
      <c r="I365" s="6" t="s">
        <v>184</v>
      </c>
      <c r="J365" s="6">
        <v>1</v>
      </c>
      <c r="K365" s="6">
        <v>0</v>
      </c>
      <c r="L365" s="6">
        <v>65836</v>
      </c>
      <c r="M365" s="6"/>
      <c r="N365" s="6"/>
    </row>
    <row r="366" spans="1:14" x14ac:dyDescent="0.25">
      <c r="A366" s="6" t="s">
        <v>122</v>
      </c>
      <c r="B366" s="6">
        <v>405</v>
      </c>
      <c r="C366" s="6" t="s">
        <v>142</v>
      </c>
      <c r="D366" s="6" t="s">
        <v>407</v>
      </c>
      <c r="E366" s="6" t="s">
        <v>407</v>
      </c>
      <c r="F366" s="6">
        <v>0</v>
      </c>
      <c r="G366" s="6">
        <v>0</v>
      </c>
      <c r="H366" s="6" t="s">
        <v>190</v>
      </c>
      <c r="I366" s="6" t="s">
        <v>184</v>
      </c>
      <c r="J366" s="6">
        <v>1</v>
      </c>
      <c r="K366" s="6">
        <v>0</v>
      </c>
      <c r="L366" s="6">
        <v>65773</v>
      </c>
      <c r="M366" s="6"/>
      <c r="N366" s="6"/>
    </row>
    <row r="367" spans="1:14" x14ac:dyDescent="0.25">
      <c r="A367" s="6" t="s">
        <v>122</v>
      </c>
      <c r="B367" s="6">
        <v>395</v>
      </c>
      <c r="C367" s="6" t="s">
        <v>142</v>
      </c>
      <c r="D367" s="6" t="s">
        <v>397</v>
      </c>
      <c r="E367" s="6" t="s">
        <v>397</v>
      </c>
      <c r="F367" s="6">
        <v>0</v>
      </c>
      <c r="G367" s="6">
        <v>0</v>
      </c>
      <c r="H367" s="6" t="s">
        <v>190</v>
      </c>
      <c r="I367" s="6" t="s">
        <v>184</v>
      </c>
      <c r="J367" s="6">
        <v>1</v>
      </c>
      <c r="K367" s="6">
        <v>0</v>
      </c>
      <c r="L367" s="6">
        <v>65763</v>
      </c>
      <c r="M367" s="6"/>
      <c r="N367" s="6"/>
    </row>
    <row r="368" spans="1:14" x14ac:dyDescent="0.25">
      <c r="A368" s="6" t="s">
        <v>122</v>
      </c>
      <c r="B368" s="6">
        <v>644</v>
      </c>
      <c r="C368" s="6" t="s">
        <v>142</v>
      </c>
      <c r="D368" s="6" t="s">
        <v>609</v>
      </c>
      <c r="E368" s="6" t="s">
        <v>610</v>
      </c>
      <c r="F368" s="6">
        <v>0</v>
      </c>
      <c r="G368" s="6">
        <v>0</v>
      </c>
      <c r="H368" s="6"/>
      <c r="I368" s="6"/>
      <c r="J368" s="6">
        <v>0</v>
      </c>
      <c r="K368" s="6">
        <v>0</v>
      </c>
      <c r="L368" s="6">
        <v>65935</v>
      </c>
      <c r="M368" s="6"/>
      <c r="N368" s="6"/>
    </row>
    <row r="369" spans="1:14" x14ac:dyDescent="0.25">
      <c r="A369" s="6" t="s">
        <v>122</v>
      </c>
      <c r="B369" s="6">
        <v>403</v>
      </c>
      <c r="C369" s="6" t="s">
        <v>142</v>
      </c>
      <c r="D369" s="6" t="s">
        <v>405</v>
      </c>
      <c r="E369" s="6" t="s">
        <v>405</v>
      </c>
      <c r="F369" s="6">
        <v>0</v>
      </c>
      <c r="G369" s="6">
        <v>0</v>
      </c>
      <c r="H369" s="6" t="s">
        <v>190</v>
      </c>
      <c r="I369" s="6" t="s">
        <v>184</v>
      </c>
      <c r="J369" s="6">
        <v>1</v>
      </c>
      <c r="K369" s="6">
        <v>0</v>
      </c>
      <c r="L369" s="6">
        <v>65771</v>
      </c>
      <c r="M369" s="6"/>
      <c r="N369" s="6"/>
    </row>
    <row r="370" spans="1:14" x14ac:dyDescent="0.25">
      <c r="A370" s="6" t="s">
        <v>122</v>
      </c>
      <c r="B370" s="6">
        <v>402</v>
      </c>
      <c r="C370" s="6" t="s">
        <v>142</v>
      </c>
      <c r="D370" s="6" t="s">
        <v>404</v>
      </c>
      <c r="E370" s="6" t="s">
        <v>404</v>
      </c>
      <c r="F370" s="6">
        <v>0</v>
      </c>
      <c r="G370" s="6">
        <v>0</v>
      </c>
      <c r="H370" s="6" t="s">
        <v>190</v>
      </c>
      <c r="I370" s="6" t="s">
        <v>184</v>
      </c>
      <c r="J370" s="6">
        <v>1</v>
      </c>
      <c r="K370" s="6">
        <v>0</v>
      </c>
      <c r="L370" s="6">
        <v>65770</v>
      </c>
      <c r="M370" s="6"/>
      <c r="N370" s="6"/>
    </row>
    <row r="371" spans="1:14" x14ac:dyDescent="0.25">
      <c r="A371" s="6" t="s">
        <v>122</v>
      </c>
      <c r="B371" s="6">
        <v>407</v>
      </c>
      <c r="C371" s="6" t="s">
        <v>142</v>
      </c>
      <c r="D371" s="6" t="s">
        <v>409</v>
      </c>
      <c r="E371" s="6" t="s">
        <v>409</v>
      </c>
      <c r="F371" s="6">
        <v>0</v>
      </c>
      <c r="G371" s="6">
        <v>0</v>
      </c>
      <c r="H371" s="6" t="s">
        <v>190</v>
      </c>
      <c r="I371" s="6" t="s">
        <v>184</v>
      </c>
      <c r="J371" s="6">
        <v>1</v>
      </c>
      <c r="K371" s="6">
        <v>0</v>
      </c>
      <c r="L371" s="6">
        <v>65775</v>
      </c>
      <c r="M371" s="6"/>
      <c r="N371" s="6"/>
    </row>
    <row r="372" spans="1:14" x14ac:dyDescent="0.25">
      <c r="A372" s="6" t="s">
        <v>122</v>
      </c>
      <c r="B372" s="6">
        <v>443</v>
      </c>
      <c r="C372" s="6" t="s">
        <v>142</v>
      </c>
      <c r="D372" s="6" t="s">
        <v>445</v>
      </c>
      <c r="E372" s="6" t="s">
        <v>445</v>
      </c>
      <c r="F372" s="6">
        <v>0</v>
      </c>
      <c r="G372" s="6">
        <v>0</v>
      </c>
      <c r="H372" s="6" t="s">
        <v>190</v>
      </c>
      <c r="I372" s="6" t="s">
        <v>184</v>
      </c>
      <c r="J372" s="6">
        <v>1</v>
      </c>
      <c r="K372" s="6">
        <v>0</v>
      </c>
      <c r="L372" s="6">
        <v>65811</v>
      </c>
      <c r="M372" s="6"/>
      <c r="N372" s="6"/>
    </row>
    <row r="373" spans="1:14" x14ac:dyDescent="0.25">
      <c r="A373" s="6" t="s">
        <v>122</v>
      </c>
      <c r="B373" s="6">
        <v>433</v>
      </c>
      <c r="C373" s="6" t="s">
        <v>142</v>
      </c>
      <c r="D373" s="6" t="s">
        <v>435</v>
      </c>
      <c r="E373" s="6" t="s">
        <v>435</v>
      </c>
      <c r="F373" s="6">
        <v>0</v>
      </c>
      <c r="G373" s="6">
        <v>0</v>
      </c>
      <c r="H373" s="6" t="s">
        <v>190</v>
      </c>
      <c r="I373" s="6" t="s">
        <v>184</v>
      </c>
      <c r="J373" s="6">
        <v>1</v>
      </c>
      <c r="K373" s="6">
        <v>0</v>
      </c>
      <c r="L373" s="6">
        <v>65801</v>
      </c>
      <c r="M373" s="6"/>
      <c r="N373" s="6"/>
    </row>
    <row r="374" spans="1:14" x14ac:dyDescent="0.25">
      <c r="A374" s="6" t="s">
        <v>122</v>
      </c>
      <c r="B374" s="6">
        <v>393</v>
      </c>
      <c r="C374" s="6" t="s">
        <v>142</v>
      </c>
      <c r="D374" s="6" t="s">
        <v>395</v>
      </c>
      <c r="E374" s="6" t="s">
        <v>395</v>
      </c>
      <c r="F374" s="6">
        <v>0</v>
      </c>
      <c r="G374" s="6">
        <v>0</v>
      </c>
      <c r="H374" s="6" t="s">
        <v>190</v>
      </c>
      <c r="I374" s="6" t="s">
        <v>184</v>
      </c>
      <c r="J374" s="6">
        <v>1</v>
      </c>
      <c r="K374" s="6">
        <v>0</v>
      </c>
      <c r="L374" s="6">
        <v>65761</v>
      </c>
      <c r="M374" s="6"/>
      <c r="N374" s="6"/>
    </row>
    <row r="375" spans="1:14" x14ac:dyDescent="0.25">
      <c r="A375" s="6" t="s">
        <v>122</v>
      </c>
      <c r="B375" s="6">
        <v>398</v>
      </c>
      <c r="C375" s="6" t="s">
        <v>142</v>
      </c>
      <c r="D375" s="6" t="s">
        <v>400</v>
      </c>
      <c r="E375" s="6" t="s">
        <v>400</v>
      </c>
      <c r="F375" s="6">
        <v>0</v>
      </c>
      <c r="G375" s="6">
        <v>0</v>
      </c>
      <c r="H375" s="6" t="s">
        <v>190</v>
      </c>
      <c r="I375" s="6" t="s">
        <v>184</v>
      </c>
      <c r="J375" s="6">
        <v>1</v>
      </c>
      <c r="K375" s="6">
        <v>0</v>
      </c>
      <c r="L375" s="6">
        <v>65766</v>
      </c>
      <c r="M375" s="6"/>
      <c r="N375" s="6"/>
    </row>
    <row r="376" spans="1:14" x14ac:dyDescent="0.25">
      <c r="A376" s="6" t="s">
        <v>122</v>
      </c>
      <c r="B376" s="6">
        <v>110</v>
      </c>
      <c r="C376" s="6" t="s">
        <v>142</v>
      </c>
      <c r="D376" s="6" t="s">
        <v>218</v>
      </c>
      <c r="E376" s="6" t="s">
        <v>218</v>
      </c>
      <c r="F376" s="6">
        <v>0</v>
      </c>
      <c r="G376" s="6">
        <v>0</v>
      </c>
      <c r="H376" s="6"/>
      <c r="I376" s="6"/>
      <c r="J376" s="6">
        <v>1</v>
      </c>
      <c r="K376" s="6">
        <v>0</v>
      </c>
      <c r="L376" s="6">
        <v>65501</v>
      </c>
      <c r="M376" s="6"/>
      <c r="N376" s="5"/>
    </row>
    <row r="377" spans="1:14" x14ac:dyDescent="0.25">
      <c r="A377" s="6" t="s">
        <v>122</v>
      </c>
      <c r="B377" s="6">
        <v>470</v>
      </c>
      <c r="C377" s="6" t="s">
        <v>142</v>
      </c>
      <c r="D377" s="6" t="s">
        <v>471</v>
      </c>
      <c r="E377" s="6" t="s">
        <v>471</v>
      </c>
      <c r="F377" s="6">
        <v>0</v>
      </c>
      <c r="G377" s="6">
        <v>0</v>
      </c>
      <c r="H377" s="6" t="s">
        <v>190</v>
      </c>
      <c r="I377" s="6" t="s">
        <v>184</v>
      </c>
      <c r="J377" s="6">
        <v>1</v>
      </c>
      <c r="K377" s="6">
        <v>0</v>
      </c>
      <c r="L377" s="6">
        <v>65838</v>
      </c>
      <c r="M377" s="6"/>
      <c r="N377" s="6"/>
    </row>
    <row r="378" spans="1:14" x14ac:dyDescent="0.25">
      <c r="A378" s="6" t="s">
        <v>122</v>
      </c>
      <c r="B378" s="6">
        <v>646</v>
      </c>
      <c r="C378" s="6" t="s">
        <v>142</v>
      </c>
      <c r="D378" s="6" t="s">
        <v>611</v>
      </c>
      <c r="E378" s="6" t="s">
        <v>611</v>
      </c>
      <c r="F378" s="6">
        <v>0</v>
      </c>
      <c r="G378" s="6">
        <v>0</v>
      </c>
      <c r="H378" s="6"/>
      <c r="I378" s="6"/>
      <c r="J378" s="6">
        <v>0</v>
      </c>
      <c r="K378" s="6">
        <v>0</v>
      </c>
      <c r="L378" s="6">
        <v>65936</v>
      </c>
      <c r="M378" s="6"/>
      <c r="N378" s="6"/>
    </row>
    <row r="379" spans="1:14" x14ac:dyDescent="0.25">
      <c r="A379" s="6" t="s">
        <v>122</v>
      </c>
      <c r="B379" s="6">
        <v>647</v>
      </c>
      <c r="C379" s="6" t="s">
        <v>142</v>
      </c>
      <c r="D379" s="6" t="s">
        <v>612</v>
      </c>
      <c r="E379" s="6" t="s">
        <v>612</v>
      </c>
      <c r="F379" s="6">
        <v>0</v>
      </c>
      <c r="G379" s="6">
        <v>0</v>
      </c>
      <c r="H379" s="6"/>
      <c r="I379" s="6"/>
      <c r="J379" s="6">
        <v>0</v>
      </c>
      <c r="K379" s="6">
        <v>0</v>
      </c>
      <c r="L379" s="6">
        <v>65937</v>
      </c>
      <c r="M379" s="6"/>
      <c r="N379" s="6"/>
    </row>
    <row r="380" spans="1:14" x14ac:dyDescent="0.25">
      <c r="A380" s="6" t="s">
        <v>122</v>
      </c>
      <c r="B380" s="6">
        <v>668</v>
      </c>
      <c r="C380" s="6" t="s">
        <v>142</v>
      </c>
      <c r="D380" s="6" t="s">
        <v>625</v>
      </c>
      <c r="E380" s="6" t="s">
        <v>625</v>
      </c>
      <c r="F380" s="6">
        <v>0</v>
      </c>
      <c r="G380" s="6">
        <v>0</v>
      </c>
      <c r="H380" s="6"/>
      <c r="I380" s="6"/>
      <c r="J380" s="6">
        <v>0</v>
      </c>
      <c r="K380" s="6">
        <v>0</v>
      </c>
      <c r="L380" s="6">
        <v>65948</v>
      </c>
      <c r="M380" s="6"/>
      <c r="N380" s="6"/>
    </row>
    <row r="381" spans="1:14" x14ac:dyDescent="0.25">
      <c r="A381" s="6" t="s">
        <v>122</v>
      </c>
      <c r="B381" s="6">
        <v>636</v>
      </c>
      <c r="C381" s="6" t="s">
        <v>142</v>
      </c>
      <c r="D381" s="6" t="s">
        <v>605</v>
      </c>
      <c r="E381" s="6" t="s">
        <v>605</v>
      </c>
      <c r="F381" s="6">
        <v>0</v>
      </c>
      <c r="G381" s="6">
        <v>0</v>
      </c>
      <c r="H381" s="6"/>
      <c r="I381" s="6"/>
      <c r="J381" s="6">
        <v>0</v>
      </c>
      <c r="K381" s="6">
        <v>0</v>
      </c>
      <c r="L381" s="6">
        <v>65931</v>
      </c>
      <c r="M381" s="6"/>
      <c r="N381" s="6"/>
    </row>
    <row r="382" spans="1:14" x14ac:dyDescent="0.25">
      <c r="A382" s="6" t="s">
        <v>122</v>
      </c>
      <c r="B382" s="6">
        <v>29</v>
      </c>
      <c r="C382" s="6" t="s">
        <v>142</v>
      </c>
      <c r="D382" s="6" t="s">
        <v>157</v>
      </c>
      <c r="E382" s="6" t="s">
        <v>157</v>
      </c>
      <c r="F382" s="6">
        <v>0</v>
      </c>
      <c r="G382" s="6">
        <v>0</v>
      </c>
      <c r="H382" s="6"/>
      <c r="I382" s="6"/>
      <c r="J382" s="6">
        <v>1</v>
      </c>
      <c r="K382" s="6">
        <v>0</v>
      </c>
      <c r="L382" s="6">
        <v>65450</v>
      </c>
      <c r="M382" s="6"/>
      <c r="N382" s="5"/>
    </row>
    <row r="383" spans="1:14" x14ac:dyDescent="0.25">
      <c r="A383" s="6" t="s">
        <v>122</v>
      </c>
      <c r="B383" s="6">
        <v>397</v>
      </c>
      <c r="C383" s="6" t="s">
        <v>142</v>
      </c>
      <c r="D383" s="6" t="s">
        <v>399</v>
      </c>
      <c r="E383" s="6" t="s">
        <v>399</v>
      </c>
      <c r="F383" s="6">
        <v>0</v>
      </c>
      <c r="G383" s="6">
        <v>0</v>
      </c>
      <c r="H383" s="6" t="s">
        <v>190</v>
      </c>
      <c r="I383" s="6" t="s">
        <v>184</v>
      </c>
      <c r="J383" s="6">
        <v>1</v>
      </c>
      <c r="K383" s="6">
        <v>0</v>
      </c>
      <c r="L383" s="6">
        <v>65765</v>
      </c>
      <c r="M383" s="6"/>
      <c r="N383" s="6"/>
    </row>
    <row r="384" spans="1:14" x14ac:dyDescent="0.25">
      <c r="A384" s="6" t="s">
        <v>122</v>
      </c>
      <c r="B384" s="6">
        <v>728</v>
      </c>
      <c r="C384" s="6" t="s">
        <v>142</v>
      </c>
      <c r="D384" s="6" t="s">
        <v>645</v>
      </c>
      <c r="E384" s="6" t="s">
        <v>645</v>
      </c>
      <c r="F384" s="6">
        <v>0</v>
      </c>
      <c r="G384" s="6">
        <v>0</v>
      </c>
      <c r="H384" s="6"/>
      <c r="I384" s="6"/>
      <c r="J384" s="6">
        <v>0</v>
      </c>
      <c r="K384" s="6">
        <v>0</v>
      </c>
      <c r="L384" s="6">
        <v>65971</v>
      </c>
      <c r="M384" s="6"/>
      <c r="N384" s="6"/>
    </row>
    <row r="385" spans="1:14" x14ac:dyDescent="0.25">
      <c r="A385" s="6" t="s">
        <v>122</v>
      </c>
      <c r="B385" s="6">
        <v>392</v>
      </c>
      <c r="C385" s="6" t="s">
        <v>142</v>
      </c>
      <c r="D385" s="6" t="s">
        <v>394</v>
      </c>
      <c r="E385" s="6" t="s">
        <v>394</v>
      </c>
      <c r="F385" s="6">
        <v>0</v>
      </c>
      <c r="G385" s="6">
        <v>0</v>
      </c>
      <c r="H385" s="6" t="s">
        <v>190</v>
      </c>
      <c r="I385" s="6" t="s">
        <v>184</v>
      </c>
      <c r="J385" s="6">
        <v>1</v>
      </c>
      <c r="K385" s="6">
        <v>0</v>
      </c>
      <c r="L385" s="6">
        <v>65760</v>
      </c>
      <c r="M385" s="6"/>
      <c r="N385" s="6"/>
    </row>
    <row r="386" spans="1:14" x14ac:dyDescent="0.25">
      <c r="A386" s="6" t="s">
        <v>122</v>
      </c>
      <c r="B386" s="6">
        <v>681</v>
      </c>
      <c r="C386" s="6" t="s">
        <v>142</v>
      </c>
      <c r="D386" s="6" t="s">
        <v>629</v>
      </c>
      <c r="E386" s="6" t="s">
        <v>629</v>
      </c>
      <c r="F386" s="6">
        <v>0</v>
      </c>
      <c r="G386" s="6">
        <v>0</v>
      </c>
      <c r="H386" s="6"/>
      <c r="I386" s="6"/>
      <c r="J386" s="6">
        <v>0</v>
      </c>
      <c r="K386" s="6">
        <v>0</v>
      </c>
      <c r="L386" s="6">
        <v>65953</v>
      </c>
      <c r="M386" s="6"/>
      <c r="N386" s="6"/>
    </row>
    <row r="387" spans="1:14" x14ac:dyDescent="0.25">
      <c r="A387" s="8" t="s">
        <v>702</v>
      </c>
      <c r="B387" s="8"/>
      <c r="C387" s="8">
        <f>SUBTOTAL(103,T_APP_ATT_VALS[C_ATT_ID])</f>
        <v>239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>
        <f>SUBTOTAL(103,T_APP_ATT_VALS[C_CROP_TYPE])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E2" sqref="E2:E8"/>
    </sheetView>
  </sheetViews>
  <sheetFormatPr defaultRowHeight="15" x14ac:dyDescent="0.25"/>
  <cols>
    <col min="1" max="1" width="14.140625" bestFit="1" customWidth="1"/>
    <col min="2" max="2" width="35.28515625" bestFit="1" customWidth="1"/>
    <col min="3" max="3" width="10.42578125" bestFit="1" customWidth="1"/>
    <col min="4" max="4" width="56" bestFit="1" customWidth="1"/>
    <col min="5" max="5" width="56" customWidth="1"/>
  </cols>
  <sheetData>
    <row r="1" spans="1:6" x14ac:dyDescent="0.25">
      <c r="A1" t="s">
        <v>653</v>
      </c>
      <c r="B1" t="s">
        <v>654</v>
      </c>
      <c r="C1" t="s">
        <v>699</v>
      </c>
      <c r="F1" t="s">
        <v>700</v>
      </c>
    </row>
    <row r="2" spans="1:6" x14ac:dyDescent="0.25">
      <c r="A2" t="s">
        <v>701</v>
      </c>
      <c r="B2" t="s">
        <v>220</v>
      </c>
      <c r="C2" t="s">
        <v>219</v>
      </c>
      <c r="D2" t="str">
        <f t="shared" ref="D2:D8" si="0">CONCATENATE("{""",A2,"""",",","""",B2,"""",",","""",C2,"""}")</f>
        <v>{"fld_soiltyp","Sandy Loam","SL"}</v>
      </c>
      <c r="E2" t="str">
        <f t="shared" ref="E2:E8" si="1">CONCATENATE(D2,",")</f>
        <v>{"fld_soiltyp","Sandy Loam","SL"},</v>
      </c>
    </row>
    <row r="3" spans="1:6" x14ac:dyDescent="0.25">
      <c r="A3" t="s">
        <v>701</v>
      </c>
      <c r="B3" t="s">
        <v>201</v>
      </c>
      <c r="C3" t="s">
        <v>188</v>
      </c>
      <c r="D3" t="str">
        <f t="shared" si="0"/>
        <v>{"fld_soiltyp","Sandy","S"}</v>
      </c>
      <c r="E3" t="str">
        <f t="shared" si="1"/>
        <v>{"fld_soiltyp","Sandy","S"},</v>
      </c>
    </row>
    <row r="4" spans="1:6" x14ac:dyDescent="0.25">
      <c r="A4" t="s">
        <v>701</v>
      </c>
      <c r="B4" t="s">
        <v>200</v>
      </c>
      <c r="C4" t="s">
        <v>199</v>
      </c>
      <c r="D4" t="str">
        <f t="shared" si="0"/>
        <v>{"fld_soiltyp","Loamy Sand","LS"}</v>
      </c>
      <c r="E4" t="str">
        <f t="shared" si="1"/>
        <v>{"fld_soiltyp","Loamy Sand","LS"},</v>
      </c>
    </row>
    <row r="5" spans="1:6" x14ac:dyDescent="0.25">
      <c r="A5" t="s">
        <v>701</v>
      </c>
      <c r="B5" t="s">
        <v>360</v>
      </c>
      <c r="C5" t="s">
        <v>205</v>
      </c>
      <c r="D5" t="str">
        <f t="shared" si="0"/>
        <v>{"fld_soiltyp","Loam","L"}</v>
      </c>
      <c r="E5" t="str">
        <f t="shared" si="1"/>
        <v>{"fld_soiltyp","Loam","L"},</v>
      </c>
    </row>
    <row r="6" spans="1:6" x14ac:dyDescent="0.25">
      <c r="A6" t="s">
        <v>701</v>
      </c>
      <c r="B6" t="s">
        <v>196</v>
      </c>
      <c r="C6" t="s">
        <v>195</v>
      </c>
      <c r="D6" t="str">
        <f t="shared" si="0"/>
        <v>{"fld_soiltyp","Clay Loam","CL"}</v>
      </c>
      <c r="E6" t="str">
        <f t="shared" si="1"/>
        <v>{"fld_soiltyp","Clay Loam","CL"},</v>
      </c>
    </row>
    <row r="7" spans="1:6" x14ac:dyDescent="0.25">
      <c r="A7" t="s">
        <v>701</v>
      </c>
      <c r="B7" t="s">
        <v>194</v>
      </c>
      <c r="C7" t="s">
        <v>193</v>
      </c>
      <c r="D7" t="str">
        <f t="shared" si="0"/>
        <v>{"fld_soiltyp","Clay","C"}</v>
      </c>
      <c r="E7" t="str">
        <f t="shared" si="1"/>
        <v>{"fld_soiltyp","Clay","C"},</v>
      </c>
    </row>
    <row r="8" spans="1:6" x14ac:dyDescent="0.25">
      <c r="A8" t="s">
        <v>701</v>
      </c>
      <c r="B8" t="s">
        <v>198</v>
      </c>
      <c r="C8" t="s">
        <v>197</v>
      </c>
      <c r="D8" t="str">
        <f t="shared" si="0"/>
        <v>{"fld_soiltyp","Heavy Clay","HC"}</v>
      </c>
      <c r="E8" t="str">
        <f t="shared" si="1"/>
        <v>{"fld_soiltyp","Heavy Clay","HC"},</v>
      </c>
    </row>
    <row r="9" spans="1:6" x14ac:dyDescent="0.25">
      <c r="A9" t="s">
        <v>78</v>
      </c>
      <c r="B9" t="s">
        <v>189</v>
      </c>
      <c r="C9" t="s">
        <v>188</v>
      </c>
      <c r="D9" t="str">
        <f>CONCATENATE("{""",A9,"""",",","""",B9,"""",",","""",C9,"""}")</f>
        <v>{"fld_suit","Suitable","S"}</v>
      </c>
      <c r="E9" t="str">
        <f>CONCATENATE(D9,",")</f>
        <v>{"fld_suit","Suitable","S"},</v>
      </c>
    </row>
    <row r="10" spans="1:6" x14ac:dyDescent="0.25">
      <c r="A10" t="s">
        <v>78</v>
      </c>
      <c r="B10" t="s">
        <v>222</v>
      </c>
      <c r="C10" t="s">
        <v>656</v>
      </c>
      <c r="D10" t="str">
        <f t="shared" ref="D10:D66" si="2">CONCATENATE("{""",A10,"""",",","""",B10,"""",",","""",C10,"""}")</f>
        <v>{"fld_suit","Partially Suitable","PS"}</v>
      </c>
      <c r="E10" t="str">
        <f t="shared" ref="E10:E66" si="3">CONCATENATE(D10,",")</f>
        <v>{"fld_suit","Partially Suitable","PS"},</v>
      </c>
    </row>
    <row r="11" spans="1:6" x14ac:dyDescent="0.25">
      <c r="A11" t="s">
        <v>78</v>
      </c>
      <c r="B11" t="s">
        <v>623</v>
      </c>
      <c r="C11" t="s">
        <v>622</v>
      </c>
      <c r="D11" t="str">
        <f t="shared" si="2"/>
        <v>{"fld_suit","Conditionally Suitable","CS"}</v>
      </c>
      <c r="E11" t="str">
        <f t="shared" si="3"/>
        <v>{"fld_suit","Conditionally Suitable","CS"},</v>
      </c>
    </row>
    <row r="12" spans="1:6" x14ac:dyDescent="0.25">
      <c r="A12" t="s">
        <v>78</v>
      </c>
      <c r="B12" t="s">
        <v>186</v>
      </c>
      <c r="C12" t="s">
        <v>185</v>
      </c>
      <c r="D12" t="str">
        <f t="shared" si="2"/>
        <v>{"fld_suit","Not Suitable","NS"}</v>
      </c>
      <c r="E12" t="str">
        <f t="shared" si="3"/>
        <v>{"fld_suit","Not Suitable","NS"},</v>
      </c>
    </row>
    <row r="13" spans="1:6" x14ac:dyDescent="0.25">
      <c r="A13" t="s">
        <v>78</v>
      </c>
      <c r="B13" t="s">
        <v>182</v>
      </c>
      <c r="C13" t="s">
        <v>181</v>
      </c>
      <c r="D13" t="str">
        <f t="shared" si="2"/>
        <v>{"fld_suit","Not in Use","NU"}</v>
      </c>
      <c r="E13" t="str">
        <f t="shared" si="3"/>
        <v>{"fld_suit","Not in Use","NU"},</v>
      </c>
    </row>
    <row r="14" spans="1:6" x14ac:dyDescent="0.25">
      <c r="A14" t="s">
        <v>78</v>
      </c>
      <c r="B14" t="s">
        <v>232</v>
      </c>
      <c r="C14" t="s">
        <v>232</v>
      </c>
      <c r="D14" t="str">
        <f t="shared" si="2"/>
        <v>{"fld_suit","TBD","TBD"}</v>
      </c>
      <c r="E14" t="str">
        <f t="shared" si="3"/>
        <v>{"fld_suit","TBD","TBD"},</v>
      </c>
    </row>
    <row r="15" spans="1:6" x14ac:dyDescent="0.25">
      <c r="A15" s="7" t="s">
        <v>650</v>
      </c>
      <c r="B15" t="s">
        <v>329</v>
      </c>
      <c r="C15" t="s">
        <v>328</v>
      </c>
      <c r="D15" t="str">
        <f t="shared" si="2"/>
        <v>{"fld_limits","Area less than 0.80ha","HAR"}</v>
      </c>
      <c r="E15" t="str">
        <f t="shared" si="3"/>
        <v>{"fld_limits","Area less than 0.80ha","HAR"},</v>
      </c>
    </row>
    <row r="16" spans="1:6" x14ac:dyDescent="0.25">
      <c r="A16" s="7" t="s">
        <v>650</v>
      </c>
      <c r="B16" t="s">
        <v>343</v>
      </c>
      <c r="C16" t="s">
        <v>342</v>
      </c>
      <c r="D16" t="str">
        <f t="shared" si="2"/>
        <v>{"fld_limits","Hindrance - Boulders","HBO"}</v>
      </c>
      <c r="E16" t="str">
        <f t="shared" si="3"/>
        <v>{"fld_limits","Hindrance - Boulders","HBO"},</v>
      </c>
    </row>
    <row r="17" spans="1:5" x14ac:dyDescent="0.25">
      <c r="A17" s="7" t="s">
        <v>650</v>
      </c>
      <c r="B17" t="s">
        <v>660</v>
      </c>
      <c r="C17" t="s">
        <v>348</v>
      </c>
      <c r="D17" t="str">
        <f t="shared" si="2"/>
        <v>{"fld_limits","Hindrance - Canal","HCA"}</v>
      </c>
      <c r="E17" t="str">
        <f t="shared" si="3"/>
        <v>{"fld_limits","Hindrance - Canal","HCA"},</v>
      </c>
    </row>
    <row r="18" spans="1:5" x14ac:dyDescent="0.25">
      <c r="A18" s="7" t="s">
        <v>650</v>
      </c>
      <c r="B18" t="s">
        <v>313</v>
      </c>
      <c r="C18" t="s">
        <v>312</v>
      </c>
      <c r="D18" t="str">
        <f t="shared" si="2"/>
        <v>{"fld_limits","Hindrance - Rocks","HR"}</v>
      </c>
      <c r="E18" t="str">
        <f t="shared" si="3"/>
        <v>{"fld_limits","Hindrance - Rocks","HR"},</v>
      </c>
    </row>
    <row r="19" spans="1:5" x14ac:dyDescent="0.25">
      <c r="A19" s="7" t="s">
        <v>650</v>
      </c>
      <c r="B19" t="s">
        <v>661</v>
      </c>
      <c r="C19" t="s">
        <v>352</v>
      </c>
      <c r="D19" t="str">
        <f t="shared" si="2"/>
        <v>{"fld_limits","Hindrance - Row width less than 1.2m","HRW"}</v>
      </c>
      <c r="E19" t="str">
        <f t="shared" si="3"/>
        <v>{"fld_limits","Hindrance - Row width less than 1.2m","HRW"},</v>
      </c>
    </row>
    <row r="20" spans="1:5" x14ac:dyDescent="0.25">
      <c r="A20" s="7" t="s">
        <v>650</v>
      </c>
      <c r="B20" t="s">
        <v>662</v>
      </c>
      <c r="C20" t="s">
        <v>361</v>
      </c>
      <c r="D20" t="str">
        <f t="shared" si="2"/>
        <v>{"fld_limits","Hindrance - Soil Type","HSST"}</v>
      </c>
      <c r="E20" t="str">
        <f t="shared" si="3"/>
        <v>{"fld_limits","Hindrance - Soil Type","HSST"},</v>
      </c>
    </row>
    <row r="21" spans="1:5" x14ac:dyDescent="0.25">
      <c r="A21" s="7" t="s">
        <v>650</v>
      </c>
      <c r="B21" t="s">
        <v>327</v>
      </c>
      <c r="C21" t="s">
        <v>326</v>
      </c>
      <c r="D21" t="str">
        <f t="shared" si="2"/>
        <v>{"fld_limits","Hindrance - Stones","HST"}</v>
      </c>
      <c r="E21" t="str">
        <f t="shared" si="3"/>
        <v>{"fld_limits","Hindrance - Stones","HST"},</v>
      </c>
    </row>
    <row r="22" spans="1:5" x14ac:dyDescent="0.25">
      <c r="A22" s="7" t="s">
        <v>650</v>
      </c>
      <c r="B22" t="s">
        <v>663</v>
      </c>
      <c r="C22" t="s">
        <v>344</v>
      </c>
      <c r="D22" t="str">
        <f t="shared" si="2"/>
        <v>{"fld_limits","Hindrance - Too many trees","HTR"}</v>
      </c>
      <c r="E22" t="str">
        <f t="shared" si="3"/>
        <v>{"fld_limits","Hindrance - Too many trees","HTR"},</v>
      </c>
    </row>
    <row r="23" spans="1:5" x14ac:dyDescent="0.25">
      <c r="A23" s="7" t="s">
        <v>650</v>
      </c>
      <c r="B23" t="s">
        <v>325</v>
      </c>
      <c r="C23" t="s">
        <v>324</v>
      </c>
      <c r="D23" t="str">
        <f t="shared" si="2"/>
        <v>{"fld_limits","Steepness - Slope","STSL"}</v>
      </c>
      <c r="E23" t="str">
        <f t="shared" si="3"/>
        <v>{"fld_limits","Steepness - Slope","STSL"},</v>
      </c>
    </row>
    <row r="24" spans="1:5" x14ac:dyDescent="0.25">
      <c r="A24" s="7" t="s">
        <v>650</v>
      </c>
      <c r="B24" t="s">
        <v>315</v>
      </c>
      <c r="C24" t="s">
        <v>314</v>
      </c>
      <c r="D24" t="str">
        <f t="shared" si="2"/>
        <v>{"fld_limits","Steepness - Hilly","STH"}</v>
      </c>
      <c r="E24" t="str">
        <f t="shared" si="3"/>
        <v>{"fld_limits","Steepness - Hilly","STH"},</v>
      </c>
    </row>
    <row r="25" spans="1:5" x14ac:dyDescent="0.25">
      <c r="A25" s="7" t="s">
        <v>650</v>
      </c>
      <c r="B25" t="s">
        <v>664</v>
      </c>
      <c r="C25" t="s">
        <v>509</v>
      </c>
      <c r="D25" t="str">
        <f t="shared" si="2"/>
        <v>{"fld_limits","Wagon access - Entry rd. inaccessible","WAI"}</v>
      </c>
      <c r="E25" t="str">
        <f t="shared" si="3"/>
        <v>{"fld_limits","Wagon access - Entry rd. inaccessible","WAI"},</v>
      </c>
    </row>
    <row r="26" spans="1:5" x14ac:dyDescent="0.25">
      <c r="A26" s="7" t="s">
        <v>650</v>
      </c>
      <c r="B26" t="s">
        <v>665</v>
      </c>
      <c r="C26" t="s">
        <v>330</v>
      </c>
      <c r="D26" t="str">
        <f t="shared" si="2"/>
        <v>{"fld_limits","Wagon access - No entry rd.","WAN"}</v>
      </c>
      <c r="E26" t="str">
        <f t="shared" si="3"/>
        <v>{"fld_limits","Wagon access - No entry rd.","WAN"},</v>
      </c>
    </row>
    <row r="27" spans="1:5" x14ac:dyDescent="0.25">
      <c r="A27" s="7" t="s">
        <v>650</v>
      </c>
      <c r="B27" t="s">
        <v>666</v>
      </c>
      <c r="C27" t="s">
        <v>332</v>
      </c>
      <c r="D27" t="str">
        <f t="shared" si="2"/>
        <v>{"fld_limits","Wagon access - Entry via river","WARI"}</v>
      </c>
      <c r="E27" t="str">
        <f t="shared" si="3"/>
        <v>{"fld_limits","Wagon access - Entry via river","WARI"},</v>
      </c>
    </row>
    <row r="28" spans="1:5" x14ac:dyDescent="0.25">
      <c r="A28" s="7" t="s">
        <v>650</v>
      </c>
      <c r="B28" t="s">
        <v>667</v>
      </c>
      <c r="C28" t="s">
        <v>363</v>
      </c>
      <c r="D28" t="str">
        <f t="shared" si="2"/>
        <v>{"fld_limits","Wagon access - Maneuver difficult","WAMD"}</v>
      </c>
      <c r="E28" t="str">
        <f t="shared" si="3"/>
        <v>{"fld_limits","Wagon access - Maneuver difficult","WAMD"},</v>
      </c>
    </row>
    <row r="29" spans="1:5" x14ac:dyDescent="0.25">
      <c r="A29" t="s">
        <v>84</v>
      </c>
      <c r="B29" t="s">
        <v>230</v>
      </c>
      <c r="C29">
        <v>0</v>
      </c>
      <c r="D29" t="str">
        <f t="shared" si="2"/>
        <v>{"fld_mechmeth","Yes","0"}</v>
      </c>
      <c r="E29" t="str">
        <f t="shared" si="3"/>
        <v>{"fld_mechmeth","Yes","0"},</v>
      </c>
    </row>
    <row r="30" spans="1:5" x14ac:dyDescent="0.25">
      <c r="A30" t="s">
        <v>84</v>
      </c>
      <c r="B30" t="s">
        <v>226</v>
      </c>
      <c r="C30">
        <v>1</v>
      </c>
      <c r="D30" t="str">
        <f t="shared" si="2"/>
        <v>{"fld_mechmeth","No","1"}</v>
      </c>
      <c r="E30" t="str">
        <f t="shared" si="3"/>
        <v>{"fld_mechmeth","No","1"},</v>
      </c>
    </row>
    <row r="31" spans="1:5" x14ac:dyDescent="0.25">
      <c r="A31" t="s">
        <v>107</v>
      </c>
      <c r="B31" t="s">
        <v>230</v>
      </c>
      <c r="C31">
        <v>0</v>
      </c>
      <c r="D31" t="str">
        <f t="shared" si="2"/>
        <v>{"fld_tractacc","Yes","0"}</v>
      </c>
      <c r="E31" t="str">
        <f t="shared" si="3"/>
        <v>{"fld_tractacc","Yes","0"},</v>
      </c>
    </row>
    <row r="32" spans="1:5" x14ac:dyDescent="0.25">
      <c r="A32" t="s">
        <v>107</v>
      </c>
      <c r="B32" t="s">
        <v>226</v>
      </c>
      <c r="C32">
        <v>1</v>
      </c>
      <c r="D32" t="str">
        <f t="shared" si="2"/>
        <v>{"fld_tractacc","No","1"}</v>
      </c>
      <c r="E32" t="str">
        <f t="shared" si="3"/>
        <v>{"fld_tractacc","No","1"},</v>
      </c>
    </row>
    <row r="33" spans="1:5" x14ac:dyDescent="0.25">
      <c r="A33" t="s">
        <v>85</v>
      </c>
      <c r="B33" t="s">
        <v>668</v>
      </c>
      <c r="C33" t="s">
        <v>238</v>
      </c>
      <c r="D33" t="str">
        <f t="shared" si="2"/>
        <v>{"fld_rowdir","Along entry rd.","A"}</v>
      </c>
      <c r="E33" t="str">
        <f t="shared" si="3"/>
        <v>{"fld_rowdir","Along entry rd.","A"},</v>
      </c>
    </row>
    <row r="34" spans="1:5" x14ac:dyDescent="0.25">
      <c r="A34" t="s">
        <v>85</v>
      </c>
      <c r="B34" t="s">
        <v>669</v>
      </c>
      <c r="C34" t="s">
        <v>221</v>
      </c>
      <c r="D34" t="str">
        <f t="shared" si="2"/>
        <v>{"fld_rowdir","Perpendicular to entry rd.","P"}</v>
      </c>
      <c r="E34" t="str">
        <f t="shared" si="3"/>
        <v>{"fld_rowdir","Perpendicular to entry rd.","P"},</v>
      </c>
    </row>
    <row r="35" spans="1:5" x14ac:dyDescent="0.25">
      <c r="A35" t="s">
        <v>82</v>
      </c>
      <c r="B35" t="s">
        <v>670</v>
      </c>
      <c r="C35" t="s">
        <v>354</v>
      </c>
      <c r="D35" t="str">
        <f t="shared" si="2"/>
        <v>{"fld_rdcond","Asphalt-OK-&lt;3m","AO&lt;3"}</v>
      </c>
      <c r="E35" t="str">
        <f t="shared" si="3"/>
        <v>{"fld_rdcond","Asphalt-OK-&lt;3m","AO&lt;3"},</v>
      </c>
    </row>
    <row r="36" spans="1:5" x14ac:dyDescent="0.25">
      <c r="A36" t="s">
        <v>82</v>
      </c>
      <c r="B36" t="s">
        <v>671</v>
      </c>
      <c r="C36" t="s">
        <v>356</v>
      </c>
      <c r="D36" t="str">
        <f t="shared" si="2"/>
        <v>{"fld_rdcond","Asphalt-Good-&lt;3m","AG&lt;3"}</v>
      </c>
      <c r="E36" t="str">
        <f t="shared" si="3"/>
        <v>{"fld_rdcond","Asphalt-Good-&lt;3m","AG&lt;3"},</v>
      </c>
    </row>
    <row r="37" spans="1:5" x14ac:dyDescent="0.25">
      <c r="A37" t="s">
        <v>82</v>
      </c>
      <c r="B37" t="s">
        <v>672</v>
      </c>
      <c r="C37" t="s">
        <v>657</v>
      </c>
      <c r="D37" t="str">
        <f t="shared" si="2"/>
        <v>{"fld_rdcond","Asphalt-Poor-&lt;3m","AP&lt;3"}</v>
      </c>
      <c r="E37" t="str">
        <f t="shared" si="3"/>
        <v>{"fld_rdcond","Asphalt-Poor-&lt;3m","AP&lt;3"},</v>
      </c>
    </row>
    <row r="38" spans="1:5" x14ac:dyDescent="0.25">
      <c r="A38" t="s">
        <v>82</v>
      </c>
      <c r="B38" t="s">
        <v>673</v>
      </c>
      <c r="C38" t="s">
        <v>366</v>
      </c>
      <c r="D38" t="str">
        <f t="shared" si="2"/>
        <v>{"fld_rdcond","Asphalt-OK-&gt;=3m","AO&gt;=3"}</v>
      </c>
      <c r="E38" t="str">
        <f t="shared" si="3"/>
        <v>{"fld_rdcond","Asphalt-OK-&gt;=3m","AO&gt;=3"},</v>
      </c>
    </row>
    <row r="39" spans="1:5" x14ac:dyDescent="0.25">
      <c r="A39" t="s">
        <v>82</v>
      </c>
      <c r="B39" t="s">
        <v>674</v>
      </c>
      <c r="C39" t="s">
        <v>358</v>
      </c>
      <c r="D39" t="str">
        <f t="shared" si="2"/>
        <v>{"fld_rdcond","Asphalt-Graded-&gt;=3m","AG&gt;=3"}</v>
      </c>
      <c r="E39" t="str">
        <f t="shared" si="3"/>
        <v>{"fld_rdcond","Asphalt-Graded-&gt;=3m","AG&gt;=3"},</v>
      </c>
    </row>
    <row r="40" spans="1:5" x14ac:dyDescent="0.25">
      <c r="A40" t="s">
        <v>82</v>
      </c>
      <c r="B40" t="s">
        <v>675</v>
      </c>
      <c r="C40" t="s">
        <v>655</v>
      </c>
      <c r="D40" t="str">
        <f t="shared" si="2"/>
        <v>{"fld_rdcond","Asphalt-Poor-&gt;=3m","AP&gt;=3"}</v>
      </c>
      <c r="E40" t="str">
        <f t="shared" si="3"/>
        <v>{"fld_rdcond","Asphalt-Poor-&gt;=3m","AP&gt;=3"},</v>
      </c>
    </row>
    <row r="41" spans="1:5" x14ac:dyDescent="0.25">
      <c r="A41" t="s">
        <v>82</v>
      </c>
      <c r="B41" t="s">
        <v>676</v>
      </c>
      <c r="C41" t="s">
        <v>280</v>
      </c>
      <c r="D41" t="str">
        <f t="shared" si="2"/>
        <v>{"fld_rdcond","Graded-OK-&lt;3m","GO&lt;3"}</v>
      </c>
      <c r="E41" t="str">
        <f t="shared" si="3"/>
        <v>{"fld_rdcond","Graded-OK-&lt;3m","GO&lt;3"},</v>
      </c>
    </row>
    <row r="42" spans="1:5" x14ac:dyDescent="0.25">
      <c r="A42" t="s">
        <v>82</v>
      </c>
      <c r="B42" t="s">
        <v>677</v>
      </c>
      <c r="C42" t="s">
        <v>278</v>
      </c>
      <c r="D42" t="str">
        <f t="shared" si="2"/>
        <v>{"fld_rdcond","Graded-Graded-&lt;3m","GG&lt;3"}</v>
      </c>
      <c r="E42" t="str">
        <f t="shared" si="3"/>
        <v>{"fld_rdcond","Graded-Graded-&lt;3m","GG&lt;3"},</v>
      </c>
    </row>
    <row r="43" spans="1:5" x14ac:dyDescent="0.25">
      <c r="A43" t="s">
        <v>82</v>
      </c>
      <c r="B43" t="s">
        <v>678</v>
      </c>
      <c r="C43" t="s">
        <v>282</v>
      </c>
      <c r="D43" t="str">
        <f t="shared" si="2"/>
        <v>{"fld_rdcond","Graded-Poor-&lt;3m","GP&lt;3"}</v>
      </c>
      <c r="E43" t="str">
        <f t="shared" si="3"/>
        <v>{"fld_rdcond","Graded-Poor-&lt;3m","GP&lt;3"},</v>
      </c>
    </row>
    <row r="44" spans="1:5" x14ac:dyDescent="0.25">
      <c r="A44" t="s">
        <v>82</v>
      </c>
      <c r="B44" t="s">
        <v>679</v>
      </c>
      <c r="C44" t="s">
        <v>298</v>
      </c>
      <c r="D44" t="str">
        <f t="shared" si="2"/>
        <v>{"fld_rdcond","Graded-OK-&gt;=3m","GO&gt;=3"}</v>
      </c>
      <c r="E44" t="str">
        <f t="shared" si="3"/>
        <v>{"fld_rdcond","Graded-OK-&gt;=3m","GO&gt;=3"},</v>
      </c>
    </row>
    <row r="45" spans="1:5" x14ac:dyDescent="0.25">
      <c r="A45" t="s">
        <v>82</v>
      </c>
      <c r="B45" t="s">
        <v>680</v>
      </c>
      <c r="C45" t="s">
        <v>296</v>
      </c>
      <c r="D45" t="str">
        <f t="shared" si="2"/>
        <v>{"fld_rdcond","Graded-Graded-&gt;=3m","GG&gt;=3"}</v>
      </c>
      <c r="E45" t="str">
        <f t="shared" si="3"/>
        <v>{"fld_rdcond","Graded-Graded-&gt;=3m","GG&gt;=3"},</v>
      </c>
    </row>
    <row r="46" spans="1:5" x14ac:dyDescent="0.25">
      <c r="A46" t="s">
        <v>82</v>
      </c>
      <c r="B46" t="s">
        <v>681</v>
      </c>
      <c r="C46" t="s">
        <v>300</v>
      </c>
      <c r="D46" t="str">
        <f t="shared" si="2"/>
        <v>{"fld_rdcond","Graded-Poor-&gt;=3m","GP&gt;=3"}</v>
      </c>
      <c r="E46" t="str">
        <f t="shared" si="3"/>
        <v>{"fld_rdcond","Graded-Poor-&gt;=3m","GP&gt;=3"},</v>
      </c>
    </row>
    <row r="47" spans="1:5" x14ac:dyDescent="0.25">
      <c r="A47" t="s">
        <v>82</v>
      </c>
      <c r="B47" t="s">
        <v>682</v>
      </c>
      <c r="C47" t="s">
        <v>286</v>
      </c>
      <c r="D47" t="str">
        <f t="shared" si="2"/>
        <v>{"fld_rdcond","NotGraded-OK-&lt;3m","NGO&lt;3"}</v>
      </c>
      <c r="E47" t="str">
        <f t="shared" si="3"/>
        <v>{"fld_rdcond","NotGraded-OK-&lt;3m","NGO&lt;3"},</v>
      </c>
    </row>
    <row r="48" spans="1:5" x14ac:dyDescent="0.25">
      <c r="A48" t="s">
        <v>82</v>
      </c>
      <c r="B48" t="s">
        <v>683</v>
      </c>
      <c r="C48" t="s">
        <v>284</v>
      </c>
      <c r="D48" t="str">
        <f t="shared" si="2"/>
        <v>{"fld_rdcond","NotGraded-Graded-&lt;3m","NGG&lt;3"}</v>
      </c>
      <c r="E48" t="str">
        <f t="shared" si="3"/>
        <v>{"fld_rdcond","NotGraded-Graded-&lt;3m","NGG&lt;3"},</v>
      </c>
    </row>
    <row r="49" spans="1:5" x14ac:dyDescent="0.25">
      <c r="A49" t="s">
        <v>82</v>
      </c>
      <c r="B49" t="s">
        <v>684</v>
      </c>
      <c r="C49" t="s">
        <v>288</v>
      </c>
      <c r="D49" t="str">
        <f t="shared" si="2"/>
        <v>{"fld_rdcond","NotGraded-Poor-&lt;3m","NGP&lt;3"}</v>
      </c>
      <c r="E49" t="str">
        <f t="shared" si="3"/>
        <v>{"fld_rdcond","NotGraded-Poor-&lt;3m","NGP&lt;3"},</v>
      </c>
    </row>
    <row r="50" spans="1:5" x14ac:dyDescent="0.25">
      <c r="A50" t="s">
        <v>82</v>
      </c>
      <c r="B50" t="s">
        <v>685</v>
      </c>
      <c r="C50" t="s">
        <v>304</v>
      </c>
      <c r="D50" t="str">
        <f t="shared" si="2"/>
        <v>{"fld_rdcond","NotGraded-OK-&gt;=3m","NGO&gt;=3"}</v>
      </c>
      <c r="E50" t="str">
        <f t="shared" si="3"/>
        <v>{"fld_rdcond","NotGraded-OK-&gt;=3m","NGO&gt;=3"},</v>
      </c>
    </row>
    <row r="51" spans="1:5" x14ac:dyDescent="0.25">
      <c r="A51" t="s">
        <v>82</v>
      </c>
      <c r="B51" t="s">
        <v>686</v>
      </c>
      <c r="C51" t="s">
        <v>302</v>
      </c>
      <c r="D51" t="str">
        <f t="shared" si="2"/>
        <v>{"fld_rdcond","NotGraded-Graded-&gt;=3m","NGG&gt;=3"}</v>
      </c>
      <c r="E51" t="str">
        <f t="shared" si="3"/>
        <v>{"fld_rdcond","NotGraded-Graded-&gt;=3m","NGG&gt;=3"},</v>
      </c>
    </row>
    <row r="52" spans="1:5" x14ac:dyDescent="0.25">
      <c r="A52" t="s">
        <v>82</v>
      </c>
      <c r="B52" t="s">
        <v>687</v>
      </c>
      <c r="C52" t="s">
        <v>306</v>
      </c>
      <c r="D52" t="str">
        <f t="shared" si="2"/>
        <v>{"fld_rdcond","NotGraded-Poor-&gt;=3m","NGP&gt;=3"}</v>
      </c>
      <c r="E52" t="str">
        <f t="shared" si="3"/>
        <v>{"fld_rdcond","NotGraded-Poor-&gt;=3m","NGP&gt;=3"},</v>
      </c>
    </row>
    <row r="53" spans="1:5" x14ac:dyDescent="0.25">
      <c r="A53" t="s">
        <v>651</v>
      </c>
      <c r="B53" t="s">
        <v>127</v>
      </c>
      <c r="C53" t="s">
        <v>126</v>
      </c>
      <c r="D53" t="str">
        <f t="shared" si="2"/>
        <v>{"fld_cropcls","New Plant","NP"}</v>
      </c>
      <c r="E53" t="str">
        <f t="shared" si="3"/>
        <v>{"fld_cropcls","New Plant","NP"},</v>
      </c>
    </row>
    <row r="54" spans="1:5" x14ac:dyDescent="0.25">
      <c r="A54" t="s">
        <v>651</v>
      </c>
      <c r="B54" t="s">
        <v>688</v>
      </c>
      <c r="C54" t="s">
        <v>128</v>
      </c>
      <c r="D54" t="str">
        <f t="shared" si="2"/>
        <v>{"fld_cropcls","1st Rtn","R1"}</v>
      </c>
      <c r="E54" t="str">
        <f t="shared" si="3"/>
        <v>{"fld_cropcls","1st Rtn","R1"},</v>
      </c>
    </row>
    <row r="55" spans="1:5" x14ac:dyDescent="0.25">
      <c r="A55" t="s">
        <v>651</v>
      </c>
      <c r="B55" t="s">
        <v>689</v>
      </c>
      <c r="C55" t="s">
        <v>130</v>
      </c>
      <c r="D55" t="str">
        <f t="shared" si="2"/>
        <v>{"fld_cropcls","2nd Rtn","R2"}</v>
      </c>
      <c r="E55" t="str">
        <f t="shared" si="3"/>
        <v>{"fld_cropcls","2nd Rtn","R2"},</v>
      </c>
    </row>
    <row r="56" spans="1:5" x14ac:dyDescent="0.25">
      <c r="A56" t="s">
        <v>651</v>
      </c>
      <c r="B56" t="s">
        <v>690</v>
      </c>
      <c r="C56" t="s">
        <v>132</v>
      </c>
      <c r="D56" t="str">
        <f t="shared" si="2"/>
        <v>{"fld_cropcls","3rd Rtn","R3"}</v>
      </c>
      <c r="E56" t="str">
        <f t="shared" si="3"/>
        <v>{"fld_cropcls","3rd Rtn","R3"},</v>
      </c>
    </row>
    <row r="57" spans="1:5" x14ac:dyDescent="0.25">
      <c r="A57" t="s">
        <v>651</v>
      </c>
      <c r="B57" t="s">
        <v>691</v>
      </c>
      <c r="C57" t="s">
        <v>134</v>
      </c>
      <c r="D57" t="str">
        <f t="shared" si="2"/>
        <v>{"fld_cropcls","4th Rtn","R4"}</v>
      </c>
      <c r="E57" t="str">
        <f t="shared" si="3"/>
        <v>{"fld_cropcls","4th Rtn","R4"},</v>
      </c>
    </row>
    <row r="58" spans="1:5" x14ac:dyDescent="0.25">
      <c r="A58" t="s">
        <v>651</v>
      </c>
      <c r="B58" t="s">
        <v>692</v>
      </c>
      <c r="C58" t="s">
        <v>136</v>
      </c>
      <c r="D58" t="str">
        <f t="shared" si="2"/>
        <v>{"fld_cropcls","5th Rtn","R5"}</v>
      </c>
      <c r="E58" t="str">
        <f t="shared" si="3"/>
        <v>{"fld_cropcls","5th Rtn","R5"},</v>
      </c>
    </row>
    <row r="59" spans="1:5" x14ac:dyDescent="0.25">
      <c r="A59" t="s">
        <v>651</v>
      </c>
      <c r="B59" t="s">
        <v>693</v>
      </c>
      <c r="C59" t="s">
        <v>138</v>
      </c>
      <c r="D59" t="str">
        <f t="shared" si="2"/>
        <v>{"fld_cropcls","6th Rtn","R6"}</v>
      </c>
      <c r="E59" t="str">
        <f t="shared" si="3"/>
        <v>{"fld_cropcls","6th Rtn","R6"},</v>
      </c>
    </row>
    <row r="60" spans="1:5" x14ac:dyDescent="0.25">
      <c r="A60" t="s">
        <v>651</v>
      </c>
      <c r="B60" t="s">
        <v>694</v>
      </c>
      <c r="C60" t="s">
        <v>140</v>
      </c>
      <c r="D60" t="str">
        <f t="shared" si="2"/>
        <v>{"fld_cropcls","7th Rtn","R7"}</v>
      </c>
      <c r="E60" t="str">
        <f t="shared" si="3"/>
        <v>{"fld_cropcls","7th Rtn","R7"},</v>
      </c>
    </row>
    <row r="61" spans="1:5" x14ac:dyDescent="0.25">
      <c r="A61" t="s">
        <v>83</v>
      </c>
      <c r="B61" t="s">
        <v>208</v>
      </c>
      <c r="C61" t="s">
        <v>207</v>
      </c>
      <c r="D61" t="str">
        <f t="shared" si="2"/>
        <v>{"fld_harvmeth","By Ton","T"}</v>
      </c>
      <c r="E61" t="str">
        <f t="shared" si="3"/>
        <v>{"fld_harvmeth","By Ton","T"},</v>
      </c>
    </row>
    <row r="62" spans="1:5" x14ac:dyDescent="0.25">
      <c r="A62" t="s">
        <v>83</v>
      </c>
      <c r="B62" t="s">
        <v>206</v>
      </c>
      <c r="C62" t="s">
        <v>205</v>
      </c>
      <c r="D62" t="str">
        <f t="shared" si="2"/>
        <v>{"fld_harvmeth","Linear","L"}</v>
      </c>
      <c r="E62" t="str">
        <f t="shared" si="3"/>
        <v>{"fld_harvmeth","Linear","L"},</v>
      </c>
    </row>
    <row r="63" spans="1:5" x14ac:dyDescent="0.25">
      <c r="A63" t="s">
        <v>652</v>
      </c>
      <c r="B63" t="s">
        <v>695</v>
      </c>
      <c r="C63" t="s">
        <v>124</v>
      </c>
      <c r="D63" t="str">
        <f t="shared" si="2"/>
        <v>{"fld_canals","Front","F"}</v>
      </c>
      <c r="E63" t="str">
        <f t="shared" si="3"/>
        <v>{"fld_canals","Front","F"},</v>
      </c>
    </row>
    <row r="64" spans="1:5" x14ac:dyDescent="0.25">
      <c r="A64" t="s">
        <v>652</v>
      </c>
      <c r="B64" t="s">
        <v>696</v>
      </c>
      <c r="C64" t="s">
        <v>205</v>
      </c>
      <c r="D64" t="str">
        <f t="shared" si="2"/>
        <v>{"fld_canals","Left","L"}</v>
      </c>
      <c r="E64" t="str">
        <f t="shared" si="3"/>
        <v>{"fld_canals","Left","L"},</v>
      </c>
    </row>
    <row r="65" spans="1:5" x14ac:dyDescent="0.25">
      <c r="A65" t="s">
        <v>652</v>
      </c>
      <c r="B65" t="s">
        <v>697</v>
      </c>
      <c r="C65" t="s">
        <v>658</v>
      </c>
      <c r="D65" t="str">
        <f t="shared" si="2"/>
        <v>{"fld_canals","Back","B"}</v>
      </c>
      <c r="E65" t="str">
        <f t="shared" si="3"/>
        <v>{"fld_canals","Back","B"},</v>
      </c>
    </row>
    <row r="66" spans="1:5" x14ac:dyDescent="0.25">
      <c r="A66" t="s">
        <v>652</v>
      </c>
      <c r="B66" t="s">
        <v>698</v>
      </c>
      <c r="C66" t="s">
        <v>659</v>
      </c>
      <c r="D66" t="str">
        <f t="shared" si="2"/>
        <v>{"fld_canals","Right","R"}</v>
      </c>
      <c r="E66" t="str">
        <f t="shared" si="3"/>
        <v>{"fld_canals","Right","R"},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a 4 8 1 e 2 2 - f 4 d 4 - 4 b 8 7 - a 8 5 b - 8 a e 3 b 6 c 5 6 6 e 3 "   x m l n s = " h t t p : / / s c h e m a s . m i c r o s o f t . c o m / D a t a M a s h u p " > A A A A A K g D A A B Q S w M E F A A C A A g A F n w 9 T J k Y e 6 y s A A A A + g A A A B I A H A B D b 2 5 m a W c v U G F j a 2 F n Z S 5 4 b W w g o h g A K K A U A A A A A A A A A A A A A A A A A A A A A A A A A A A A h Y / P C o J A G M R f R f b u t / 7 P 5 H M 9 d O m Q I A T R V X T T J V 3 D X V v f r U O P 1 C s U l N G t 2 8 w w P 5 h 5 3 O 6 Y z X 1 n X f m o x C B T 4 o J D L C 6 r o R a y S c m k T 3 Z M M o Z F W Z 3 L h l u v s l T J r E R K W q 0 v C a X G G D A + D G N D P c d x 6 T H f 7 a u W 9 6 U t p N K l r D j 5 U v V / i j A 8 v M c w D 4 I A g m g V g h e 7 S J c Y c y E X 7 U I I v r e O w E H 6 E + N m 6 v Q 0 c s a l X W y R L h b p 5 w d 7 A l B L A w Q U A A I A C A A W f D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w 9 T D e M q W u a A A A A 2 g A A A B M A H A B G b 3 J t d W x h c y 9 T Z W N 0 a W 9 u M S 5 t I K I Y A C i g F A A A A A A A A A A A A A A A A A A A A A A A A A A A A C t O T S 7 J z M 9 T C I b Q h t a 8 X L x c x R m J R a k p C i H x j g E B 8 Y 4 h I f F h j j 7 B C r Y K O a k l v F w K Q B C c X 1 q U n A o U C S 7 M 0 X N J L E l M S i x O 1 V B y C 3 Y J D g t S 0 l F Q c n R 3 c Q y J d 3 M M 8 v V 1 D I h 3 8 v Q P 8 A 9 3 D V L S 1 I H o T 0 n K j 8 c w H W J o d X R w c k Z q b q K t E l C R k o 5 n S W q u r R K q W q X Y 2 m i Q p b G 8 X J l 5 u A y 0 B g B Q S w E C L Q A U A A I A C A A W f D 1 M m R h 7 r K w A A A D 6 A A A A E g A A A A A A A A A A A A A A A A A A A A A A Q 2 9 u Z m l n L 1 B h Y 2 t h Z 2 U u e G 1 s U E s B A i 0 A F A A C A A g A F n w 9 T A / K 6 a u k A A A A 6 Q A A A B M A A A A A A A A A A A A A A A A A + A A A A F t D b 2 5 0 Z W 5 0 X 1 R 5 c G V z X S 5 4 b W x Q S w E C L Q A U A A I A C A A W f D 1 M N 4 y p a 5 o A A A D a A A A A E w A A A A A A A A A A A A A A A A D p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I Q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0 F Q U F 9 B V F R f V k F M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y O V Q w N j o 1 N D o 1 M i 4 y N z I 3 O T Y z W i I g L z 4 8 R W 5 0 c n k g V H l w Z T 0 i R m l s b E V y c m 9 y Q 2 9 k Z S I g V m F s d W U 9 I n N V b m t u b 3 d u I i A v P j x F b n R y e S B U e X B l P S J G a W x s Q 2 9 s d W 1 u T m F t Z X M i I F Z h b H V l P S J z W y Z x d W 9 0 O 0 N f T 1 J H X 0 N P R E U m c X V v d D s s J n F 1 b 3 Q 7 S V 9 B V F R f V k F M X 0 l E J n F 1 b 3 Q 7 L C Z x d W 9 0 O 0 N f Q V R U X 0 l E J n F 1 b 3 Q 7 L C Z x d W 9 0 O 0 N f Q V R U X 1 Z B T C Z x d W 9 0 O y w m c X V v d D t D X 0 F U V F 9 W Q U x f R E V T J n F 1 b 3 Q 7 L C Z x d W 9 0 O 0 J f R k F M T E 9 X J n F 1 b 3 Q 7 L C Z x d W 9 0 O 0 J f U E x B T l Q m c X V v d D s s J n F 1 b 3 Q 7 Q 1 9 B V F R f V k F M X 0 J T S C Z x d W 9 0 O y w m c X V v d D t D X 0 F U V F 9 W Q U x f U E V O J n F 1 b 3 Q 7 L C Z x d W 9 0 O 0 J f S E F S V k V T V C Z x d W 9 0 O y w m c X V v d D t J X 0 F U V F 9 S R V B f S U Q m c X V v d D s s J n F 1 b 3 Q 7 T U l f U F J J T l g m c X V v d D s s J n F 1 b 3 Q 7 Q 1 9 F W F B P U l R f Q V R U X 1 Z B T C Z x d W 9 0 O y w m c X V v d D t D X 0 N S T 1 B f V F l Q R S Z x d W 9 0 O 1 0 i I C 8 + P E V u d H J 5 I F R 5 c G U 9 I k Z p b G x D b 2 x 1 b W 5 U e X B l c y I g V m F s d W U 9 I n N C Z 0 l H Q m d Z T U R B W U d E Q U l D Q m d Z P S I g L z 4 8 R W 5 0 c n k g V H l w Z T 0 i R m l s b E V y c m 9 y Q 2 9 1 b n Q i I F Z h b H V l P S J s M C I g L z 4 8 R W 5 0 c n k g V H l w Z T 0 i R m l s b E N v d W 5 0 I i B W Y W x 1 Z T 0 i b D M 4 N S I g L z 4 8 R W 5 0 c n k g V H l w Z T 0 i R m l s b F N 0 Y X R 1 c y I g V m F s d W U 9 I n N D b 2 1 w b G V 0 Z S I g L z 4 8 R W 5 0 c n k g V H l w Z T 0 i R m l s b F R h c m d l d C I g V m F s d W U 9 I n N U X 0 F Q U F 9 B V F R f V k F M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U l f U F J J T l g m c X V v d D t d L C Z x d W 9 0 O 3 F 1 Z X J 5 U m V s Y X R p b 2 5 z a G l w c y Z x d W 9 0 O z p b X S w m c X V v d D t j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Q 2 9 s d W 1 u Q 2 9 1 b n Q m c X V v d D s 6 M T Q s J n F 1 b 3 Q 7 S 2 V 5 Q 2 9 s d W 1 u T m F t Z X M m c X V v d D s 6 W y Z x d W 9 0 O 0 1 J X 1 B S S U 5 Y J n F 1 b 3 Q 7 X S w m c X V v d D t D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F 9 B U F B f Q V R U X 1 Z B T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B U F B f Q V R U X 1 Z B T F M v Z G J v X 1 R f Q V B Q X 0 F U V F 9 W Q U x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U D f P w y d h M q 8 h S f r s f k S o A A A A A A g A A A A A A A 2 Y A A M A A A A A Q A A A A Y k G O p 4 j + 9 R g J s / k c + s c 3 H w A A A A A E g A A A o A A A A B A A A A C S 8 Y G d g P Q L i + q s C W o Q z l r x U A A A A F f 1 + R 7 k B 8 Q + w w 6 P f I h V E F l f e N X v i C c T E a 9 3 3 7 u l h K C J 0 3 Q F i W x w p x p 5 d q y e U u j t + 7 t d g Z h X t t E X I y F I D z 2 0 q 7 g 0 W l d H E M k 9 S R 2 q Q E I i 3 w 1 w F A A A A G M K j D K S d i S K P 6 9 H k V F P I e 3 D y 6 I x < / D a t a M a s h u p > 
</file>

<file path=customXml/itemProps1.xml><?xml version="1.0" encoding="utf-8"?>
<ds:datastoreItem xmlns:ds="http://schemas.openxmlformats.org/officeDocument/2006/customXml" ds:itemID="{53418113-8298-4D50-BF9A-6DCB026B9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 Details</vt:lpstr>
      <vt:lpstr>DB Structure</vt:lpstr>
      <vt:lpstr>Program Flow</vt:lpstr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Ernesto</dc:creator>
  <cp:lastModifiedBy>William Ernesto</cp:lastModifiedBy>
  <dcterms:created xsi:type="dcterms:W3CDTF">2017-12-16T02:31:43Z</dcterms:created>
  <dcterms:modified xsi:type="dcterms:W3CDTF">2018-02-06T09:02:19Z</dcterms:modified>
</cp:coreProperties>
</file>