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user\Documents\GitHub\labs\1.1.1\"/>
    </mc:Choice>
  </mc:AlternateContent>
  <xr:revisionPtr revIDLastSave="0" documentId="13_ncr:1_{E695734C-6A20-431C-9FE5-FFD98B77FB88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" i="1" l="1"/>
  <c r="G4" i="1"/>
  <c r="I3" i="1"/>
  <c r="G3" i="1"/>
  <c r="I2" i="1"/>
  <c r="L2" i="1" s="1"/>
  <c r="G2" i="1"/>
  <c r="K2" i="1" s="1"/>
  <c r="B7" i="1"/>
  <c r="A7" i="1"/>
  <c r="M2" i="1" l="1"/>
</calcChain>
</file>

<file path=xl/sharedStrings.xml><?xml version="1.0" encoding="utf-8"?>
<sst xmlns="http://schemas.openxmlformats.org/spreadsheetml/2006/main" count="11" uniqueCount="11">
  <si>
    <t>l, м</t>
  </si>
  <si>
    <t>R, ом</t>
  </si>
  <si>
    <t>sigma R, ом</t>
  </si>
  <si>
    <t>delta l, м</t>
  </si>
  <si>
    <t>rho, СИ</t>
  </si>
  <si>
    <t>sigma rho, СИ</t>
  </si>
  <si>
    <t>avR</t>
  </si>
  <si>
    <t>avSigma</t>
  </si>
  <si>
    <t>epsilon</t>
  </si>
  <si>
    <t>d, м</t>
  </si>
  <si>
    <t>sigma d,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</si>
</sst>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"/>
  <sheetViews>
    <sheetView tabSelected="1" workbookViewId="0">
      <selection activeCell="I2" sqref="I2"/>
    </sheetView>
  </sheetViews>
  <sheetFormatPr defaultRowHeight="14.4" x14ac:dyDescent="0.3"/>
  <cols>
    <col min="9" max="9" width="16.77734375" customWidth="1"/>
  </cols>
  <sheetData>
    <row r="1" spans="1:13" x14ac:dyDescent="0.3">
      <c r="A1" t="s">
        <v>0</v>
      </c>
      <c r="B1" t="s">
        <v>3</v>
      </c>
      <c r="C1" t="s">
        <v>1</v>
      </c>
      <c r="D1" t="s">
        <v>2</v>
      </c>
      <c r="G1" t="s">
        <v>4</v>
      </c>
      <c r="I1" t="s">
        <v>5</v>
      </c>
      <c r="K1" t="s">
        <v>6</v>
      </c>
      <c r="L1" t="s">
        <v>7</v>
      </c>
      <c r="M1" t="s">
        <v>8</v>
      </c>
    </row>
    <row r="2" spans="1:13" x14ac:dyDescent="0.3">
      <c r="A2">
        <v>0.5</v>
      </c>
      <c r="B2">
        <v>5.0000000000000001E-4</v>
      </c>
      <c r="C2">
        <v>5.3</v>
      </c>
      <c r="D2" s="1">
        <v>1E-4</v>
      </c>
      <c r="G2">
        <f xml:space="preserve"> C2/A2*PI()*$A$7^2/4</f>
        <v>1.1243730654766741E-6</v>
      </c>
      <c r="I2">
        <f>SQRT(($A$7^2*D2/4/A2*PI())^2 + ($A$7*C2/2/A2*B7*PI())^2 +($A$7^2*C2/4/(A2^2)*B2*PI())^2)</f>
        <v>6.5483353970299562E-8</v>
      </c>
      <c r="K2">
        <f>AVERAGE(G2:G4)</f>
        <v>1.1310320883487319E-6</v>
      </c>
      <c r="L2">
        <f>AVERAGE(I2:I4)</f>
        <v>2.3400935585025888E-8</v>
      </c>
      <c r="M2">
        <f>L2/K2 * 100%</f>
        <v>2.0689895385011092E-2</v>
      </c>
    </row>
    <row r="3" spans="1:13" x14ac:dyDescent="0.3">
      <c r="A3">
        <v>0.3</v>
      </c>
      <c r="B3">
        <v>5.0000000000000001E-4</v>
      </c>
      <c r="C3">
        <v>3.2349999999999999</v>
      </c>
      <c r="D3" s="1">
        <v>1E-4</v>
      </c>
      <c r="G3">
        <f t="shared" ref="G3:G4" si="0" xml:space="preserve"> C3/A3*PI()*$A$7^2/4</f>
        <v>1.143819769439321E-6</v>
      </c>
      <c r="I3">
        <f t="shared" ref="I3:I4" si="1">SQRT(($A$7^2*D3/4/A3*PI())^2 + ($A$7*C3/2/A3*B8*PI())^2 +($A$7^2*C3/4/(A3^2)*B3*PI())^2)</f>
        <v>1.9066941457994762E-9</v>
      </c>
    </row>
    <row r="4" spans="1:13" x14ac:dyDescent="0.3">
      <c r="A4">
        <v>0.2</v>
      </c>
      <c r="B4">
        <v>5.0000000000000001E-4</v>
      </c>
      <c r="C4">
        <v>2.121</v>
      </c>
      <c r="D4" s="1">
        <v>1E-4</v>
      </c>
      <c r="G4">
        <f t="shared" si="0"/>
        <v>1.1249034301302008E-6</v>
      </c>
      <c r="I4">
        <f t="shared" si="1"/>
        <v>2.8127586389786324E-9</v>
      </c>
    </row>
    <row r="6" spans="1:13" x14ac:dyDescent="0.3">
      <c r="A6" t="s">
        <v>9</v>
      </c>
      <c r="B6" t="s">
        <v>10</v>
      </c>
    </row>
    <row r="7" spans="1:13" x14ac:dyDescent="0.3">
      <c r="A7">
        <f>367.5 * 0.000001</f>
        <v>3.6749999999999999E-4</v>
      </c>
      <c r="B7">
        <f>10.7 * 0.000001</f>
        <v>1.0699999999999999E-5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Ярослав Тихонов</dc:creator>
  <cp:lastModifiedBy>user</cp:lastModifiedBy>
  <dcterms:created xsi:type="dcterms:W3CDTF">2015-06-05T18:19:34Z</dcterms:created>
  <dcterms:modified xsi:type="dcterms:W3CDTF">2023-09-15T16:07:09Z</dcterms:modified>
</cp:coreProperties>
</file>