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5. PRONIS\"/>
    </mc:Choice>
  </mc:AlternateContent>
  <bookViews>
    <workbookView xWindow="240" yWindow="150" windowWidth="20115" windowHeight="7995"/>
  </bookViews>
  <sheets>
    <sheet name="Data" sheetId="2" r:id="rId1"/>
    <sheet name="Sheet1" sheetId="1" r:id="rId2"/>
    <sheet name="Sheet3" sheetId="3" r:id="rId3"/>
  </sheets>
  <definedNames>
    <definedName name="_xlnm._FilterDatabase" localSheetId="1" hidden="1">Sheet1!$A$3:$C$24</definedName>
  </definedNames>
  <calcPr calcId="152511"/>
</workbook>
</file>

<file path=xl/calcChain.xml><?xml version="1.0" encoding="utf-8"?>
<calcChain xmlns="http://schemas.openxmlformats.org/spreadsheetml/2006/main">
  <c r="O4" i="2" l="1"/>
  <c r="L4" i="2"/>
  <c r="I4" i="2"/>
  <c r="I5" i="2"/>
  <c r="L5" i="2"/>
  <c r="O5" i="2"/>
  <c r="I11" i="2"/>
  <c r="L11" i="2"/>
  <c r="O11" i="2"/>
  <c r="O10" i="2"/>
  <c r="L10" i="2"/>
  <c r="I10" i="2"/>
  <c r="I9" i="2"/>
  <c r="L9" i="2"/>
  <c r="O9" i="2"/>
  <c r="O3" i="2" l="1"/>
  <c r="O6" i="2"/>
  <c r="O7" i="2"/>
  <c r="O8" i="2"/>
  <c r="O2" i="2"/>
  <c r="L3" i="2"/>
  <c r="L6" i="2"/>
  <c r="L7" i="2"/>
  <c r="L8" i="2"/>
  <c r="L2" i="2"/>
  <c r="I3" i="2"/>
  <c r="I6" i="2"/>
  <c r="I7" i="2"/>
  <c r="I8" i="2"/>
  <c r="I2" i="2"/>
</calcChain>
</file>

<file path=xl/sharedStrings.xml><?xml version="1.0" encoding="utf-8"?>
<sst xmlns="http://schemas.openxmlformats.org/spreadsheetml/2006/main" count="177" uniqueCount="110">
  <si>
    <t>No</t>
  </si>
  <si>
    <t>Lokasi</t>
  </si>
  <si>
    <t>Koordinat</t>
  </si>
  <si>
    <t>Depan Mila</t>
  </si>
  <si>
    <t>Lat : -2,08949 long: 105,52693</t>
  </si>
  <si>
    <t>Usin Labu</t>
  </si>
  <si>
    <t>Lat : -2,0857  long: 103,52672</t>
  </si>
  <si>
    <t>Pos Polisi</t>
  </si>
  <si>
    <t>Lat : -2,08393 long: 103,52414</t>
  </si>
  <si>
    <t>Depan Lugito</t>
  </si>
  <si>
    <t>Lat : -2,08192 long: 103,52326</t>
  </si>
  <si>
    <t>Fandi</t>
  </si>
  <si>
    <t>Lat : -2,08144 long: 103,52117</t>
  </si>
  <si>
    <t>Mertua sulis</t>
  </si>
  <si>
    <t>Lat : -2,07626 long: 103,5193</t>
  </si>
  <si>
    <t>Depan Pak Sukijo</t>
  </si>
  <si>
    <t>Lat : -2,0803 long: 103,51928</t>
  </si>
  <si>
    <t>Depan Pak Samso</t>
  </si>
  <si>
    <t>Lat : -2,08072 long: 103,51934</t>
  </si>
  <si>
    <t>Tanjakan Pak ngadimin</t>
  </si>
  <si>
    <t>Lat : -2,08087 long: 103,51933</t>
  </si>
  <si>
    <t>Depan Mbah Pon</t>
  </si>
  <si>
    <t>Bu Tinem</t>
  </si>
  <si>
    <t>Lat : -2,08833 long: 103,51935</t>
  </si>
  <si>
    <t>Pasar</t>
  </si>
  <si>
    <t>Lat : -2,09074 long: 103,5199</t>
  </si>
  <si>
    <t>RT 06</t>
  </si>
  <si>
    <t>Lat : -2,08951 long: 103,52319</t>
  </si>
  <si>
    <t>Pak Sekdes</t>
  </si>
  <si>
    <t>Lat : -2,09017 long: 103,52495</t>
  </si>
  <si>
    <t>Mck Posyandu</t>
  </si>
  <si>
    <t>Lat : -2,08421 long: 103,52428</t>
  </si>
  <si>
    <t>Pagar Posyandu</t>
  </si>
  <si>
    <t>Lat : -2,08406 long: 103,52424</t>
  </si>
  <si>
    <t>Drainase Kolam</t>
  </si>
  <si>
    <t>Lat : -2,0839 long: 103,52284</t>
  </si>
  <si>
    <t>Jalan Lngkar Masjid</t>
  </si>
  <si>
    <t>Lat : -2,08411 long: 103,52278</t>
  </si>
  <si>
    <t>Lapangan bola</t>
  </si>
  <si>
    <t>Lat : -2,08397 long: 103,52149</t>
  </si>
  <si>
    <t>Lat : -2,08046 long: 103,52305</t>
  </si>
  <si>
    <t>Lat : -2,09136 long: 103,52944</t>
  </si>
  <si>
    <t>Romali</t>
  </si>
  <si>
    <t>Totok</t>
  </si>
  <si>
    <t>Usulan dari</t>
  </si>
  <si>
    <t>nama Kegiatan</t>
  </si>
  <si>
    <t>P</t>
  </si>
  <si>
    <t>Jml</t>
  </si>
  <si>
    <t>Latar Blkg</t>
  </si>
  <si>
    <t>Kegiatan yang akan dilakukan</t>
  </si>
  <si>
    <t>Manfaat</t>
  </si>
  <si>
    <t>Potensi SDA</t>
  </si>
  <si>
    <t>Rencana pelaksanaan</t>
  </si>
  <si>
    <t>Rencana Pelestarian</t>
  </si>
  <si>
    <t>Dusun</t>
  </si>
  <si>
    <t>RT. 10</t>
  </si>
  <si>
    <t>RT. 04</t>
  </si>
  <si>
    <t>RT. 01</t>
  </si>
  <si>
    <t>RT. 11</t>
  </si>
  <si>
    <t>RT. 15</t>
  </si>
  <si>
    <t>RT. 16</t>
  </si>
  <si>
    <t>Tujuan</t>
  </si>
  <si>
    <t>Untuk Memperlancar kegiatan transportasi Masyarakat di Desa Tanjung Mulia.</t>
  </si>
  <si>
    <t>Pembangunan jalan lingkungan dalam bentuk Rabat beton</t>
  </si>
  <si>
    <t>Untuk menunjang kelancaran kegiatan transportasi Masyarakat Desa Tanjung Mulia</t>
  </si>
  <si>
    <t>Air,Pasir,Semen,Koral dan Tanah urug</t>
  </si>
  <si>
    <t>01</t>
  </si>
  <si>
    <t>02</t>
  </si>
  <si>
    <t>03</t>
  </si>
  <si>
    <t>Kurang baiknya kondisi jalan yang menyulitkan masyarakat saat melintasi jalan tersebut terutama ketika musim hujan tiba</t>
  </si>
  <si>
    <t>Kegiatan pengadaan, pembangunan, pengembangan dan pemeliharaan jalan pemukiman II (RT.04) --&gt; Tanjakan Pak Iding</t>
  </si>
  <si>
    <t>Kegiatan pengadaan, pembangunan, pengembangan dan pemeliharaan jalan pemukiman I (RT.01) --&gt; Tanjakan Pak Fadol</t>
  </si>
  <si>
    <t>Kegiatan pengadaan, pembangunan, pengembangan dan pemeliharaan jalan pemukiman VI (RT.15 --&gt; Tanjakan Pak Suratni</t>
  </si>
  <si>
    <t>Kegiatan pengadaan, pembangunan, pengembangan dan pemeliharaan jalan pemukiman VII (RT.16 --&gt; Tikungan Makam</t>
  </si>
  <si>
    <t>Kegiatan pembangunan akan dilaksanakan oleh pemerintah Desa dengan bentuk dan anggaran biaya sesuai dengan yang tertuang didalam dokumen APBDes Desa Tanjung Mulia T.A 2020</t>
  </si>
  <si>
    <t>L (Umum)</t>
  </si>
  <si>
    <t>P (Umum)</t>
  </si>
  <si>
    <t>L (RTM)</t>
  </si>
  <si>
    <t>P (RTM)</t>
  </si>
  <si>
    <t>L (Pemanfaat tdk langsung)</t>
  </si>
  <si>
    <t>P (Pemanfaat tidak langsung)</t>
  </si>
  <si>
    <t>Jumlah Rumah tangga miskin</t>
  </si>
  <si>
    <t>-2.08939.103.5186.66.0m.85</t>
  </si>
  <si>
    <t>-2.07845.103.52113.55.0m.20</t>
  </si>
  <si>
    <t>-2.08786.103.5286.50.0.4</t>
  </si>
  <si>
    <t>-2.08382.103.52711.46.0m.354</t>
  </si>
  <si>
    <t>-2.09139.103.52279.56.0m.100</t>
  </si>
  <si>
    <t>-2.09169.103.52156.63.0m.55</t>
  </si>
  <si>
    <t>Pembangunan Gedung kemasyarakatan Desa</t>
  </si>
  <si>
    <t>Desa</t>
  </si>
  <si>
    <t>Belum adanya sarana gedung balai kemasyarakatan Desa yang mengakibatkan sulitnya saat akan melaksanakan kegiatan musyawarah</t>
  </si>
  <si>
    <t xml:space="preserve">untuk menunjang kegiatan pertemuan atau musyawarah </t>
  </si>
  <si>
    <t>Pembangunan sarana gedung balai kemasyarakatan Desa</t>
  </si>
  <si>
    <t>Lancarnya kegiatan musyawarah di Desa Tanjung mulia</t>
  </si>
  <si>
    <t>Kegiatan pembangunan tempat bermain anak anak PAUD</t>
  </si>
  <si>
    <t>Menunjang kelengkapan sarana dan prasarana PAUD Nurul I'anah</t>
  </si>
  <si>
    <t>Pembangunan sarana gedung tempat bermain PAUD Nurul I'anah</t>
  </si>
  <si>
    <t>Meningkatkan kelengkapan sarana dan prasarana yang ada digedung PAUD  Nurul I'anah</t>
  </si>
  <si>
    <t>Kegiatan pemasangan teralis di gedung TK Bhakti Mulia</t>
  </si>
  <si>
    <t>PAUD Nurul I'anah</t>
  </si>
  <si>
    <t>TK Bhakti Mulia</t>
  </si>
  <si>
    <t>Belum adanya sarana bangunan tempat bermain yang mengakibatkan sulitnya saat akan menyimpan mainan digedung PAUD</t>
  </si>
  <si>
    <t>Belum adanya sarana teralis yang mengakibatkan rendahnya tingkat keamanan gedung TK Bhakti Mulia</t>
  </si>
  <si>
    <t>Meningkatkan keamanan bangunan gedung TK Bhakti Mulia</t>
  </si>
  <si>
    <t>Pemasangan teralis di gedung TK Bhakti Mulia</t>
  </si>
  <si>
    <t>Meningkatkan keamanan di bangunan gedung TK Bhakti Mulia</t>
  </si>
  <si>
    <t>Kegiatan pengadaan, pembangunan, pengembangan dan pemeliharaan jalan pemukiman III (RT.06) --&gt; Tanjakan Pak Iding</t>
  </si>
  <si>
    <t>Kegiatan pengadaan, pembangunan, pengembangan dan pemeliharaan jalan pemukiman IV (RT.10/13 --&gt; Tanjakan Pak Su'id</t>
  </si>
  <si>
    <t>Kegiatan pengadaan, pembangunan, pengembangan dan pemeliharaan jalan pemukiman V (RT.11 --&gt; Tanjakan Ari</t>
  </si>
  <si>
    <t>RT.06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</si>
</sst>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quotePrefix="1"/>
    <xf numFmtId="0" fontId="2" fillId="0" borderId="1" xfId="0" applyFont="1" applyBorder="1"/>
    <xf numFmtId="0" fontId="1" fillId="0" borderId="0" xfId="0" applyFont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zoomScaleNormal="100" workbookViewId="0">
      <selection activeCell="E5" sqref="E5"/>
    </sheetView>
  </sheetViews>
  <sheetFormatPr defaultRowHeight="15" x14ac:dyDescent="0.25"/>
  <cols>
    <col min="2" max="2" width="10.85546875" bestFit="1" customWidth="1"/>
    <col min="3" max="3" width="10.85546875" customWidth="1"/>
    <col min="4" max="4" width="107.5703125" bestFit="1" customWidth="1"/>
    <col min="6" max="6" width="26.7109375" bestFit="1" customWidth="1"/>
    <col min="16" max="16" width="27" bestFit="1" customWidth="1"/>
  </cols>
  <sheetData>
    <row r="1" spans="1:25" s="4" customFormat="1" x14ac:dyDescent="0.25">
      <c r="A1" s="4" t="s">
        <v>0</v>
      </c>
      <c r="B1" s="4" t="s">
        <v>44</v>
      </c>
      <c r="C1" s="4" t="s">
        <v>54</v>
      </c>
      <c r="D1" s="4" t="s">
        <v>45</v>
      </c>
      <c r="E1" s="4" t="s">
        <v>1</v>
      </c>
      <c r="F1" s="4" t="s">
        <v>2</v>
      </c>
      <c r="G1" s="1" t="s">
        <v>75</v>
      </c>
      <c r="H1" s="1" t="s">
        <v>76</v>
      </c>
      <c r="I1" s="1" t="s">
        <v>47</v>
      </c>
      <c r="J1" s="4" t="s">
        <v>77</v>
      </c>
      <c r="K1" s="4" t="s">
        <v>78</v>
      </c>
      <c r="L1" s="4" t="s">
        <v>47</v>
      </c>
      <c r="M1" s="1" t="s">
        <v>79</v>
      </c>
      <c r="N1" s="1" t="s">
        <v>80</v>
      </c>
      <c r="O1" s="1" t="s">
        <v>47</v>
      </c>
      <c r="P1" s="4" t="s">
        <v>81</v>
      </c>
      <c r="Q1" s="4" t="s">
        <v>46</v>
      </c>
      <c r="R1" s="4" t="s">
        <v>47</v>
      </c>
      <c r="S1" s="4" t="s">
        <v>48</v>
      </c>
      <c r="T1" s="4" t="s">
        <v>61</v>
      </c>
      <c r="U1" s="4" t="s">
        <v>49</v>
      </c>
      <c r="V1" s="4" t="s">
        <v>50</v>
      </c>
      <c r="W1" s="4" t="s">
        <v>51</v>
      </c>
      <c r="X1" s="4" t="s">
        <v>52</v>
      </c>
      <c r="Y1" s="4" t="s">
        <v>53</v>
      </c>
    </row>
    <row r="2" spans="1:25" x14ac:dyDescent="0.25">
      <c r="A2">
        <v>1</v>
      </c>
      <c r="B2" s="2" t="s">
        <v>66</v>
      </c>
      <c r="C2" s="2" t="s">
        <v>66</v>
      </c>
      <c r="D2" s="3" t="s">
        <v>71</v>
      </c>
      <c r="E2" t="s">
        <v>57</v>
      </c>
      <c r="F2" s="2" t="s">
        <v>82</v>
      </c>
      <c r="G2">
        <v>73</v>
      </c>
      <c r="H2">
        <v>74</v>
      </c>
      <c r="I2">
        <f>G2+H2</f>
        <v>147</v>
      </c>
      <c r="J2">
        <v>9</v>
      </c>
      <c r="K2">
        <v>11</v>
      </c>
      <c r="L2">
        <f>J2+K2</f>
        <v>20</v>
      </c>
      <c r="M2">
        <v>532</v>
      </c>
      <c r="N2">
        <v>490</v>
      </c>
      <c r="O2">
        <f>SUM(M2:N2)</f>
        <v>1022</v>
      </c>
      <c r="P2">
        <v>3</v>
      </c>
      <c r="S2" t="s">
        <v>69</v>
      </c>
      <c r="T2" t="s">
        <v>62</v>
      </c>
      <c r="U2" t="s">
        <v>63</v>
      </c>
      <c r="V2" t="s">
        <v>64</v>
      </c>
      <c r="W2" t="s">
        <v>65</v>
      </c>
      <c r="X2" t="s">
        <v>74</v>
      </c>
    </row>
    <row r="3" spans="1:25" x14ac:dyDescent="0.25">
      <c r="A3">
        <v>1</v>
      </c>
      <c r="B3" s="2" t="s">
        <v>67</v>
      </c>
      <c r="C3" s="2" t="s">
        <v>67</v>
      </c>
      <c r="D3" s="3" t="s">
        <v>70</v>
      </c>
      <c r="E3" t="s">
        <v>56</v>
      </c>
      <c r="F3" s="2" t="s">
        <v>83</v>
      </c>
      <c r="G3">
        <v>47</v>
      </c>
      <c r="H3">
        <v>42</v>
      </c>
      <c r="I3">
        <f t="shared" ref="I3:I8" si="0">G3+H3</f>
        <v>89</v>
      </c>
      <c r="J3">
        <v>6</v>
      </c>
      <c r="K3">
        <v>8</v>
      </c>
      <c r="L3">
        <f t="shared" ref="L3:L8" si="1">J3+K3</f>
        <v>14</v>
      </c>
      <c r="M3">
        <v>310</v>
      </c>
      <c r="N3">
        <v>301</v>
      </c>
      <c r="O3">
        <f t="shared" ref="O3:O8" si="2">SUM(M3:N3)</f>
        <v>611</v>
      </c>
      <c r="P3">
        <v>2</v>
      </c>
      <c r="S3" t="s">
        <v>69</v>
      </c>
      <c r="T3" t="s">
        <v>62</v>
      </c>
      <c r="U3" t="s">
        <v>63</v>
      </c>
      <c r="V3" t="s">
        <v>64</v>
      </c>
      <c r="W3" t="s">
        <v>65</v>
      </c>
      <c r="X3" t="s">
        <v>74</v>
      </c>
    </row>
    <row r="4" spans="1:25" x14ac:dyDescent="0.25">
      <c r="A4">
        <v>1</v>
      </c>
      <c r="B4" s="2" t="s">
        <v>67</v>
      </c>
      <c r="C4" s="2" t="s">
        <v>67</v>
      </c>
      <c r="D4" s="3" t="s">
        <v>106</v>
      </c>
      <c r="E4" t="s">
        <v>109</v>
      </c>
      <c r="F4" s="2" t="s">
        <v>83</v>
      </c>
      <c r="G4">
        <v>42</v>
      </c>
      <c r="H4">
        <v>37</v>
      </c>
      <c r="I4">
        <f t="shared" ref="I4" si="3">G4+H4</f>
        <v>79</v>
      </c>
      <c r="J4">
        <v>5</v>
      </c>
      <c r="K4">
        <v>9</v>
      </c>
      <c r="L4">
        <f t="shared" ref="L4" si="4">J4+K4</f>
        <v>14</v>
      </c>
      <c r="M4">
        <v>290</v>
      </c>
      <c r="N4">
        <v>297</v>
      </c>
      <c r="O4">
        <f t="shared" ref="O4" si="5">SUM(M4:N4)</f>
        <v>587</v>
      </c>
      <c r="P4">
        <v>2</v>
      </c>
      <c r="S4" t="s">
        <v>69</v>
      </c>
      <c r="T4" t="s">
        <v>62</v>
      </c>
      <c r="U4" t="s">
        <v>63</v>
      </c>
      <c r="V4" t="s">
        <v>64</v>
      </c>
      <c r="W4" t="s">
        <v>65</v>
      </c>
      <c r="X4" t="s">
        <v>74</v>
      </c>
    </row>
    <row r="5" spans="1:25" x14ac:dyDescent="0.25">
      <c r="A5">
        <v>1</v>
      </c>
      <c r="B5" s="2" t="s">
        <v>68</v>
      </c>
      <c r="C5" s="2" t="s">
        <v>68</v>
      </c>
      <c r="D5" s="3" t="s">
        <v>107</v>
      </c>
      <c r="E5" t="s">
        <v>55</v>
      </c>
      <c r="F5" s="2" t="s">
        <v>84</v>
      </c>
      <c r="G5">
        <v>57</v>
      </c>
      <c r="H5">
        <v>49</v>
      </c>
      <c r="I5">
        <f t="shared" si="0"/>
        <v>106</v>
      </c>
      <c r="J5">
        <v>9</v>
      </c>
      <c r="K5">
        <v>7</v>
      </c>
      <c r="L5">
        <f t="shared" si="1"/>
        <v>16</v>
      </c>
      <c r="M5">
        <v>189</v>
      </c>
      <c r="N5">
        <v>170</v>
      </c>
      <c r="O5">
        <f t="shared" si="2"/>
        <v>359</v>
      </c>
      <c r="P5">
        <v>3</v>
      </c>
      <c r="S5" t="s">
        <v>69</v>
      </c>
      <c r="T5" t="s">
        <v>62</v>
      </c>
      <c r="U5" t="s">
        <v>63</v>
      </c>
      <c r="V5" t="s">
        <v>64</v>
      </c>
      <c r="W5" t="s">
        <v>65</v>
      </c>
      <c r="X5" t="s">
        <v>74</v>
      </c>
    </row>
    <row r="6" spans="1:25" x14ac:dyDescent="0.25">
      <c r="A6">
        <v>1</v>
      </c>
      <c r="B6" s="2" t="s">
        <v>68</v>
      </c>
      <c r="C6" s="2" t="s">
        <v>68</v>
      </c>
      <c r="D6" s="3" t="s">
        <v>108</v>
      </c>
      <c r="E6" t="s">
        <v>58</v>
      </c>
      <c r="F6" s="2" t="s">
        <v>85</v>
      </c>
      <c r="G6">
        <v>52</v>
      </c>
      <c r="H6">
        <v>50</v>
      </c>
      <c r="I6">
        <f t="shared" si="0"/>
        <v>102</v>
      </c>
      <c r="J6">
        <v>7</v>
      </c>
      <c r="K6">
        <v>9</v>
      </c>
      <c r="L6">
        <f t="shared" si="1"/>
        <v>16</v>
      </c>
      <c r="M6">
        <v>187</v>
      </c>
      <c r="N6">
        <v>207</v>
      </c>
      <c r="O6">
        <f t="shared" si="2"/>
        <v>394</v>
      </c>
      <c r="P6">
        <v>2</v>
      </c>
      <c r="S6" t="s">
        <v>69</v>
      </c>
      <c r="T6" t="s">
        <v>62</v>
      </c>
      <c r="U6" t="s">
        <v>63</v>
      </c>
      <c r="V6" t="s">
        <v>64</v>
      </c>
      <c r="W6" t="s">
        <v>65</v>
      </c>
      <c r="X6" t="s">
        <v>74</v>
      </c>
    </row>
    <row r="7" spans="1:25" x14ac:dyDescent="0.25">
      <c r="A7">
        <v>1</v>
      </c>
      <c r="B7" s="2" t="s">
        <v>66</v>
      </c>
      <c r="C7" s="2" t="s">
        <v>66</v>
      </c>
      <c r="D7" s="3" t="s">
        <v>72</v>
      </c>
      <c r="E7" t="s">
        <v>59</v>
      </c>
      <c r="F7" s="2" t="s">
        <v>86</v>
      </c>
      <c r="G7">
        <v>40</v>
      </c>
      <c r="H7">
        <v>41</v>
      </c>
      <c r="I7">
        <f t="shared" si="0"/>
        <v>81</v>
      </c>
      <c r="J7">
        <v>6</v>
      </c>
      <c r="K7">
        <v>7</v>
      </c>
      <c r="L7">
        <f t="shared" si="1"/>
        <v>13</v>
      </c>
      <c r="M7">
        <v>350</v>
      </c>
      <c r="N7">
        <v>316</v>
      </c>
      <c r="O7">
        <f t="shared" si="2"/>
        <v>666</v>
      </c>
      <c r="P7">
        <v>2</v>
      </c>
      <c r="S7" t="s">
        <v>69</v>
      </c>
      <c r="T7" t="s">
        <v>62</v>
      </c>
      <c r="U7" t="s">
        <v>63</v>
      </c>
      <c r="V7" t="s">
        <v>64</v>
      </c>
      <c r="W7" t="s">
        <v>65</v>
      </c>
      <c r="X7" t="s">
        <v>74</v>
      </c>
    </row>
    <row r="8" spans="1:25" x14ac:dyDescent="0.25">
      <c r="A8">
        <v>1</v>
      </c>
      <c r="B8" s="2" t="s">
        <v>66</v>
      </c>
      <c r="C8" s="2" t="s">
        <v>66</v>
      </c>
      <c r="D8" s="3" t="s">
        <v>73</v>
      </c>
      <c r="E8" t="s">
        <v>60</v>
      </c>
      <c r="F8" s="2" t="s">
        <v>87</v>
      </c>
      <c r="G8">
        <v>78</v>
      </c>
      <c r="H8">
        <v>74</v>
      </c>
      <c r="I8">
        <f t="shared" si="0"/>
        <v>152</v>
      </c>
      <c r="J8">
        <v>12</v>
      </c>
      <c r="K8">
        <v>15</v>
      </c>
      <c r="L8">
        <f t="shared" si="1"/>
        <v>27</v>
      </c>
      <c r="M8">
        <v>428</v>
      </c>
      <c r="N8">
        <v>390</v>
      </c>
      <c r="O8">
        <f t="shared" si="2"/>
        <v>818</v>
      </c>
      <c r="P8">
        <v>4</v>
      </c>
      <c r="S8" t="s">
        <v>69</v>
      </c>
      <c r="T8" t="s">
        <v>62</v>
      </c>
      <c r="U8" t="s">
        <v>63</v>
      </c>
      <c r="V8" t="s">
        <v>64</v>
      </c>
      <c r="W8" t="s">
        <v>65</v>
      </c>
      <c r="X8" t="s">
        <v>74</v>
      </c>
    </row>
    <row r="9" spans="1:25" x14ac:dyDescent="0.25">
      <c r="A9">
        <v>1</v>
      </c>
      <c r="B9" s="2" t="s">
        <v>67</v>
      </c>
      <c r="C9" s="2" t="s">
        <v>67</v>
      </c>
      <c r="D9" s="5" t="s">
        <v>88</v>
      </c>
      <c r="E9" t="s">
        <v>89</v>
      </c>
      <c r="G9">
        <v>78</v>
      </c>
      <c r="H9">
        <v>74</v>
      </c>
      <c r="I9">
        <f t="shared" ref="I9:I10" si="6">G9+H9</f>
        <v>152</v>
      </c>
      <c r="J9">
        <v>12</v>
      </c>
      <c r="K9">
        <v>15</v>
      </c>
      <c r="L9">
        <f t="shared" ref="L9:L10" si="7">J9+K9</f>
        <v>27</v>
      </c>
      <c r="M9">
        <v>428</v>
      </c>
      <c r="N9">
        <v>390</v>
      </c>
      <c r="O9">
        <f t="shared" ref="O9:O10" si="8">SUM(M9:N9)</f>
        <v>818</v>
      </c>
      <c r="P9">
        <v>4</v>
      </c>
      <c r="S9" t="s">
        <v>90</v>
      </c>
      <c r="T9" t="s">
        <v>91</v>
      </c>
      <c r="U9" t="s">
        <v>92</v>
      </c>
      <c r="V9" t="s">
        <v>93</v>
      </c>
      <c r="W9" t="s">
        <v>65</v>
      </c>
      <c r="X9" t="s">
        <v>74</v>
      </c>
    </row>
    <row r="10" spans="1:25" x14ac:dyDescent="0.25">
      <c r="A10">
        <v>1</v>
      </c>
      <c r="B10" s="2" t="s">
        <v>67</v>
      </c>
      <c r="C10" s="2" t="s">
        <v>67</v>
      </c>
      <c r="D10" s="5" t="s">
        <v>94</v>
      </c>
      <c r="E10" t="s">
        <v>99</v>
      </c>
      <c r="G10">
        <v>52</v>
      </c>
      <c r="H10">
        <v>50</v>
      </c>
      <c r="I10">
        <f t="shared" si="6"/>
        <v>102</v>
      </c>
      <c r="J10">
        <v>7</v>
      </c>
      <c r="K10">
        <v>9</v>
      </c>
      <c r="L10">
        <f t="shared" si="7"/>
        <v>16</v>
      </c>
      <c r="M10">
        <v>187</v>
      </c>
      <c r="N10">
        <v>207</v>
      </c>
      <c r="O10">
        <f t="shared" si="8"/>
        <v>394</v>
      </c>
      <c r="P10">
        <v>2</v>
      </c>
      <c r="S10" t="s">
        <v>101</v>
      </c>
      <c r="T10" t="s">
        <v>95</v>
      </c>
      <c r="U10" t="s">
        <v>96</v>
      </c>
      <c r="V10" t="s">
        <v>97</v>
      </c>
      <c r="W10" t="s">
        <v>65</v>
      </c>
      <c r="X10" t="s">
        <v>74</v>
      </c>
    </row>
    <row r="11" spans="1:25" x14ac:dyDescent="0.25">
      <c r="A11">
        <v>1</v>
      </c>
      <c r="B11" s="2" t="s">
        <v>67</v>
      </c>
      <c r="C11" s="2" t="s">
        <v>67</v>
      </c>
      <c r="D11" s="5" t="s">
        <v>98</v>
      </c>
      <c r="E11" t="s">
        <v>100</v>
      </c>
      <c r="G11">
        <v>52</v>
      </c>
      <c r="H11">
        <v>50</v>
      </c>
      <c r="I11">
        <f t="shared" ref="I11" si="9">G11+H11</f>
        <v>102</v>
      </c>
      <c r="J11">
        <v>7</v>
      </c>
      <c r="K11">
        <v>9</v>
      </c>
      <c r="L11">
        <f t="shared" ref="L11" si="10">J11+K11</f>
        <v>16</v>
      </c>
      <c r="M11">
        <v>187</v>
      </c>
      <c r="N11">
        <v>207</v>
      </c>
      <c r="O11">
        <f t="shared" ref="O11" si="11">SUM(M11:N11)</f>
        <v>394</v>
      </c>
      <c r="P11">
        <v>2</v>
      </c>
      <c r="S11" t="s">
        <v>102</v>
      </c>
      <c r="T11" t="s">
        <v>103</v>
      </c>
      <c r="U11" t="s">
        <v>104</v>
      </c>
      <c r="V11" t="s">
        <v>105</v>
      </c>
      <c r="W11" t="s">
        <v>65</v>
      </c>
      <c r="X11" t="s">
        <v>74</v>
      </c>
    </row>
    <row r="12" spans="1:25" x14ac:dyDescent="0.25">
      <c r="C12" s="2"/>
    </row>
    <row r="13" spans="1:25" x14ac:dyDescent="0.25">
      <c r="C13" s="2"/>
    </row>
    <row r="14" spans="1:25" x14ac:dyDescent="0.25">
      <c r="C14" s="2"/>
    </row>
    <row r="15" spans="1:25" x14ac:dyDescent="0.25">
      <c r="C15" s="2"/>
    </row>
    <row r="16" spans="1:25" x14ac:dyDescent="0.25">
      <c r="C16" s="2"/>
    </row>
    <row r="17" spans="3:6" x14ac:dyDescent="0.25">
      <c r="C17" s="2"/>
    </row>
    <row r="18" spans="3:6" x14ac:dyDescent="0.25">
      <c r="C18" s="2"/>
    </row>
    <row r="19" spans="3:6" x14ac:dyDescent="0.25">
      <c r="C19" s="2"/>
    </row>
    <row r="20" spans="3:6" x14ac:dyDescent="0.25">
      <c r="C20" s="2"/>
    </row>
    <row r="21" spans="3:6" x14ac:dyDescent="0.25">
      <c r="C21" s="2"/>
    </row>
    <row r="22" spans="3:6" x14ac:dyDescent="0.25">
      <c r="C22" s="2"/>
    </row>
    <row r="23" spans="3:6" x14ac:dyDescent="0.25">
      <c r="C23" s="2"/>
    </row>
    <row r="24" spans="3:6" x14ac:dyDescent="0.25">
      <c r="C24" s="2"/>
    </row>
    <row r="25" spans="3:6" x14ac:dyDescent="0.25">
      <c r="C25" s="2"/>
    </row>
    <row r="26" spans="3:6" x14ac:dyDescent="0.25">
      <c r="C26" s="2"/>
      <c r="F2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F10" sqref="F10"/>
    </sheetView>
  </sheetViews>
  <sheetFormatPr defaultRowHeight="15" x14ac:dyDescent="0.25"/>
  <cols>
    <col min="2" max="2" width="22.28515625" customWidth="1"/>
    <col min="3" max="3" width="43.85546875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 t="s">
        <v>24</v>
      </c>
      <c r="C4" t="s">
        <v>25</v>
      </c>
    </row>
    <row r="5" spans="1:3" x14ac:dyDescent="0.25">
      <c r="A5">
        <v>2</v>
      </c>
      <c r="B5" t="s">
        <v>34</v>
      </c>
      <c r="C5" t="s">
        <v>35</v>
      </c>
    </row>
    <row r="6" spans="1:3" x14ac:dyDescent="0.25">
      <c r="A6">
        <v>3</v>
      </c>
      <c r="B6" t="s">
        <v>22</v>
      </c>
      <c r="C6" t="s">
        <v>23</v>
      </c>
    </row>
    <row r="7" spans="1:3" x14ac:dyDescent="0.25">
      <c r="A7">
        <v>4</v>
      </c>
      <c r="B7" t="s">
        <v>21</v>
      </c>
      <c r="C7" t="s">
        <v>4</v>
      </c>
    </row>
    <row r="8" spans="1:3" x14ac:dyDescent="0.25">
      <c r="A8">
        <v>5</v>
      </c>
      <c r="B8" t="s">
        <v>19</v>
      </c>
      <c r="C8" t="s">
        <v>20</v>
      </c>
    </row>
    <row r="9" spans="1:3" x14ac:dyDescent="0.25">
      <c r="A9">
        <v>6</v>
      </c>
      <c r="B9" t="s">
        <v>13</v>
      </c>
      <c r="C9" t="s">
        <v>14</v>
      </c>
    </row>
    <row r="10" spans="1:3" x14ac:dyDescent="0.25">
      <c r="A10">
        <v>7</v>
      </c>
      <c r="B10" t="s">
        <v>11</v>
      </c>
      <c r="C10" t="s">
        <v>12</v>
      </c>
    </row>
    <row r="11" spans="1:3" x14ac:dyDescent="0.25">
      <c r="A11">
        <v>8</v>
      </c>
      <c r="B11" t="s">
        <v>9</v>
      </c>
      <c r="C11" t="s">
        <v>10</v>
      </c>
    </row>
    <row r="12" spans="1:3" x14ac:dyDescent="0.25">
      <c r="A12">
        <v>9</v>
      </c>
      <c r="B12" t="s">
        <v>36</v>
      </c>
      <c r="C12" t="s">
        <v>37</v>
      </c>
    </row>
    <row r="13" spans="1:3" x14ac:dyDescent="0.25">
      <c r="A13">
        <v>10</v>
      </c>
      <c r="B13" t="s">
        <v>15</v>
      </c>
      <c r="C13" t="s">
        <v>16</v>
      </c>
    </row>
    <row r="14" spans="1:3" x14ac:dyDescent="0.25">
      <c r="A14">
        <v>11</v>
      </c>
      <c r="B14" t="s">
        <v>17</v>
      </c>
      <c r="C14" t="s">
        <v>18</v>
      </c>
    </row>
    <row r="15" spans="1:3" x14ac:dyDescent="0.25">
      <c r="A15">
        <v>12</v>
      </c>
      <c r="B15" t="s">
        <v>38</v>
      </c>
      <c r="C15" t="s">
        <v>39</v>
      </c>
    </row>
    <row r="16" spans="1:3" x14ac:dyDescent="0.25">
      <c r="A16">
        <v>13</v>
      </c>
      <c r="B16" t="s">
        <v>26</v>
      </c>
      <c r="C16" t="s">
        <v>27</v>
      </c>
    </row>
    <row r="17" spans="1:3" x14ac:dyDescent="0.25">
      <c r="A17">
        <v>14</v>
      </c>
      <c r="B17" t="s">
        <v>7</v>
      </c>
      <c r="C17" t="s">
        <v>8</v>
      </c>
    </row>
    <row r="18" spans="1:3" x14ac:dyDescent="0.25">
      <c r="A18">
        <v>15</v>
      </c>
      <c r="B18" t="s">
        <v>42</v>
      </c>
      <c r="C18" t="s">
        <v>40</v>
      </c>
    </row>
    <row r="19" spans="1:3" x14ac:dyDescent="0.25">
      <c r="A19">
        <v>16</v>
      </c>
      <c r="B19" t="s">
        <v>5</v>
      </c>
      <c r="C19" t="s">
        <v>6</v>
      </c>
    </row>
    <row r="20" spans="1:3" x14ac:dyDescent="0.25">
      <c r="A20">
        <v>17</v>
      </c>
      <c r="B20" t="s">
        <v>3</v>
      </c>
      <c r="C20" t="s">
        <v>4</v>
      </c>
    </row>
    <row r="21" spans="1:3" x14ac:dyDescent="0.25">
      <c r="A21">
        <v>18</v>
      </c>
      <c r="B21" t="s">
        <v>28</v>
      </c>
      <c r="C21" t="s">
        <v>29</v>
      </c>
    </row>
    <row r="22" spans="1:3" x14ac:dyDescent="0.25">
      <c r="A22">
        <v>19</v>
      </c>
      <c r="B22" t="s">
        <v>43</v>
      </c>
      <c r="C22" t="s">
        <v>41</v>
      </c>
    </row>
    <row r="23" spans="1:3" x14ac:dyDescent="0.25">
      <c r="A23">
        <v>20</v>
      </c>
      <c r="B23" t="s">
        <v>30</v>
      </c>
      <c r="C23" t="s">
        <v>31</v>
      </c>
    </row>
    <row r="24" spans="1:3" x14ac:dyDescent="0.25">
      <c r="A24">
        <v>21</v>
      </c>
      <c r="B24" t="s">
        <v>32</v>
      </c>
      <c r="C24" t="s">
        <v>33</v>
      </c>
    </row>
  </sheetData>
  <autoFilter ref="A3:C24">
    <sortState ref="A4:C24">
      <sortCondition ref="A3:A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2018-11-21T06:12:24Z</dcterms:created>
  <dcterms:modified xsi:type="dcterms:W3CDTF">2019-09-28T05:08:43Z</dcterms:modified>
</cp:coreProperties>
</file>