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 DOKUMEN\1. DESA\1. KAUR PERENCANAAN DESA\2. RKPDes\2020 (Masih Proses)\3. RKPDESA\"/>
    </mc:Choice>
  </mc:AlternateContent>
  <bookViews>
    <workbookView xWindow="240" yWindow="150" windowWidth="20115" windowHeight="7995"/>
  </bookViews>
  <sheets>
    <sheet name="Pagu indikatif Des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8" i="1" l="1"/>
  <c r="G92" i="1"/>
  <c r="I84" i="1"/>
  <c r="I92" i="1"/>
  <c r="G84" i="1"/>
  <c r="H84" i="1"/>
  <c r="H92" i="1" s="1"/>
  <c r="J84" i="1"/>
  <c r="K84" i="1"/>
  <c r="K92" i="1" s="1"/>
  <c r="F84" i="1"/>
  <c r="J73" i="1"/>
  <c r="J92" i="1" s="1"/>
  <c r="F73" i="1"/>
  <c r="F91" i="1"/>
  <c r="G73" i="1"/>
  <c r="H73" i="1"/>
  <c r="I73" i="1"/>
  <c r="K73" i="1"/>
  <c r="H28" i="1"/>
  <c r="I28" i="1"/>
  <c r="J28" i="1"/>
  <c r="K28" i="1"/>
  <c r="F92" i="1" l="1"/>
</calcChain>
</file>

<file path=xl/sharedStrings.xml><?xml version="1.0" encoding="utf-8"?>
<sst xmlns="http://schemas.openxmlformats.org/spreadsheetml/2006/main" count="107" uniqueCount="99">
  <si>
    <t>No</t>
  </si>
  <si>
    <t>Indikatif Program / Kegiatan Desa</t>
  </si>
  <si>
    <t>Sumber Dana Indikatif</t>
  </si>
  <si>
    <t>Dana Desa (APBN)</t>
  </si>
  <si>
    <t>Alokasi Dana Desa (Bagian Dana Perimbangan Kabupaten)</t>
  </si>
  <si>
    <t>PADes</t>
  </si>
  <si>
    <t>Dana Bagian Dari Hasil Pajak Dan Retribusi</t>
  </si>
  <si>
    <t>Bantuan Keuangan</t>
  </si>
  <si>
    <t>APBD Provinsi</t>
  </si>
  <si>
    <t>APBD Kabupaten/Kota</t>
  </si>
  <si>
    <t>DESA</t>
  </si>
  <si>
    <t>KECAMATAN</t>
  </si>
  <si>
    <t>KABUPATEN</t>
  </si>
  <si>
    <t>PROVINSI</t>
  </si>
  <si>
    <t>:</t>
  </si>
  <si>
    <t>BAHAR SELATAN</t>
  </si>
  <si>
    <t>MUARO JAMBI</t>
  </si>
  <si>
    <t>JAMBI</t>
  </si>
  <si>
    <t>Bidang Penyelenggaraan Pemerintahan Desa</t>
  </si>
  <si>
    <t>Bidang Pelaksanaan Pembangunan Desa</t>
  </si>
  <si>
    <t>Bidang Pembinaan Kemasyarakatan Desa</t>
  </si>
  <si>
    <t>Jumlah</t>
  </si>
  <si>
    <t>PAGU INDIKATIF DESA</t>
  </si>
  <si>
    <t>Ketua tim penyusun RKPDes</t>
  </si>
  <si>
    <t>SUPARNO</t>
  </si>
  <si>
    <t>NIP: 197508182009061001</t>
  </si>
  <si>
    <t>Penyelenggaraan PAUD, TK</t>
  </si>
  <si>
    <t>Pemeliharaan sarana dan prasarana TK Dan PAUD</t>
  </si>
  <si>
    <t>Penyelenggaraan  Madrasyah</t>
  </si>
  <si>
    <t>Penyelenggaraan dan pemeliharaan Sarpras posyandu</t>
  </si>
  <si>
    <t>Pembangunan dan pemeliharaan jalan pemukiman desa I</t>
  </si>
  <si>
    <t>Pembangunan dan pemeliharaan jalan pemukiman desa II</t>
  </si>
  <si>
    <t>Pembangunan dan pemeliharaan jalan pemukiman desa III</t>
  </si>
  <si>
    <t>Pembangunan dan pemeliharaan jalan pemukiman desa IV</t>
  </si>
  <si>
    <t>Pembangunan dan pemeliharaan jalan pemukiman desa V</t>
  </si>
  <si>
    <t>Pembangunan dan pemeliharaan jalan pemukiman desa VI</t>
  </si>
  <si>
    <t>Pembangunan dan pemeliharaan jalan pemukiman desa VII</t>
  </si>
  <si>
    <t>Pembangunan dan pemeliharaan jalan pemukiman desa VIII</t>
  </si>
  <si>
    <t>Pembangunan sarana balai kemasyarakatan</t>
  </si>
  <si>
    <t>Pemeliharaan sambungan air bersih ke rumah tangga (Pipanisasi Dll)</t>
  </si>
  <si>
    <t>Pengaspalan Jalan Penghubung Desa</t>
  </si>
  <si>
    <t>Rabat Beton</t>
  </si>
  <si>
    <t>Pembangunan Box Culvert</t>
  </si>
  <si>
    <t>Rehab PUSTU</t>
  </si>
  <si>
    <t>Peningkatan Jalan Desa</t>
  </si>
  <si>
    <t>Pengadaan Lampu Jalan</t>
  </si>
  <si>
    <t>Pengadaan APE PAUD/TK</t>
  </si>
  <si>
    <t>Rehap Gedung Madrasah</t>
  </si>
  <si>
    <t xml:space="preserve">Pembangunan Sumur Bor </t>
  </si>
  <si>
    <t>Pembangunan Drainase</t>
  </si>
  <si>
    <t>Pembangunan Sarana Olah Raga</t>
  </si>
  <si>
    <t>Pembangunan rabat beton dari RT 05 Ke RT 12</t>
  </si>
  <si>
    <t xml:space="preserve">Prmbangunan Box Culvert </t>
  </si>
  <si>
    <t>Pembangunan jalan lingkar Desa dari Desa Tanjung Mulia Ke Desa Tanjung Lebar</t>
  </si>
  <si>
    <t>Pembangunan jembatan</t>
  </si>
  <si>
    <t>Penambahan Guru PNS Di SD dan SMP</t>
  </si>
  <si>
    <t>Pengadaan Internet Desa</t>
  </si>
  <si>
    <t>Perehaban Lapangan Bola Kaki</t>
  </si>
  <si>
    <t>Pengecoran Jalan masuk ke arah SDN 204/IX</t>
  </si>
  <si>
    <t>Pembangunan Toilet</t>
  </si>
  <si>
    <t>Pembangunan MCK Pasar</t>
  </si>
  <si>
    <t>Pembangunan Los Pasar</t>
  </si>
  <si>
    <t>Perehaban Gedung SMP</t>
  </si>
  <si>
    <t>Pengadaan sarana komputer</t>
  </si>
  <si>
    <t>Penganggaran biaya replanting</t>
  </si>
  <si>
    <t>Pembangunan pos polisi (Babinkamtibmas)</t>
  </si>
  <si>
    <t>Perahaban Embung</t>
  </si>
  <si>
    <t>Pembangunan dan pemeliharaan sarana wisata desa</t>
  </si>
  <si>
    <t>Penyediaan Penghasilan Tetap dan Tunjangan Kepala Desa</t>
  </si>
  <si>
    <t>Penyediaan Penghasilan Tetap dan Tunjangan Perangkat Desa</t>
  </si>
  <si>
    <t>Penyediaan Jaminan Sosial bagi Kepala Desa dan Perangkat Desa</t>
  </si>
  <si>
    <t xml:space="preserve">Penyediaan Operasional Pemerintah Desa </t>
  </si>
  <si>
    <t>Penyediaan Tunjangan BPD</t>
  </si>
  <si>
    <t>Penyediaan Operasional BPD</t>
  </si>
  <si>
    <t>Penyediaan Insentif/Operasional RT</t>
  </si>
  <si>
    <t>Penyediaan sarana (aset tetap) perkantoran/pemerintahan</t>
  </si>
  <si>
    <t xml:space="preserve">Penyelenggaraan Musyawarah Perencanaan Desa/Pembahasan APBDes  </t>
  </si>
  <si>
    <t xml:space="preserve">Penyusunan Dokumen Perencanaan Desa </t>
  </si>
  <si>
    <t>Pengelolaan/Administrasi/Inventarisasi/Penilaian Aset Desa</t>
  </si>
  <si>
    <t>Dukungan dan sosialisasi pelaksanaan pilkades,Pemilihan ka. Kewilayahan dan BPD</t>
  </si>
  <si>
    <t xml:space="preserve">Penyusunan/Pendataan/Pemutakhiran Profil Desa </t>
  </si>
  <si>
    <t>Administrasi Pajak Bumi dan Bangunan (PBB)</t>
  </si>
  <si>
    <t>Pemeliharaan Sarana dan prasarana TKD</t>
  </si>
  <si>
    <t>Ketenteraman, Ketertiban Umum, dan Pelindungan Masyarakat</t>
  </si>
  <si>
    <t>Kebudayaan dan Keagamaan</t>
  </si>
  <si>
    <t>penyelenggaraan Wawasan kebangsaan</t>
  </si>
  <si>
    <t>Kepemudaan dan Olah Raga</t>
  </si>
  <si>
    <t>Penyelenggaraan lembaga Adat</t>
  </si>
  <si>
    <t>Penyelenggaraan lembaga Kemasyarakatan Desa</t>
  </si>
  <si>
    <t>Penyelenggaraan lembaga PKK</t>
  </si>
  <si>
    <t>Penyelenggaraan lembaga Rukun Tetangga</t>
  </si>
  <si>
    <t>Pengiriman kontingen grup kesenian dan kebudayaan (STQ)</t>
  </si>
  <si>
    <t>Peningkatan SDM Kepala Desa</t>
  </si>
  <si>
    <t>Peningkatan SDM Perangkat Desa</t>
  </si>
  <si>
    <t>Peningkatan SDM Kelembagaan Desa</t>
  </si>
  <si>
    <t>Peningkatan SDM Kelompok Masyarakat</t>
  </si>
  <si>
    <t>Penyertaan Modal BUMDes</t>
  </si>
  <si>
    <t>Desa Tanjung Mulya, _____, September 2019</t>
  </si>
  <si>
    <t>TANJUNG MULIA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</si>
</sst>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-[$Rp-421]* #,##0_-;\-[$Rp-421]* #,##0_-;_-[$Rp-421]* &quot;-&quot;_-;_-@_-"/>
  </numFmts>
  <fonts count="7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41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left"/>
    </xf>
    <xf numFmtId="41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5" fillId="0" borderId="1" xfId="0" applyFont="1" applyBorder="1" applyAlignment="1">
      <alignment horizontal="left"/>
    </xf>
    <xf numFmtId="164" fontId="4" fillId="0" borderId="1" xfId="0" applyNumberFormat="1" applyFont="1" applyBorder="1"/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41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horizontal="center"/>
    </xf>
  </cellXfs>
  <cellStyles count="4">
    <cellStyle name="Comma [0] 3" xf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tabSelected="1" zoomScale="115" zoomScaleNormal="115" workbookViewId="0">
      <selection sqref="A1:K1"/>
    </sheetView>
  </sheetViews>
  <sheetFormatPr defaultRowHeight="15" x14ac:dyDescent="0.25"/>
  <cols>
    <col min="1" max="1" width="3.28515625" style="1" customWidth="1"/>
    <col min="2" max="2" width="3.7109375" bestFit="1" customWidth="1"/>
    <col min="3" max="3" width="18.85546875" customWidth="1"/>
    <col min="4" max="4" width="1.7109375" customWidth="1"/>
    <col min="5" max="5" width="46" customWidth="1"/>
    <col min="6" max="6" width="17.42578125" bestFit="1" customWidth="1"/>
    <col min="7" max="7" width="15.7109375" customWidth="1"/>
    <col min="8" max="8" width="15.140625" customWidth="1"/>
    <col min="9" max="9" width="15" customWidth="1"/>
    <col min="10" max="10" width="19.42578125" bestFit="1" customWidth="1"/>
    <col min="11" max="11" width="14.42578125" customWidth="1"/>
  </cols>
  <sheetData>
    <row r="1" spans="1:11" s="1" customFormat="1" ht="23.25" x14ac:dyDescent="0.35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1" customFormat="1" x14ac:dyDescent="0.25"/>
    <row r="4" spans="1:11" s="3" customFormat="1" ht="15.75" x14ac:dyDescent="0.25">
      <c r="C4" s="3" t="s">
        <v>10</v>
      </c>
      <c r="D4" s="3" t="s">
        <v>14</v>
      </c>
      <c r="E4" s="3" t="s">
        <v>98</v>
      </c>
    </row>
    <row r="5" spans="1:11" s="3" customFormat="1" ht="15.75" x14ac:dyDescent="0.25">
      <c r="C5" s="3" t="s">
        <v>11</v>
      </c>
      <c r="D5" s="3" t="s">
        <v>14</v>
      </c>
      <c r="E5" s="3" t="s">
        <v>15</v>
      </c>
    </row>
    <row r="6" spans="1:11" s="3" customFormat="1" ht="15.75" x14ac:dyDescent="0.25">
      <c r="C6" s="3" t="s">
        <v>12</v>
      </c>
      <c r="D6" s="3" t="s">
        <v>14</v>
      </c>
      <c r="E6" s="3" t="s">
        <v>16</v>
      </c>
    </row>
    <row r="7" spans="1:11" s="3" customFormat="1" ht="15.75" x14ac:dyDescent="0.25">
      <c r="C7" s="3" t="s">
        <v>13</v>
      </c>
      <c r="D7" s="3" t="s">
        <v>14</v>
      </c>
      <c r="E7" s="3" t="s">
        <v>17</v>
      </c>
    </row>
    <row r="8" spans="1:11" s="3" customFormat="1" ht="15.75" x14ac:dyDescent="0.25"/>
    <row r="9" spans="1:11" s="3" customFormat="1" ht="15.75" x14ac:dyDescent="0.25">
      <c r="A9" s="4" t="s">
        <v>0</v>
      </c>
      <c r="B9" s="4"/>
      <c r="C9" s="4" t="s">
        <v>1</v>
      </c>
      <c r="D9" s="4"/>
      <c r="E9" s="4"/>
      <c r="F9" s="4" t="s">
        <v>2</v>
      </c>
      <c r="G9" s="4"/>
      <c r="H9" s="4"/>
      <c r="I9" s="4"/>
      <c r="J9" s="4"/>
      <c r="K9" s="4"/>
    </row>
    <row r="10" spans="1:11" s="3" customFormat="1" ht="15" customHeight="1" x14ac:dyDescent="0.25">
      <c r="A10" s="4"/>
      <c r="B10" s="4"/>
      <c r="C10" s="4"/>
      <c r="D10" s="4"/>
      <c r="E10" s="4"/>
      <c r="F10" s="5" t="s">
        <v>3</v>
      </c>
      <c r="G10" s="5" t="s">
        <v>4</v>
      </c>
      <c r="H10" s="5" t="s">
        <v>5</v>
      </c>
      <c r="I10" s="5" t="s">
        <v>6</v>
      </c>
      <c r="J10" s="4" t="s">
        <v>7</v>
      </c>
      <c r="K10" s="4"/>
    </row>
    <row r="11" spans="1:11" s="3" customFormat="1" ht="63" customHeight="1" x14ac:dyDescent="0.25">
      <c r="A11" s="4"/>
      <c r="B11" s="4"/>
      <c r="C11" s="4"/>
      <c r="D11" s="4"/>
      <c r="E11" s="4"/>
      <c r="F11" s="5"/>
      <c r="G11" s="5"/>
      <c r="H11" s="5"/>
      <c r="I11" s="5"/>
      <c r="J11" s="6" t="s">
        <v>8</v>
      </c>
      <c r="K11" s="6" t="s">
        <v>9</v>
      </c>
    </row>
    <row r="12" spans="1:11" s="3" customFormat="1" ht="15.75" x14ac:dyDescent="0.25">
      <c r="A12" s="4">
        <v>1</v>
      </c>
      <c r="B12" s="7"/>
      <c r="C12" s="8" t="s">
        <v>18</v>
      </c>
      <c r="D12" s="8"/>
      <c r="E12" s="8"/>
      <c r="F12" s="8"/>
      <c r="G12" s="8"/>
      <c r="H12" s="8"/>
      <c r="I12" s="8"/>
      <c r="J12" s="8"/>
      <c r="K12" s="8"/>
    </row>
    <row r="13" spans="1:11" s="3" customFormat="1" ht="15.75" customHeight="1" x14ac:dyDescent="0.25">
      <c r="A13" s="4"/>
      <c r="B13" s="7">
        <v>1</v>
      </c>
      <c r="C13" s="9" t="s">
        <v>68</v>
      </c>
      <c r="D13" s="9"/>
      <c r="E13" s="9"/>
      <c r="F13" s="7"/>
      <c r="G13" s="10">
        <v>36480000</v>
      </c>
      <c r="H13" s="11"/>
      <c r="I13" s="7"/>
      <c r="J13" s="7"/>
      <c r="K13" s="7"/>
    </row>
    <row r="14" spans="1:11" s="3" customFormat="1" ht="15.75" x14ac:dyDescent="0.25">
      <c r="A14" s="4"/>
      <c r="B14" s="7">
        <v>2</v>
      </c>
      <c r="C14" s="9" t="s">
        <v>69</v>
      </c>
      <c r="D14" s="9"/>
      <c r="E14" s="9"/>
      <c r="F14" s="7"/>
      <c r="G14" s="10">
        <v>250860000</v>
      </c>
      <c r="H14" s="11"/>
      <c r="I14" s="7"/>
      <c r="J14" s="7"/>
      <c r="K14" s="7"/>
    </row>
    <row r="15" spans="1:11" s="3" customFormat="1" ht="15.75" x14ac:dyDescent="0.25">
      <c r="A15" s="4"/>
      <c r="B15" s="7">
        <v>3</v>
      </c>
      <c r="C15" s="9" t="s">
        <v>70</v>
      </c>
      <c r="D15" s="9"/>
      <c r="E15" s="9"/>
      <c r="F15" s="7"/>
      <c r="G15" s="10">
        <v>21120000</v>
      </c>
      <c r="H15" s="11"/>
      <c r="I15" s="7"/>
      <c r="J15" s="7"/>
      <c r="K15" s="7"/>
    </row>
    <row r="16" spans="1:11" s="3" customFormat="1" ht="15.75" x14ac:dyDescent="0.25">
      <c r="A16" s="4"/>
      <c r="B16" s="7">
        <v>4</v>
      </c>
      <c r="C16" s="9" t="s">
        <v>71</v>
      </c>
      <c r="D16" s="9"/>
      <c r="E16" s="9"/>
      <c r="F16" s="7"/>
      <c r="G16" s="10">
        <v>75244000</v>
      </c>
      <c r="H16" s="11"/>
      <c r="I16" s="7"/>
      <c r="J16" s="7"/>
      <c r="K16" s="7"/>
    </row>
    <row r="17" spans="1:11" s="3" customFormat="1" ht="15.75" x14ac:dyDescent="0.25">
      <c r="A17" s="4"/>
      <c r="B17" s="7">
        <v>5</v>
      </c>
      <c r="C17" s="9" t="s">
        <v>72</v>
      </c>
      <c r="D17" s="9"/>
      <c r="E17" s="9"/>
      <c r="F17" s="7"/>
      <c r="G17" s="10">
        <v>48552000</v>
      </c>
      <c r="H17" s="11"/>
      <c r="I17" s="7"/>
      <c r="J17" s="7"/>
      <c r="K17" s="7"/>
    </row>
    <row r="18" spans="1:11" s="3" customFormat="1" ht="15.75" x14ac:dyDescent="0.25">
      <c r="A18" s="4"/>
      <c r="B18" s="7">
        <v>6</v>
      </c>
      <c r="C18" s="9" t="s">
        <v>73</v>
      </c>
      <c r="D18" s="9"/>
      <c r="E18" s="9"/>
      <c r="F18" s="7"/>
      <c r="G18" s="10">
        <v>6139500</v>
      </c>
      <c r="H18" s="11"/>
      <c r="I18" s="7"/>
      <c r="J18" s="7"/>
      <c r="K18" s="7"/>
    </row>
    <row r="19" spans="1:11" s="3" customFormat="1" ht="15.75" x14ac:dyDescent="0.25">
      <c r="A19" s="4"/>
      <c r="B19" s="7">
        <v>7</v>
      </c>
      <c r="C19" s="9" t="s">
        <v>74</v>
      </c>
      <c r="D19" s="9"/>
      <c r="E19" s="9"/>
      <c r="F19" s="7"/>
      <c r="G19" s="10">
        <v>19200000</v>
      </c>
      <c r="H19" s="11"/>
      <c r="I19" s="7"/>
      <c r="J19" s="7"/>
      <c r="K19" s="7"/>
    </row>
    <row r="20" spans="1:11" s="3" customFormat="1" ht="15.75" x14ac:dyDescent="0.25">
      <c r="A20" s="4"/>
      <c r="B20" s="7">
        <v>8</v>
      </c>
      <c r="C20" s="9" t="s">
        <v>75</v>
      </c>
      <c r="D20" s="9"/>
      <c r="E20" s="9"/>
      <c r="F20" s="7"/>
      <c r="G20" s="10">
        <v>9500000</v>
      </c>
      <c r="H20" s="11"/>
      <c r="I20" s="7"/>
      <c r="J20" s="7"/>
      <c r="K20" s="7"/>
    </row>
    <row r="21" spans="1:11" s="3" customFormat="1" ht="15.75" x14ac:dyDescent="0.25">
      <c r="A21" s="4"/>
      <c r="B21" s="7">
        <v>9</v>
      </c>
      <c r="C21" s="9" t="s">
        <v>76</v>
      </c>
      <c r="D21" s="9"/>
      <c r="E21" s="9"/>
      <c r="F21" s="7"/>
      <c r="G21" s="10">
        <v>6500000</v>
      </c>
      <c r="H21" s="11"/>
      <c r="I21" s="7"/>
      <c r="J21" s="7"/>
      <c r="K21" s="7"/>
    </row>
    <row r="22" spans="1:11" s="3" customFormat="1" ht="15.75" x14ac:dyDescent="0.25">
      <c r="A22" s="4"/>
      <c r="B22" s="7">
        <v>10</v>
      </c>
      <c r="C22" s="9" t="s">
        <v>77</v>
      </c>
      <c r="D22" s="9"/>
      <c r="E22" s="9"/>
      <c r="F22" s="7"/>
      <c r="G22" s="10">
        <v>3880000</v>
      </c>
      <c r="H22" s="11"/>
      <c r="I22" s="7"/>
      <c r="J22" s="7"/>
      <c r="K22" s="7"/>
    </row>
    <row r="23" spans="1:11" s="3" customFormat="1" ht="15.75" x14ac:dyDescent="0.25">
      <c r="A23" s="4"/>
      <c r="B23" s="7">
        <v>11</v>
      </c>
      <c r="C23" s="9" t="s">
        <v>78</v>
      </c>
      <c r="D23" s="9"/>
      <c r="E23" s="9"/>
      <c r="F23" s="7"/>
      <c r="H23" s="10">
        <v>2700000</v>
      </c>
      <c r="I23" s="7"/>
      <c r="J23" s="7"/>
      <c r="K23" s="7"/>
    </row>
    <row r="24" spans="1:11" s="3" customFormat="1" ht="15.75" x14ac:dyDescent="0.25">
      <c r="A24" s="4"/>
      <c r="B24" s="7">
        <v>12</v>
      </c>
      <c r="C24" s="9" t="s">
        <v>79</v>
      </c>
      <c r="D24" s="9"/>
      <c r="E24" s="9"/>
      <c r="F24" s="7"/>
      <c r="G24" s="10">
        <v>2331500</v>
      </c>
      <c r="H24" s="10"/>
      <c r="I24" s="10"/>
      <c r="J24" s="10"/>
      <c r="K24" s="10"/>
    </row>
    <row r="25" spans="1:11" s="3" customFormat="1" ht="15.75" x14ac:dyDescent="0.25">
      <c r="A25" s="4"/>
      <c r="B25" s="7">
        <v>13</v>
      </c>
      <c r="C25" s="9" t="s">
        <v>80</v>
      </c>
      <c r="D25" s="9"/>
      <c r="E25" s="9"/>
      <c r="F25" s="7"/>
      <c r="G25" s="10">
        <v>1725000</v>
      </c>
      <c r="H25" s="10"/>
      <c r="I25" s="10"/>
      <c r="J25" s="10"/>
      <c r="K25" s="10"/>
    </row>
    <row r="26" spans="1:11" s="3" customFormat="1" ht="15.75" x14ac:dyDescent="0.25">
      <c r="A26" s="4"/>
      <c r="B26" s="7">
        <v>14</v>
      </c>
      <c r="C26" s="9" t="s">
        <v>81</v>
      </c>
      <c r="D26" s="9"/>
      <c r="E26" s="9"/>
      <c r="F26" s="7"/>
      <c r="G26" s="10"/>
      <c r="H26" s="10"/>
      <c r="I26" s="10"/>
      <c r="J26" s="10"/>
      <c r="K26" s="10">
        <v>1209000</v>
      </c>
    </row>
    <row r="27" spans="1:11" s="3" customFormat="1" ht="15.75" x14ac:dyDescent="0.25">
      <c r="A27" s="4"/>
      <c r="B27" s="7">
        <v>15</v>
      </c>
      <c r="C27" s="9" t="s">
        <v>82</v>
      </c>
      <c r="D27" s="9"/>
      <c r="E27" s="9"/>
      <c r="F27" s="7"/>
      <c r="G27" s="10"/>
      <c r="H27" s="10">
        <v>10020000</v>
      </c>
      <c r="I27" s="10"/>
      <c r="J27" s="10"/>
      <c r="K27" s="10"/>
    </row>
    <row r="28" spans="1:11" s="3" customFormat="1" ht="15.75" x14ac:dyDescent="0.25">
      <c r="A28" s="12" t="s">
        <v>21</v>
      </c>
      <c r="B28" s="12"/>
      <c r="C28" s="12"/>
      <c r="D28" s="12"/>
      <c r="E28" s="12"/>
      <c r="F28" s="13"/>
      <c r="G28" s="10">
        <f>SUM(G13:G27)</f>
        <v>481532000</v>
      </c>
      <c r="H28" s="10">
        <f t="shared" ref="H28:K28" si="0">SUM(H13:H27)</f>
        <v>12720000</v>
      </c>
      <c r="I28" s="10">
        <f t="shared" si="0"/>
        <v>0</v>
      </c>
      <c r="J28" s="10">
        <f t="shared" si="0"/>
        <v>0</v>
      </c>
      <c r="K28" s="10">
        <f t="shared" si="0"/>
        <v>1209000</v>
      </c>
    </row>
    <row r="29" spans="1:11" s="3" customFormat="1" ht="15.75" x14ac:dyDescent="0.25">
      <c r="A29" s="4">
        <v>2</v>
      </c>
      <c r="B29" s="7">
        <v>1</v>
      </c>
      <c r="C29" s="8" t="s">
        <v>19</v>
      </c>
      <c r="D29" s="8"/>
      <c r="E29" s="8"/>
      <c r="F29" s="8"/>
      <c r="G29" s="8"/>
      <c r="H29" s="8"/>
      <c r="I29" s="8"/>
      <c r="J29" s="8"/>
      <c r="K29" s="8"/>
    </row>
    <row r="30" spans="1:11" s="3" customFormat="1" ht="15.75" x14ac:dyDescent="0.25">
      <c r="A30" s="4"/>
      <c r="B30" s="7">
        <v>2</v>
      </c>
      <c r="C30" s="9" t="s">
        <v>26</v>
      </c>
      <c r="D30" s="9"/>
      <c r="E30" s="9"/>
      <c r="F30" s="10">
        <v>18000000</v>
      </c>
      <c r="G30" s="14"/>
      <c r="H30" s="14"/>
      <c r="I30" s="14"/>
      <c r="J30" s="14"/>
      <c r="K30" s="14"/>
    </row>
    <row r="31" spans="1:11" s="3" customFormat="1" ht="15" customHeight="1" x14ac:dyDescent="0.25">
      <c r="A31" s="4"/>
      <c r="B31" s="7">
        <v>3</v>
      </c>
      <c r="C31" s="9" t="s">
        <v>27</v>
      </c>
      <c r="D31" s="9"/>
      <c r="E31" s="9"/>
      <c r="F31" s="10">
        <v>31447450</v>
      </c>
      <c r="G31" s="14"/>
      <c r="H31" s="14"/>
      <c r="I31" s="14"/>
      <c r="J31" s="14"/>
      <c r="K31" s="14"/>
    </row>
    <row r="32" spans="1:11" s="3" customFormat="1" ht="15" customHeight="1" x14ac:dyDescent="0.25">
      <c r="A32" s="4"/>
      <c r="B32" s="7">
        <v>4</v>
      </c>
      <c r="C32" s="9" t="s">
        <v>28</v>
      </c>
      <c r="D32" s="9"/>
      <c r="E32" s="9"/>
      <c r="F32" s="10">
        <v>4800000</v>
      </c>
      <c r="G32" s="14"/>
      <c r="H32" s="14"/>
      <c r="I32" s="14"/>
      <c r="J32" s="14"/>
      <c r="K32" s="14"/>
    </row>
    <row r="33" spans="1:11" s="3" customFormat="1" ht="15" customHeight="1" x14ac:dyDescent="0.25">
      <c r="A33" s="4"/>
      <c r="B33" s="7">
        <v>5</v>
      </c>
      <c r="C33" s="9" t="s">
        <v>29</v>
      </c>
      <c r="D33" s="9"/>
      <c r="E33" s="9"/>
      <c r="F33" s="10">
        <v>15280000</v>
      </c>
      <c r="G33" s="14"/>
      <c r="H33" s="14"/>
      <c r="I33" s="14"/>
      <c r="J33" s="14"/>
      <c r="K33" s="14"/>
    </row>
    <row r="34" spans="1:11" s="3" customFormat="1" ht="15" customHeight="1" x14ac:dyDescent="0.25">
      <c r="A34" s="4"/>
      <c r="B34" s="7">
        <v>6</v>
      </c>
      <c r="C34" s="9" t="s">
        <v>30</v>
      </c>
      <c r="D34" s="9"/>
      <c r="E34" s="9"/>
      <c r="F34" s="10">
        <v>64021000</v>
      </c>
      <c r="G34" s="14"/>
      <c r="H34" s="14"/>
      <c r="I34" s="14"/>
      <c r="J34" s="14"/>
      <c r="K34" s="14"/>
    </row>
    <row r="35" spans="1:11" s="3" customFormat="1" ht="15" customHeight="1" x14ac:dyDescent="0.25">
      <c r="A35" s="4"/>
      <c r="B35" s="7">
        <v>7</v>
      </c>
      <c r="C35" s="9" t="s">
        <v>31</v>
      </c>
      <c r="D35" s="9"/>
      <c r="E35" s="9"/>
      <c r="F35" s="10">
        <v>95045000</v>
      </c>
      <c r="G35" s="14"/>
      <c r="H35" s="14"/>
      <c r="I35" s="14"/>
      <c r="J35" s="14"/>
      <c r="K35" s="14"/>
    </row>
    <row r="36" spans="1:11" s="3" customFormat="1" ht="15" customHeight="1" x14ac:dyDescent="0.25">
      <c r="A36" s="4"/>
      <c r="B36" s="7">
        <v>8</v>
      </c>
      <c r="C36" s="9" t="s">
        <v>32</v>
      </c>
      <c r="D36" s="9"/>
      <c r="E36" s="9"/>
      <c r="F36" s="10">
        <v>88745000</v>
      </c>
      <c r="G36" s="14"/>
      <c r="H36" s="14"/>
      <c r="I36" s="14"/>
      <c r="J36" s="14"/>
      <c r="K36" s="14"/>
    </row>
    <row r="37" spans="1:11" s="3" customFormat="1" ht="15" customHeight="1" x14ac:dyDescent="0.25">
      <c r="A37" s="4"/>
      <c r="B37" s="7">
        <v>9</v>
      </c>
      <c r="C37" s="9" t="s">
        <v>33</v>
      </c>
      <c r="D37" s="9"/>
      <c r="E37" s="9"/>
      <c r="F37" s="10">
        <v>58399000</v>
      </c>
      <c r="G37" s="14"/>
      <c r="H37" s="14"/>
      <c r="I37" s="14"/>
      <c r="J37" s="14"/>
      <c r="K37" s="14"/>
    </row>
    <row r="38" spans="1:11" s="3" customFormat="1" ht="15" customHeight="1" x14ac:dyDescent="0.25">
      <c r="A38" s="4"/>
      <c r="B38" s="7">
        <v>10</v>
      </c>
      <c r="C38" s="9" t="s">
        <v>34</v>
      </c>
      <c r="D38" s="9"/>
      <c r="E38" s="9"/>
      <c r="F38" s="10">
        <v>38079000</v>
      </c>
      <c r="G38" s="14"/>
      <c r="H38" s="14"/>
      <c r="I38" s="14"/>
      <c r="J38" s="14"/>
      <c r="K38" s="14"/>
    </row>
    <row r="39" spans="1:11" s="3" customFormat="1" ht="15" customHeight="1" x14ac:dyDescent="0.25">
      <c r="A39" s="4"/>
      <c r="B39" s="7">
        <v>11</v>
      </c>
      <c r="C39" s="9" t="s">
        <v>35</v>
      </c>
      <c r="D39" s="9"/>
      <c r="E39" s="9"/>
      <c r="F39" s="10">
        <v>76583000</v>
      </c>
      <c r="G39" s="14"/>
      <c r="H39" s="14"/>
      <c r="I39" s="14"/>
      <c r="J39" s="14"/>
      <c r="K39" s="14"/>
    </row>
    <row r="40" spans="1:11" s="3" customFormat="1" ht="15" customHeight="1" x14ac:dyDescent="0.25">
      <c r="A40" s="4"/>
      <c r="B40" s="7">
        <v>12</v>
      </c>
      <c r="C40" s="9" t="s">
        <v>36</v>
      </c>
      <c r="D40" s="9"/>
      <c r="E40" s="9"/>
      <c r="F40" s="10">
        <v>88745000</v>
      </c>
      <c r="G40" s="14"/>
      <c r="H40" s="14"/>
      <c r="I40" s="14"/>
      <c r="J40" s="14"/>
      <c r="K40" s="14"/>
    </row>
    <row r="41" spans="1:11" s="3" customFormat="1" ht="15" customHeight="1" x14ac:dyDescent="0.25">
      <c r="A41" s="4"/>
      <c r="B41" s="7">
        <v>13</v>
      </c>
      <c r="C41" s="9" t="s">
        <v>37</v>
      </c>
      <c r="D41" s="9"/>
      <c r="E41" s="9"/>
      <c r="F41" s="10">
        <v>64021000</v>
      </c>
      <c r="G41" s="14"/>
      <c r="H41" s="14"/>
      <c r="I41" s="14"/>
      <c r="J41" s="14"/>
      <c r="K41" s="14"/>
    </row>
    <row r="42" spans="1:11" s="3" customFormat="1" ht="15" customHeight="1" x14ac:dyDescent="0.25">
      <c r="A42" s="4"/>
      <c r="B42" s="7">
        <v>14</v>
      </c>
      <c r="C42" s="9" t="s">
        <v>38</v>
      </c>
      <c r="D42" s="9"/>
      <c r="E42" s="9"/>
      <c r="F42" s="15">
        <v>196099800</v>
      </c>
      <c r="G42" s="7"/>
      <c r="H42" s="7"/>
      <c r="I42" s="7"/>
      <c r="J42" s="7"/>
      <c r="K42" s="7"/>
    </row>
    <row r="43" spans="1:11" s="3" customFormat="1" ht="15" customHeight="1" x14ac:dyDescent="0.25">
      <c r="A43" s="4"/>
      <c r="B43" s="7">
        <v>15</v>
      </c>
      <c r="C43" s="9" t="s">
        <v>39</v>
      </c>
      <c r="D43" s="9"/>
      <c r="E43" s="9"/>
      <c r="F43" s="15">
        <v>45000000</v>
      </c>
      <c r="G43" s="7"/>
      <c r="H43" s="7"/>
      <c r="I43" s="7"/>
      <c r="J43" s="7"/>
      <c r="K43" s="7"/>
    </row>
    <row r="44" spans="1:11" s="3" customFormat="1" ht="15.75" x14ac:dyDescent="0.25">
      <c r="A44" s="4"/>
      <c r="B44" s="7">
        <v>16</v>
      </c>
      <c r="C44" s="9" t="s">
        <v>40</v>
      </c>
      <c r="D44" s="9"/>
      <c r="E44" s="9"/>
      <c r="F44" s="7"/>
      <c r="G44" s="7"/>
      <c r="H44" s="7"/>
      <c r="I44" s="7"/>
      <c r="J44" s="15">
        <v>1500000000</v>
      </c>
      <c r="K44" s="7"/>
    </row>
    <row r="45" spans="1:11" s="3" customFormat="1" ht="15.75" x14ac:dyDescent="0.25">
      <c r="A45" s="4"/>
      <c r="B45" s="7">
        <v>17</v>
      </c>
      <c r="C45" s="9" t="s">
        <v>41</v>
      </c>
      <c r="D45" s="9"/>
      <c r="E45" s="9"/>
      <c r="F45" s="7"/>
      <c r="G45" s="7"/>
      <c r="H45" s="7"/>
      <c r="I45" s="7"/>
      <c r="J45" s="15">
        <v>700000000</v>
      </c>
      <c r="K45" s="7"/>
    </row>
    <row r="46" spans="1:11" s="3" customFormat="1" ht="15.75" x14ac:dyDescent="0.25">
      <c r="A46" s="4"/>
      <c r="B46" s="7">
        <v>18</v>
      </c>
      <c r="C46" s="9" t="s">
        <v>42</v>
      </c>
      <c r="D46" s="9"/>
      <c r="E46" s="9"/>
      <c r="F46" s="7"/>
      <c r="G46" s="7"/>
      <c r="H46" s="7"/>
      <c r="I46" s="7"/>
      <c r="J46" s="15">
        <v>600000000</v>
      </c>
      <c r="K46" s="7"/>
    </row>
    <row r="47" spans="1:11" s="3" customFormat="1" ht="15.75" x14ac:dyDescent="0.25">
      <c r="A47" s="4"/>
      <c r="B47" s="7">
        <v>19</v>
      </c>
      <c r="C47" s="9" t="s">
        <v>43</v>
      </c>
      <c r="D47" s="9"/>
      <c r="E47" s="9"/>
      <c r="F47" s="7"/>
      <c r="G47" s="7"/>
      <c r="H47" s="7"/>
      <c r="I47" s="7"/>
      <c r="J47" s="15">
        <v>180000000</v>
      </c>
      <c r="K47" s="7"/>
    </row>
    <row r="48" spans="1:11" s="3" customFormat="1" ht="15.75" x14ac:dyDescent="0.25">
      <c r="A48" s="4"/>
      <c r="B48" s="7">
        <v>20</v>
      </c>
      <c r="C48" s="9" t="s">
        <v>44</v>
      </c>
      <c r="D48" s="9"/>
      <c r="E48" s="9"/>
      <c r="F48" s="7"/>
      <c r="G48" s="7"/>
      <c r="H48" s="7"/>
      <c r="I48" s="7"/>
      <c r="J48" s="15">
        <v>200000000</v>
      </c>
      <c r="K48" s="7"/>
    </row>
    <row r="49" spans="1:11" s="3" customFormat="1" ht="15.75" x14ac:dyDescent="0.25">
      <c r="A49" s="4"/>
      <c r="B49" s="7">
        <v>21</v>
      </c>
      <c r="C49" s="9" t="s">
        <v>45</v>
      </c>
      <c r="D49" s="9"/>
      <c r="E49" s="9"/>
      <c r="F49" s="7"/>
      <c r="G49" s="7"/>
      <c r="H49" s="7"/>
      <c r="I49" s="7"/>
      <c r="J49" s="15">
        <v>40000000</v>
      </c>
      <c r="K49" s="7"/>
    </row>
    <row r="50" spans="1:11" s="3" customFormat="1" ht="15.75" x14ac:dyDescent="0.25">
      <c r="A50" s="4"/>
      <c r="B50" s="7">
        <v>22</v>
      </c>
      <c r="C50" s="9" t="s">
        <v>46</v>
      </c>
      <c r="D50" s="9"/>
      <c r="E50" s="9"/>
      <c r="F50" s="7"/>
      <c r="G50" s="7"/>
      <c r="H50" s="7"/>
      <c r="I50" s="7"/>
      <c r="J50" s="15">
        <v>56000000</v>
      </c>
      <c r="K50" s="7"/>
    </row>
    <row r="51" spans="1:11" s="3" customFormat="1" ht="15.75" x14ac:dyDescent="0.25">
      <c r="A51" s="4"/>
      <c r="B51" s="7">
        <v>23</v>
      </c>
      <c r="C51" s="9" t="s">
        <v>47</v>
      </c>
      <c r="D51" s="9"/>
      <c r="E51" s="9"/>
      <c r="F51" s="7"/>
      <c r="G51" s="7"/>
      <c r="H51" s="7"/>
      <c r="I51" s="7"/>
      <c r="J51" s="15">
        <v>100000000</v>
      </c>
      <c r="K51" s="7"/>
    </row>
    <row r="52" spans="1:11" s="3" customFormat="1" ht="15.75" x14ac:dyDescent="0.25">
      <c r="A52" s="4"/>
      <c r="B52" s="7">
        <v>24</v>
      </c>
      <c r="C52" s="9" t="s">
        <v>48</v>
      </c>
      <c r="D52" s="9"/>
      <c r="E52" s="9"/>
      <c r="F52" s="7"/>
      <c r="G52" s="7"/>
      <c r="H52" s="7"/>
      <c r="I52" s="7"/>
      <c r="J52" s="15">
        <v>500000000</v>
      </c>
      <c r="K52" s="7"/>
    </row>
    <row r="53" spans="1:11" s="3" customFormat="1" ht="15.75" x14ac:dyDescent="0.25">
      <c r="A53" s="4"/>
      <c r="B53" s="7">
        <v>25</v>
      </c>
      <c r="C53" s="9" t="s">
        <v>49</v>
      </c>
      <c r="D53" s="9"/>
      <c r="E53" s="9"/>
      <c r="F53" s="7"/>
      <c r="G53" s="7"/>
      <c r="H53" s="7"/>
      <c r="I53" s="7"/>
      <c r="J53" s="15">
        <v>250000000</v>
      </c>
      <c r="K53" s="7"/>
    </row>
    <row r="54" spans="1:11" s="3" customFormat="1" ht="15.75" x14ac:dyDescent="0.25">
      <c r="A54" s="4"/>
      <c r="B54" s="7">
        <v>26</v>
      </c>
      <c r="C54" s="9" t="s">
        <v>50</v>
      </c>
      <c r="D54" s="9"/>
      <c r="E54" s="9"/>
      <c r="F54" s="7"/>
      <c r="G54" s="7"/>
      <c r="H54" s="7"/>
      <c r="I54" s="7"/>
      <c r="J54" s="15">
        <v>200000000</v>
      </c>
      <c r="K54" s="7"/>
    </row>
    <row r="55" spans="1:11" s="3" customFormat="1" ht="15.75" x14ac:dyDescent="0.25">
      <c r="A55" s="4"/>
      <c r="B55" s="7">
        <v>27</v>
      </c>
      <c r="C55" s="9" t="s">
        <v>51</v>
      </c>
      <c r="D55" s="9"/>
      <c r="E55" s="9"/>
      <c r="F55" s="7"/>
      <c r="G55" s="7"/>
      <c r="H55" s="7"/>
      <c r="I55" s="7"/>
      <c r="J55" s="15">
        <v>500000000</v>
      </c>
      <c r="K55" s="7"/>
    </row>
    <row r="56" spans="1:11" s="3" customFormat="1" ht="15.75" x14ac:dyDescent="0.25">
      <c r="A56" s="4"/>
      <c r="B56" s="7">
        <v>28</v>
      </c>
      <c r="C56" s="9" t="s">
        <v>52</v>
      </c>
      <c r="D56" s="9"/>
      <c r="E56" s="9"/>
      <c r="F56" s="7"/>
      <c r="G56" s="7"/>
      <c r="H56" s="7"/>
      <c r="I56" s="7"/>
      <c r="J56" s="15">
        <v>300000000</v>
      </c>
      <c r="K56" s="7"/>
    </row>
    <row r="57" spans="1:11" s="3" customFormat="1" ht="15.75" x14ac:dyDescent="0.25">
      <c r="A57" s="4"/>
      <c r="B57" s="7">
        <v>29</v>
      </c>
      <c r="C57" s="9" t="s">
        <v>53</v>
      </c>
      <c r="D57" s="9"/>
      <c r="E57" s="9"/>
      <c r="F57" s="7"/>
      <c r="G57" s="7"/>
      <c r="H57" s="7"/>
      <c r="I57" s="7"/>
      <c r="J57" s="15">
        <v>1500000000</v>
      </c>
      <c r="K57" s="7"/>
    </row>
    <row r="58" spans="1:11" s="3" customFormat="1" ht="15.75" x14ac:dyDescent="0.25">
      <c r="A58" s="4"/>
      <c r="B58" s="7">
        <v>30</v>
      </c>
      <c r="C58" s="9" t="s">
        <v>54</v>
      </c>
      <c r="D58" s="9"/>
      <c r="E58" s="9"/>
      <c r="F58" s="7"/>
      <c r="G58" s="7"/>
      <c r="H58" s="7"/>
      <c r="I58" s="7"/>
      <c r="J58" s="15">
        <v>700000000</v>
      </c>
      <c r="K58" s="7"/>
    </row>
    <row r="59" spans="1:11" s="3" customFormat="1" ht="15.75" x14ac:dyDescent="0.25">
      <c r="A59" s="4"/>
      <c r="B59" s="7">
        <v>31</v>
      </c>
      <c r="C59" s="9" t="s">
        <v>55</v>
      </c>
      <c r="D59" s="9"/>
      <c r="E59" s="9"/>
      <c r="F59" s="7"/>
      <c r="G59" s="7"/>
      <c r="H59" s="7"/>
      <c r="I59" s="7"/>
      <c r="J59" s="15"/>
      <c r="K59" s="7"/>
    </row>
    <row r="60" spans="1:11" s="3" customFormat="1" ht="15.75" x14ac:dyDescent="0.25">
      <c r="A60" s="4"/>
      <c r="B60" s="7">
        <v>32</v>
      </c>
      <c r="C60" s="9" t="s">
        <v>56</v>
      </c>
      <c r="D60" s="9"/>
      <c r="E60" s="9"/>
      <c r="F60" s="7"/>
      <c r="G60" s="7"/>
      <c r="H60" s="7"/>
      <c r="I60" s="7"/>
      <c r="J60" s="15">
        <v>70000000</v>
      </c>
      <c r="K60" s="7"/>
    </row>
    <row r="61" spans="1:11" s="3" customFormat="1" ht="15.75" x14ac:dyDescent="0.25">
      <c r="A61" s="4"/>
      <c r="B61" s="7">
        <v>33</v>
      </c>
      <c r="C61" s="9" t="s">
        <v>57</v>
      </c>
      <c r="D61" s="9"/>
      <c r="E61" s="9"/>
      <c r="F61" s="7"/>
      <c r="G61" s="7"/>
      <c r="H61" s="7"/>
      <c r="I61" s="7"/>
      <c r="J61" s="15">
        <v>100000000</v>
      </c>
      <c r="K61" s="7"/>
    </row>
    <row r="62" spans="1:11" s="3" customFormat="1" ht="15.75" x14ac:dyDescent="0.25">
      <c r="A62" s="4"/>
      <c r="B62" s="7">
        <v>34</v>
      </c>
      <c r="C62" s="9" t="s">
        <v>58</v>
      </c>
      <c r="D62" s="9"/>
      <c r="E62" s="9"/>
      <c r="F62" s="7"/>
      <c r="G62" s="7"/>
      <c r="H62" s="7"/>
      <c r="I62" s="7"/>
      <c r="J62" s="15">
        <v>100000000</v>
      </c>
      <c r="K62" s="7"/>
    </row>
    <row r="63" spans="1:11" s="3" customFormat="1" ht="15.75" x14ac:dyDescent="0.25">
      <c r="A63" s="4"/>
      <c r="B63" s="7">
        <v>35</v>
      </c>
      <c r="C63" s="9" t="s">
        <v>59</v>
      </c>
      <c r="D63" s="9"/>
      <c r="E63" s="9"/>
      <c r="F63" s="7"/>
      <c r="G63" s="7"/>
      <c r="H63" s="7"/>
      <c r="I63" s="7"/>
      <c r="J63" s="15">
        <v>40000000</v>
      </c>
      <c r="K63" s="7"/>
    </row>
    <row r="64" spans="1:11" s="3" customFormat="1" ht="15.75" x14ac:dyDescent="0.25">
      <c r="A64" s="4"/>
      <c r="B64" s="7">
        <v>36</v>
      </c>
      <c r="C64" s="9" t="s">
        <v>60</v>
      </c>
      <c r="D64" s="9"/>
      <c r="E64" s="9"/>
      <c r="F64" s="7"/>
      <c r="G64" s="7"/>
      <c r="H64" s="7"/>
      <c r="I64" s="7"/>
      <c r="J64" s="15">
        <v>40000000</v>
      </c>
      <c r="K64" s="7"/>
    </row>
    <row r="65" spans="1:11" s="3" customFormat="1" ht="15.75" x14ac:dyDescent="0.25">
      <c r="A65" s="4"/>
      <c r="B65" s="7">
        <v>37</v>
      </c>
      <c r="C65" s="9" t="s">
        <v>61</v>
      </c>
      <c r="D65" s="9"/>
      <c r="E65" s="9"/>
      <c r="F65" s="7"/>
      <c r="G65" s="7"/>
      <c r="H65" s="7"/>
      <c r="I65" s="7"/>
      <c r="J65" s="15">
        <v>450000000</v>
      </c>
      <c r="K65" s="7"/>
    </row>
    <row r="66" spans="1:11" s="3" customFormat="1" ht="15.75" x14ac:dyDescent="0.25">
      <c r="A66" s="4"/>
      <c r="B66" s="7">
        <v>38</v>
      </c>
      <c r="C66" s="9" t="s">
        <v>62</v>
      </c>
      <c r="D66" s="9"/>
      <c r="E66" s="9"/>
      <c r="F66" s="7"/>
      <c r="G66" s="7"/>
      <c r="H66" s="7"/>
      <c r="I66" s="7"/>
      <c r="J66" s="15">
        <v>200000000</v>
      </c>
      <c r="K66" s="7"/>
    </row>
    <row r="67" spans="1:11" s="3" customFormat="1" ht="15.75" x14ac:dyDescent="0.25">
      <c r="A67" s="4"/>
      <c r="B67" s="7">
        <v>39</v>
      </c>
      <c r="C67" s="9" t="s">
        <v>63</v>
      </c>
      <c r="D67" s="9"/>
      <c r="E67" s="9"/>
      <c r="F67" s="7"/>
      <c r="G67" s="7"/>
      <c r="H67" s="7"/>
      <c r="I67" s="7"/>
      <c r="J67" s="15">
        <v>50000000</v>
      </c>
      <c r="K67" s="7"/>
    </row>
    <row r="68" spans="1:11" s="3" customFormat="1" ht="15.75" x14ac:dyDescent="0.25">
      <c r="A68" s="4"/>
      <c r="B68" s="7">
        <v>40</v>
      </c>
      <c r="C68" s="9" t="s">
        <v>64</v>
      </c>
      <c r="D68" s="9"/>
      <c r="E68" s="9"/>
      <c r="F68" s="7"/>
      <c r="G68" s="7"/>
      <c r="H68" s="7"/>
      <c r="I68" s="7"/>
      <c r="J68" s="15">
        <v>500000000</v>
      </c>
      <c r="K68" s="7"/>
    </row>
    <row r="69" spans="1:11" s="3" customFormat="1" ht="15.75" x14ac:dyDescent="0.25">
      <c r="A69" s="4"/>
      <c r="B69" s="7">
        <v>41</v>
      </c>
      <c r="C69" s="9" t="s">
        <v>65</v>
      </c>
      <c r="D69" s="9"/>
      <c r="E69" s="9"/>
      <c r="F69" s="7"/>
      <c r="G69" s="7"/>
      <c r="H69" s="7"/>
      <c r="I69" s="7"/>
      <c r="J69" s="15">
        <v>300000000</v>
      </c>
      <c r="K69" s="7"/>
    </row>
    <row r="70" spans="1:11" s="3" customFormat="1" ht="15.75" x14ac:dyDescent="0.25">
      <c r="A70" s="4"/>
      <c r="B70" s="7">
        <v>42</v>
      </c>
      <c r="C70" s="9" t="s">
        <v>66</v>
      </c>
      <c r="D70" s="9"/>
      <c r="E70" s="9"/>
      <c r="F70" s="7"/>
      <c r="G70" s="7"/>
      <c r="H70" s="7"/>
      <c r="I70" s="7"/>
      <c r="J70" s="15">
        <v>150000000</v>
      </c>
      <c r="K70" s="7"/>
    </row>
    <row r="71" spans="1:11" s="3" customFormat="1" ht="15.75" x14ac:dyDescent="0.25">
      <c r="A71" s="4"/>
      <c r="B71" s="7">
        <v>43</v>
      </c>
      <c r="C71" s="9" t="s">
        <v>67</v>
      </c>
      <c r="D71" s="9"/>
      <c r="E71" s="9"/>
      <c r="F71" s="7"/>
      <c r="G71" s="7"/>
      <c r="H71" s="7"/>
      <c r="I71" s="7"/>
      <c r="J71" s="15">
        <v>1200000000</v>
      </c>
      <c r="K71" s="7"/>
    </row>
    <row r="72" spans="1:11" s="3" customFormat="1" ht="15.75" x14ac:dyDescent="0.25">
      <c r="A72" s="4"/>
      <c r="B72" s="7"/>
      <c r="C72" s="9"/>
      <c r="D72" s="9"/>
      <c r="E72" s="9"/>
      <c r="F72" s="7"/>
      <c r="G72" s="7"/>
      <c r="H72" s="7"/>
      <c r="I72" s="7"/>
      <c r="J72" s="15"/>
      <c r="K72" s="7"/>
    </row>
    <row r="73" spans="1:11" s="3" customFormat="1" ht="15.75" x14ac:dyDescent="0.25">
      <c r="A73" s="16" t="s">
        <v>21</v>
      </c>
      <c r="B73" s="17"/>
      <c r="C73" s="17"/>
      <c r="D73" s="17"/>
      <c r="E73" s="17"/>
      <c r="F73" s="18">
        <f>SUM(F30:F72)</f>
        <v>884265250</v>
      </c>
      <c r="G73" s="18">
        <f t="shared" ref="G73:K73" si="1">SUM(G30:G72)</f>
        <v>0</v>
      </c>
      <c r="H73" s="18">
        <f t="shared" si="1"/>
        <v>0</v>
      </c>
      <c r="I73" s="18">
        <f t="shared" si="1"/>
        <v>0</v>
      </c>
      <c r="J73" s="18">
        <f>SUM(J30:J72)</f>
        <v>10526000000</v>
      </c>
      <c r="K73" s="18">
        <f t="shared" si="1"/>
        <v>0</v>
      </c>
    </row>
    <row r="74" spans="1:11" s="3" customFormat="1" ht="15.75" x14ac:dyDescent="0.25">
      <c r="A74" s="19">
        <v>3</v>
      </c>
      <c r="B74" s="8" t="s">
        <v>20</v>
      </c>
      <c r="C74" s="8"/>
      <c r="D74" s="8"/>
      <c r="E74" s="8"/>
      <c r="F74" s="8"/>
      <c r="G74" s="8"/>
      <c r="H74" s="8"/>
      <c r="I74" s="8"/>
      <c r="J74" s="8"/>
      <c r="K74" s="8"/>
    </row>
    <row r="75" spans="1:11" s="3" customFormat="1" ht="15.75" x14ac:dyDescent="0.25">
      <c r="A75" s="20"/>
      <c r="B75" s="7">
        <v>1</v>
      </c>
      <c r="C75" s="9" t="s">
        <v>83</v>
      </c>
      <c r="D75" s="9"/>
      <c r="E75" s="9"/>
      <c r="F75" s="7"/>
      <c r="G75" s="11"/>
      <c r="H75" s="7"/>
      <c r="I75" s="15">
        <v>8700000</v>
      </c>
      <c r="J75" s="7"/>
      <c r="K75" s="7"/>
    </row>
    <row r="76" spans="1:11" s="3" customFormat="1" ht="15" customHeight="1" x14ac:dyDescent="0.25">
      <c r="A76" s="20"/>
      <c r="B76" s="7">
        <v>2</v>
      </c>
      <c r="C76" s="9" t="s">
        <v>84</v>
      </c>
      <c r="D76" s="9"/>
      <c r="E76" s="9"/>
      <c r="F76" s="7"/>
      <c r="G76" s="11"/>
      <c r="H76" s="7"/>
      <c r="I76" s="15">
        <v>24300000</v>
      </c>
      <c r="J76" s="7"/>
      <c r="K76" s="7"/>
    </row>
    <row r="77" spans="1:11" s="3" customFormat="1" ht="15" customHeight="1" x14ac:dyDescent="0.25">
      <c r="A77" s="20"/>
      <c r="B77" s="7">
        <v>3</v>
      </c>
      <c r="C77" s="9" t="s">
        <v>85</v>
      </c>
      <c r="D77" s="9"/>
      <c r="E77" s="9"/>
      <c r="F77" s="7"/>
      <c r="G77" s="11"/>
      <c r="H77" s="15">
        <v>2160000</v>
      </c>
      <c r="I77" s="7"/>
      <c r="J77" s="7"/>
      <c r="K77" s="7"/>
    </row>
    <row r="78" spans="1:11" s="3" customFormat="1" ht="15" customHeight="1" x14ac:dyDescent="0.25">
      <c r="A78" s="20"/>
      <c r="B78" s="7">
        <v>4</v>
      </c>
      <c r="C78" s="9" t="s">
        <v>86</v>
      </c>
      <c r="D78" s="9"/>
      <c r="E78" s="9"/>
      <c r="F78" s="7"/>
      <c r="G78" s="11"/>
      <c r="H78" s="15">
        <v>1200000</v>
      </c>
      <c r="I78" s="7"/>
      <c r="J78" s="7"/>
      <c r="K78" s="7"/>
    </row>
    <row r="79" spans="1:11" s="3" customFormat="1" ht="15" customHeight="1" x14ac:dyDescent="0.25">
      <c r="A79" s="20"/>
      <c r="B79" s="7">
        <v>5</v>
      </c>
      <c r="C79" s="9" t="s">
        <v>87</v>
      </c>
      <c r="D79" s="9"/>
      <c r="E79" s="9"/>
      <c r="F79" s="7"/>
      <c r="G79" s="11"/>
      <c r="H79" s="15">
        <v>2400000</v>
      </c>
      <c r="I79" s="7"/>
      <c r="J79" s="7"/>
      <c r="K79" s="7"/>
    </row>
    <row r="80" spans="1:11" s="3" customFormat="1" ht="15" customHeight="1" x14ac:dyDescent="0.25">
      <c r="A80" s="20"/>
      <c r="B80" s="7">
        <v>6</v>
      </c>
      <c r="C80" s="9" t="s">
        <v>88</v>
      </c>
      <c r="D80" s="9"/>
      <c r="E80" s="9"/>
      <c r="F80" s="7"/>
      <c r="G80" s="11"/>
      <c r="H80" s="15">
        <v>3900000</v>
      </c>
      <c r="I80" s="7"/>
      <c r="J80" s="7"/>
      <c r="K80" s="7"/>
    </row>
    <row r="81" spans="1:11" s="3" customFormat="1" ht="15" customHeight="1" x14ac:dyDescent="0.25">
      <c r="A81" s="20"/>
      <c r="B81" s="7">
        <v>7</v>
      </c>
      <c r="C81" s="9" t="s">
        <v>89</v>
      </c>
      <c r="D81" s="9"/>
      <c r="E81" s="9"/>
      <c r="F81" s="7"/>
      <c r="G81" s="11"/>
      <c r="H81" s="15">
        <v>13750000</v>
      </c>
      <c r="I81" s="7"/>
      <c r="J81" s="7"/>
      <c r="K81" s="7"/>
    </row>
    <row r="82" spans="1:11" s="3" customFormat="1" ht="15" customHeight="1" x14ac:dyDescent="0.25">
      <c r="A82" s="20"/>
      <c r="B82" s="7">
        <v>8</v>
      </c>
      <c r="C82" s="9" t="s">
        <v>90</v>
      </c>
      <c r="D82" s="9"/>
      <c r="E82" s="9"/>
      <c r="F82" s="7"/>
      <c r="G82" s="11"/>
      <c r="H82" s="15">
        <v>57600000</v>
      </c>
      <c r="I82" s="7"/>
      <c r="J82" s="7"/>
      <c r="K82" s="7"/>
    </row>
    <row r="83" spans="1:11" s="3" customFormat="1" ht="15" customHeight="1" x14ac:dyDescent="0.25">
      <c r="A83" s="20"/>
      <c r="B83" s="7">
        <v>9</v>
      </c>
      <c r="C83" s="9" t="s">
        <v>91</v>
      </c>
      <c r="D83" s="9"/>
      <c r="E83" s="9"/>
      <c r="F83" s="7"/>
      <c r="G83" s="11"/>
      <c r="H83" s="15">
        <v>8000000</v>
      </c>
      <c r="I83" s="7"/>
      <c r="J83" s="7"/>
      <c r="K83" s="7"/>
    </row>
    <row r="84" spans="1:11" s="3" customFormat="1" ht="15.75" x14ac:dyDescent="0.25">
      <c r="A84" s="12" t="s">
        <v>21</v>
      </c>
      <c r="B84" s="12"/>
      <c r="C84" s="12"/>
      <c r="D84" s="12"/>
      <c r="E84" s="12"/>
      <c r="F84" s="15">
        <f>SUM(F75:F83)</f>
        <v>0</v>
      </c>
      <c r="G84" s="15">
        <f t="shared" ref="G84:K84" si="2">SUM(G75:G83)</f>
        <v>0</v>
      </c>
      <c r="H84" s="15">
        <f t="shared" si="2"/>
        <v>89010000</v>
      </c>
      <c r="I84" s="15">
        <f>SUM(I75:I83)</f>
        <v>33000000</v>
      </c>
      <c r="J84" s="15">
        <f t="shared" si="2"/>
        <v>0</v>
      </c>
      <c r="K84" s="15">
        <f t="shared" si="2"/>
        <v>0</v>
      </c>
    </row>
    <row r="85" spans="1:11" s="3" customFormat="1" ht="15.75" x14ac:dyDescent="0.25">
      <c r="A85" s="19">
        <v>4</v>
      </c>
      <c r="B85" s="8" t="s">
        <v>20</v>
      </c>
      <c r="C85" s="8"/>
      <c r="D85" s="8"/>
      <c r="E85" s="8"/>
      <c r="F85" s="8"/>
      <c r="G85" s="8"/>
      <c r="H85" s="8"/>
      <c r="I85" s="8"/>
      <c r="J85" s="8"/>
      <c r="K85" s="8"/>
    </row>
    <row r="86" spans="1:11" s="3" customFormat="1" ht="15.75" x14ac:dyDescent="0.25">
      <c r="A86" s="20"/>
      <c r="B86" s="7">
        <v>1</v>
      </c>
      <c r="C86" s="9" t="s">
        <v>92</v>
      </c>
      <c r="D86" s="9"/>
      <c r="E86" s="9"/>
      <c r="F86" s="15">
        <v>5000000</v>
      </c>
      <c r="G86" s="14"/>
      <c r="H86" s="14"/>
      <c r="I86" s="14"/>
      <c r="J86" s="14"/>
      <c r="K86" s="14"/>
    </row>
    <row r="87" spans="1:11" s="3" customFormat="1" ht="15.75" x14ac:dyDescent="0.25">
      <c r="A87" s="20"/>
      <c r="B87" s="7">
        <v>2</v>
      </c>
      <c r="C87" s="9" t="s">
        <v>93</v>
      </c>
      <c r="D87" s="9"/>
      <c r="E87" s="9"/>
      <c r="F87" s="15">
        <v>10000000</v>
      </c>
      <c r="G87" s="14"/>
      <c r="H87" s="14"/>
      <c r="I87" s="14"/>
      <c r="J87" s="14"/>
      <c r="K87" s="14"/>
    </row>
    <row r="88" spans="1:11" s="3" customFormat="1" ht="15.75" x14ac:dyDescent="0.25">
      <c r="A88" s="20"/>
      <c r="B88" s="7">
        <v>3</v>
      </c>
      <c r="C88" s="9" t="s">
        <v>94</v>
      </c>
      <c r="D88" s="9"/>
      <c r="E88" s="9"/>
      <c r="F88" s="15">
        <v>5583750</v>
      </c>
      <c r="G88" s="14"/>
      <c r="H88" s="14"/>
      <c r="I88" s="14"/>
      <c r="J88" s="14"/>
      <c r="K88" s="14"/>
    </row>
    <row r="89" spans="1:11" s="3" customFormat="1" ht="15" customHeight="1" x14ac:dyDescent="0.25">
      <c r="A89" s="20"/>
      <c r="B89" s="7">
        <v>4</v>
      </c>
      <c r="C89" s="9" t="s">
        <v>95</v>
      </c>
      <c r="D89" s="9"/>
      <c r="E89" s="9"/>
      <c r="F89" s="11"/>
      <c r="G89" s="7"/>
      <c r="H89" s="7"/>
      <c r="I89" s="7"/>
      <c r="J89" s="15">
        <v>20000000</v>
      </c>
      <c r="K89" s="7"/>
    </row>
    <row r="90" spans="1:11" s="3" customFormat="1" ht="15" customHeight="1" x14ac:dyDescent="0.25">
      <c r="A90" s="21"/>
      <c r="B90" s="7">
        <v>5</v>
      </c>
      <c r="C90" s="9" t="s">
        <v>96</v>
      </c>
      <c r="D90" s="9"/>
      <c r="E90" s="9"/>
      <c r="F90" s="11"/>
      <c r="G90" s="7"/>
      <c r="H90" s="7"/>
      <c r="I90" s="7"/>
      <c r="J90" s="15">
        <v>40000000</v>
      </c>
      <c r="K90" s="7"/>
    </row>
    <row r="91" spans="1:11" s="3" customFormat="1" ht="15.75" x14ac:dyDescent="0.25">
      <c r="A91" s="16" t="s">
        <v>21</v>
      </c>
      <c r="B91" s="17"/>
      <c r="C91" s="17"/>
      <c r="D91" s="17"/>
      <c r="E91" s="22"/>
      <c r="F91" s="11">
        <f>SUM(F86:F90)</f>
        <v>20583750</v>
      </c>
      <c r="G91" s="7"/>
      <c r="H91" s="7"/>
      <c r="I91" s="7"/>
      <c r="J91" s="7"/>
      <c r="K91" s="7"/>
    </row>
    <row r="92" spans="1:11" s="3" customFormat="1" ht="15.75" x14ac:dyDescent="0.25">
      <c r="A92" s="16" t="s">
        <v>21</v>
      </c>
      <c r="B92" s="17"/>
      <c r="C92" s="17"/>
      <c r="D92" s="17"/>
      <c r="E92" s="22"/>
      <c r="F92" s="11">
        <f>F28+F73+F84+F91</f>
        <v>904849000</v>
      </c>
      <c r="G92" s="11">
        <f t="shared" ref="G92:J92" si="3">G28+G73+G84+G91</f>
        <v>481532000</v>
      </c>
      <c r="H92" s="11">
        <f t="shared" si="3"/>
        <v>101730000</v>
      </c>
      <c r="I92" s="11">
        <f>I28+I73+I84+I91</f>
        <v>33000000</v>
      </c>
      <c r="J92" s="11">
        <f t="shared" si="3"/>
        <v>10526000000</v>
      </c>
      <c r="K92" s="11">
        <f>K28+K73+K84+K91</f>
        <v>1209000</v>
      </c>
    </row>
    <row r="93" spans="1:11" s="3" customFormat="1" ht="15.75" x14ac:dyDescent="0.25">
      <c r="A93" s="23"/>
      <c r="B93" s="23"/>
      <c r="C93" s="23"/>
      <c r="D93" s="23"/>
      <c r="E93" s="23"/>
      <c r="F93" s="24"/>
      <c r="G93" s="24"/>
      <c r="H93" s="24"/>
      <c r="I93" s="25"/>
      <c r="J93" s="25"/>
      <c r="K93" s="25"/>
    </row>
    <row r="94" spans="1:11" s="3" customFormat="1" ht="15.75" x14ac:dyDescent="0.25">
      <c r="H94" s="26" t="s">
        <v>97</v>
      </c>
      <c r="I94" s="26"/>
      <c r="J94" s="26"/>
      <c r="K94" s="26"/>
    </row>
    <row r="95" spans="1:11" s="3" customFormat="1" ht="15.75" x14ac:dyDescent="0.25">
      <c r="H95" s="26" t="s">
        <v>23</v>
      </c>
      <c r="I95" s="26"/>
      <c r="J95" s="26"/>
      <c r="K95" s="26"/>
    </row>
    <row r="96" spans="1:11" s="3" customFormat="1" ht="15.75" x14ac:dyDescent="0.25">
      <c r="I96" s="27"/>
      <c r="J96" s="27"/>
      <c r="K96" s="27"/>
    </row>
    <row r="97" spans="8:11" s="3" customFormat="1" ht="15.75" x14ac:dyDescent="0.25">
      <c r="J97" s="28"/>
      <c r="K97" s="28"/>
    </row>
    <row r="98" spans="8:11" s="3" customFormat="1" ht="15.75" x14ac:dyDescent="0.25"/>
    <row r="99" spans="8:11" s="3" customFormat="1" ht="15.75" x14ac:dyDescent="0.25">
      <c r="H99" s="29" t="s">
        <v>24</v>
      </c>
      <c r="I99" s="29"/>
      <c r="J99" s="29"/>
      <c r="K99" s="29"/>
    </row>
    <row r="100" spans="8:11" s="3" customFormat="1" ht="15.75" x14ac:dyDescent="0.25">
      <c r="H100" s="26" t="s">
        <v>25</v>
      </c>
      <c r="I100" s="26"/>
      <c r="J100" s="26"/>
      <c r="K100" s="26"/>
    </row>
  </sheetData>
  <mergeCells count="98">
    <mergeCell ref="C16:E16"/>
    <mergeCell ref="C17:E17"/>
    <mergeCell ref="C18:E18"/>
    <mergeCell ref="C19:E19"/>
    <mergeCell ref="C20:E20"/>
    <mergeCell ref="C21:E21"/>
    <mergeCell ref="C86:E86"/>
    <mergeCell ref="C87:E87"/>
    <mergeCell ref="C88:E88"/>
    <mergeCell ref="C34:E34"/>
    <mergeCell ref="C68:E68"/>
    <mergeCell ref="C69:E69"/>
    <mergeCell ref="C70:E70"/>
    <mergeCell ref="C71:E71"/>
    <mergeCell ref="C72:E72"/>
    <mergeCell ref="A92:E92"/>
    <mergeCell ref="H94:K94"/>
    <mergeCell ref="H95:K95"/>
    <mergeCell ref="H99:K99"/>
    <mergeCell ref="H100:K100"/>
    <mergeCell ref="A9:B11"/>
    <mergeCell ref="C12:K12"/>
    <mergeCell ref="C25:E25"/>
    <mergeCell ref="C26:E26"/>
    <mergeCell ref="C9:E11"/>
    <mergeCell ref="F9:K9"/>
    <mergeCell ref="I10:I11"/>
    <mergeCell ref="J10:K10"/>
    <mergeCell ref="F10:F11"/>
    <mergeCell ref="G10:G11"/>
    <mergeCell ref="H10:H11"/>
    <mergeCell ref="C22:E22"/>
    <mergeCell ref="C23:E23"/>
    <mergeCell ref="C27:E27"/>
    <mergeCell ref="C29:K29"/>
    <mergeCell ref="C30:E30"/>
    <mergeCell ref="C31:E31"/>
    <mergeCell ref="C32:E32"/>
    <mergeCell ref="C33:E33"/>
    <mergeCell ref="A12:A27"/>
    <mergeCell ref="A29:A72"/>
    <mergeCell ref="A28:E28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24:E24"/>
    <mergeCell ref="C13:E13"/>
    <mergeCell ref="C14:E14"/>
    <mergeCell ref="C15:E15"/>
    <mergeCell ref="C48:E48"/>
    <mergeCell ref="C49:E49"/>
    <mergeCell ref="C50:E50"/>
    <mergeCell ref="C51:E51"/>
    <mergeCell ref="C52:E52"/>
    <mergeCell ref="C90:E90"/>
    <mergeCell ref="A84:E84"/>
    <mergeCell ref="A91:E91"/>
    <mergeCell ref="A85:A90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40:E40"/>
    <mergeCell ref="C41:E41"/>
    <mergeCell ref="B85:K85"/>
    <mergeCell ref="C89:E89"/>
    <mergeCell ref="C35:E35"/>
    <mergeCell ref="C36:E36"/>
    <mergeCell ref="C37:E37"/>
    <mergeCell ref="C38:E38"/>
    <mergeCell ref="C64:E64"/>
    <mergeCell ref="B74:K74"/>
    <mergeCell ref="A74:A83"/>
    <mergeCell ref="C39:E39"/>
    <mergeCell ref="C42:E42"/>
    <mergeCell ref="C43:E43"/>
    <mergeCell ref="C44:E44"/>
    <mergeCell ref="C45:E45"/>
    <mergeCell ref="C46:E46"/>
    <mergeCell ref="C47:E47"/>
    <mergeCell ref="C65:E65"/>
    <mergeCell ref="C66:E66"/>
    <mergeCell ref="C67:E67"/>
    <mergeCell ref="A1:K1"/>
    <mergeCell ref="A73:E73"/>
  </mergeCells>
  <pageMargins left="0.7" right="0.7" top="0.75" bottom="0.75" header="0.3" footer="0.3"/>
  <pageSetup paperSize="256" scale="53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Pagu indikatif Desa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cp:lastPrinted>2019-09-25T10:55:29Z</cp:lastPrinted>
  <dcterms:created xsi:type="dcterms:W3CDTF">2019-01-07T03:06:03Z</dcterms:created>
  <dcterms:modified xsi:type="dcterms:W3CDTF">2019-09-25T10:55:52Z</dcterms:modified>
</cp:coreProperties>
</file>