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A\03 PERENCANAAN\RKP-PERUBAHAN-covid 19\3. RKPDESA\"/>
    </mc:Choice>
  </mc:AlternateContent>
  <bookViews>
    <workbookView xWindow="240" yWindow="150" windowWidth="20115" windowHeight="7485"/>
  </bookViews>
  <sheets>
    <sheet name="DU-RKP" sheetId="1" r:id="rId1"/>
  </sheets>
  <externalReferences>
    <externalReference r:id="rId2"/>
  </externalReferences>
  <definedNames>
    <definedName name="_xlnm.Print_Area" localSheetId="0">'DU-RKP'!$A$1:$K$60</definedName>
  </definedNames>
  <calcPr calcId="152511"/>
</workbook>
</file>

<file path=xl/calcChain.xml><?xml version="1.0" encoding="utf-8"?>
<calcChain xmlns="http://schemas.openxmlformats.org/spreadsheetml/2006/main">
  <c r="J51" i="1" l="1"/>
  <c r="J43" i="1"/>
  <c r="C59" i="1" l="1"/>
  <c r="J50" i="1"/>
  <c r="J47" i="1"/>
  <c r="J14" i="1"/>
</calcChain>
</file>

<file path=xl/sharedStrings.xml><?xml version="1.0" encoding="utf-8"?>
<sst xmlns="http://schemas.openxmlformats.org/spreadsheetml/2006/main" count="169" uniqueCount="113">
  <si>
    <t>DAFTAR USULAN RKP DESA</t>
  </si>
  <si>
    <t xml:space="preserve">DESA                </t>
  </si>
  <si>
    <t>:</t>
  </si>
  <si>
    <t>Tanjung Mulya</t>
  </si>
  <si>
    <t xml:space="preserve">KECAMATAN   </t>
  </si>
  <si>
    <t>BAHAR SELATAN</t>
  </si>
  <si>
    <t xml:space="preserve">KABUPATEN    </t>
  </si>
  <si>
    <t>MUARO JAMBI</t>
  </si>
  <si>
    <t>PROVINSI</t>
  </si>
  <si>
    <t>JAMBI</t>
  </si>
  <si>
    <t>No</t>
  </si>
  <si>
    <t>Bidang/ Jenis Kegiatan</t>
  </si>
  <si>
    <t>Lokasi</t>
  </si>
  <si>
    <t>Volume</t>
  </si>
  <si>
    <t>Sasaran/ Manfaat</t>
  </si>
  <si>
    <t>Prakiraan Waktu Pelaksanaan</t>
  </si>
  <si>
    <t>Prakiraan Biaya dan Sumber Pembiayaan</t>
  </si>
  <si>
    <t>Bidang</t>
  </si>
  <si>
    <t>Jenis Kegiatan</t>
  </si>
  <si>
    <t>Jumlah (Rp)</t>
  </si>
  <si>
    <t>Sumber</t>
  </si>
  <si>
    <t>Penyelenggaraan Pemerintahan Desa</t>
  </si>
  <si>
    <t>Jumlah Per Bidang 1</t>
  </si>
  <si>
    <t>Pembangunan Desa</t>
  </si>
  <si>
    <t>Pengaspalan Jalan Penghubung Desa</t>
  </si>
  <si>
    <t>12.000 m</t>
  </si>
  <si>
    <t>Masyarakat</t>
  </si>
  <si>
    <t>APBN</t>
  </si>
  <si>
    <t>Rabat Beton</t>
  </si>
  <si>
    <t>RT 01- RT 10</t>
  </si>
  <si>
    <t>600 m</t>
  </si>
  <si>
    <t xml:space="preserve">APBD </t>
  </si>
  <si>
    <t>Pembangunan Box Culvert</t>
  </si>
  <si>
    <t>6 Unit</t>
  </si>
  <si>
    <t>APBD</t>
  </si>
  <si>
    <t>Rehab PUSTU</t>
  </si>
  <si>
    <t>Dusun II</t>
  </si>
  <si>
    <t>1 Unit</t>
  </si>
  <si>
    <t>Peningkatan Jalan Desa</t>
  </si>
  <si>
    <t>6.000 m</t>
  </si>
  <si>
    <t>Sarana Transportasi</t>
  </si>
  <si>
    <t>Pengadaan Lampu Jalan</t>
  </si>
  <si>
    <t>20 unit</t>
  </si>
  <si>
    <t>Penerangan Jalan</t>
  </si>
  <si>
    <t>Pengadaan APE PAUD/TK</t>
  </si>
  <si>
    <t>RT 06</t>
  </si>
  <si>
    <t>2 Paket</t>
  </si>
  <si>
    <t>PAUD TK/KB</t>
  </si>
  <si>
    <t xml:space="preserve"> </t>
  </si>
  <si>
    <t>Rehap Gedung Madrasah</t>
  </si>
  <si>
    <t>Sarana Pendidikan</t>
  </si>
  <si>
    <t xml:space="preserve">Pembangunan Sumur Bor </t>
  </si>
  <si>
    <t>Dusun I</t>
  </si>
  <si>
    <t>1 unit</t>
  </si>
  <si>
    <t>Sumber air bersih</t>
  </si>
  <si>
    <t>Pembangunan Drainase</t>
  </si>
  <si>
    <t>Pembangunan Sarana Olah Raga</t>
  </si>
  <si>
    <t>2 unit</t>
  </si>
  <si>
    <t>Jumlah Per Bidang 2</t>
  </si>
  <si>
    <t>Pembinaan Kemasyarakatan</t>
  </si>
  <si>
    <t>Jumlah Per Bidang 3</t>
  </si>
  <si>
    <t>Pemberdayaan Masyarakat</t>
  </si>
  <si>
    <t>4.1</t>
  </si>
  <si>
    <t>Kegiatan Peningkatan Kapasitas Aparatur Pemerintahan Desa</t>
  </si>
  <si>
    <t>Aparat Desa</t>
  </si>
  <si>
    <t>Perangkat Desa</t>
  </si>
  <si>
    <t>Jumlah Per Bidang 4</t>
  </si>
  <si>
    <t>JUMLAH TOTAL</t>
  </si>
  <si>
    <t>Mengetahui</t>
  </si>
  <si>
    <t>Tim Penyusun RKP Desa</t>
  </si>
  <si>
    <t>Kepala Desa</t>
  </si>
  <si>
    <t>Pembangunan rabat beton dari RT 05 Ke RT 12</t>
  </si>
  <si>
    <t xml:space="preserve">Prmbangunan Box Culvert </t>
  </si>
  <si>
    <t>RT 12</t>
  </si>
  <si>
    <t>Desa Tanjung Mulia</t>
  </si>
  <si>
    <t>Pembangunan jalan lingkar Desa dari Desa Tanjung Mulia Ke Desa Tanjung Lebar</t>
  </si>
  <si>
    <t>Pembangunan jembatan</t>
  </si>
  <si>
    <t>RT. 03</t>
  </si>
  <si>
    <t>Penambahan Guru PNS Di SD dan SMP</t>
  </si>
  <si>
    <t>Pengadaan Internet Desa</t>
  </si>
  <si>
    <t>Perehaban Lapangan Bola Kaki</t>
  </si>
  <si>
    <t>Pengecoran Jalan masuk ke arah SDN 204/IX</t>
  </si>
  <si>
    <t>Pembangunan Toilet</t>
  </si>
  <si>
    <t>Pembangunan MCK Pasar</t>
  </si>
  <si>
    <t>Pembangunan Los Pasar</t>
  </si>
  <si>
    <t>Perehaban Gedung SMP</t>
  </si>
  <si>
    <t>Pengadaan sarana komputer</t>
  </si>
  <si>
    <t>Penganggaran biaya replanting</t>
  </si>
  <si>
    <t>Pembangunan pos polisi (Babinkamtibmas)</t>
  </si>
  <si>
    <t>Perahaban Embung</t>
  </si>
  <si>
    <t>Pembangunan dan pemeliharaan sarana wisata desa</t>
  </si>
  <si>
    <t>SD Dan SMP</t>
  </si>
  <si>
    <t>SDN 204/IX</t>
  </si>
  <si>
    <t>Pasar Desa</t>
  </si>
  <si>
    <t>SLTPN 37 Muaro Jambi</t>
  </si>
  <si>
    <t>1 Kegiatan</t>
  </si>
  <si>
    <t>Memperlancar kegiatan transportasi Masyarakat</t>
  </si>
  <si>
    <t>Meningkatkan kualitas pendidikan di Desa Tanjung Mulia</t>
  </si>
  <si>
    <t>Menunjang kegiatan administrasi Desa</t>
  </si>
  <si>
    <t>Menggiatkan masyarakat dalam berolahraga</t>
  </si>
  <si>
    <t>Memperlancar jalan akses masuk ke SDN 204/IX</t>
  </si>
  <si>
    <t>Menunjang kebersihan dan kesehatan lingkungan SDN 2014/IX</t>
  </si>
  <si>
    <t>Meningkatkan kelengkapan sarana dan prasarana pasar desa</t>
  </si>
  <si>
    <t>Menunjang kelancaran belajar dan mengajar di SMPN 37 Muaro Jambi</t>
  </si>
  <si>
    <t>Menunjang kesejahteraan Masyarakat Desa Tanjung Mulia</t>
  </si>
  <si>
    <t>Meningkatkan kelengkapan sarana dan prasarana yang ada di Desa Tanjung Mulia</t>
  </si>
  <si>
    <t>Meningkatakan sarana dan prasarana Desa yang akan meningkatkan PADEs</t>
  </si>
  <si>
    <t>Org</t>
  </si>
  <si>
    <t>Memilihara kelestarian embung Desa</t>
  </si>
  <si>
    <t>2000 m</t>
  </si>
  <si>
    <t>TAHUN : 2020</t>
  </si>
  <si>
    <t>Tanjung Mulya , 30 April 2020</t>
  </si>
  <si>
    <t>UJANG RAHMAT HIDAYAT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</si>
</sst>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.00_);_(* \(#,##0.00\);_(* &quot;-&quot;_);_(@_)"/>
    <numFmt numFmtId="166" formatCode="_([$Rp-421]* #,##0_);_([$Rp-421]* \(#,##0\);_([$Rp-421]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Bookman Old Style"/>
      <family val="1"/>
    </font>
    <font>
      <sz val="11"/>
      <color theme="1"/>
      <name val="Calibri"/>
      <family val="2"/>
      <charset val="1"/>
      <scheme val="minor"/>
    </font>
    <font>
      <sz val="12"/>
      <color theme="1"/>
      <name val="Bookman Old Style"/>
      <family val="1"/>
    </font>
    <font>
      <sz val="12"/>
      <name val="Times New Roman"/>
      <family val="1"/>
    </font>
    <font>
      <sz val="12"/>
      <name val="Arial"/>
      <family val="2"/>
    </font>
    <font>
      <b/>
      <sz val="12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166" fontId="1" fillId="0" borderId="0"/>
    <xf numFmtId="0" fontId="2" fillId="0" borderId="0"/>
    <xf numFmtId="166" fontId="2" fillId="0" borderId="0">
      <alignment vertical="center"/>
    </xf>
    <xf numFmtId="0" fontId="2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2" applyFont="1"/>
    <xf numFmtId="0" fontId="5" fillId="0" borderId="0" xfId="0" applyFont="1" applyAlignment="1"/>
    <xf numFmtId="0" fontId="3" fillId="0" borderId="0" xfId="2" applyFont="1" applyAlignment="1">
      <alignment horizontal="center" vertical="center"/>
    </xf>
    <xf numFmtId="0" fontId="5" fillId="0" borderId="0" xfId="0" applyFont="1"/>
    <xf numFmtId="0" fontId="3" fillId="0" borderId="0" xfId="2" applyFont="1" applyAlignment="1">
      <alignment horizontal="left"/>
    </xf>
    <xf numFmtId="0" fontId="3" fillId="0" borderId="12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/>
    </xf>
    <xf numFmtId="0" fontId="3" fillId="0" borderId="13" xfId="2" applyFont="1" applyBorder="1" applyAlignment="1">
      <alignment horizontal="center" vertical="center" wrapText="1"/>
    </xf>
    <xf numFmtId="0" fontId="3" fillId="0" borderId="13" xfId="2" applyFont="1" applyBorder="1" applyAlignment="1">
      <alignment horizontal="left" vertical="center" wrapText="1"/>
    </xf>
    <xf numFmtId="41" fontId="3" fillId="0" borderId="14" xfId="1" applyNumberFormat="1" applyFont="1" applyBorder="1" applyAlignment="1">
      <alignment horizontal="center" vertical="center" wrapText="1"/>
    </xf>
    <xf numFmtId="0" fontId="3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 vertical="center" wrapText="1"/>
    </xf>
    <xf numFmtId="0" fontId="3" fillId="0" borderId="16" xfId="2" applyFont="1" applyBorder="1" applyAlignment="1">
      <alignment horizontal="left" vertical="center" wrapText="1"/>
    </xf>
    <xf numFmtId="0" fontId="3" fillId="0" borderId="16" xfId="2" applyFont="1" applyBorder="1" applyAlignment="1">
      <alignment horizontal="center" vertical="center"/>
    </xf>
    <xf numFmtId="41" fontId="3" fillId="0" borderId="17" xfId="1" applyNumberFormat="1" applyFont="1" applyBorder="1" applyAlignment="1">
      <alignment horizontal="center" vertical="center" wrapText="1"/>
    </xf>
    <xf numFmtId="0" fontId="3" fillId="0" borderId="16" xfId="2" applyFont="1" applyBorder="1" applyAlignment="1">
      <alignment horizontal="center"/>
    </xf>
    <xf numFmtId="41" fontId="3" fillId="0" borderId="2" xfId="3" applyFont="1" applyBorder="1" applyAlignment="1">
      <alignment vertical="center"/>
    </xf>
    <xf numFmtId="0" fontId="3" fillId="0" borderId="5" xfId="2" applyFont="1" applyBorder="1"/>
    <xf numFmtId="0" fontId="3" fillId="0" borderId="15" xfId="2" applyFont="1" applyBorder="1" applyAlignment="1">
      <alignment horizontal="center" vertical="center" wrapText="1"/>
    </xf>
    <xf numFmtId="0" fontId="3" fillId="0" borderId="15" xfId="2" applyFont="1" applyBorder="1" applyAlignment="1">
      <alignment vertical="center" wrapText="1"/>
    </xf>
    <xf numFmtId="0" fontId="3" fillId="0" borderId="15" xfId="2" applyFont="1" applyBorder="1" applyAlignment="1">
      <alignment horizontal="center" vertical="center"/>
    </xf>
    <xf numFmtId="41" fontId="3" fillId="0" borderId="15" xfId="3" applyFont="1" applyBorder="1" applyAlignment="1">
      <alignment vertical="center"/>
    </xf>
    <xf numFmtId="41" fontId="3" fillId="0" borderId="15" xfId="2" applyNumberFormat="1" applyFont="1" applyBorder="1" applyAlignment="1">
      <alignment horizontal="center"/>
    </xf>
    <xf numFmtId="0" fontId="3" fillId="0" borderId="18" xfId="2" applyFont="1" applyBorder="1" applyAlignment="1">
      <alignment horizontal="left" vertical="center"/>
    </xf>
    <xf numFmtId="41" fontId="3" fillId="0" borderId="16" xfId="3" applyFont="1" applyBorder="1" applyAlignment="1">
      <alignment vertical="center"/>
    </xf>
    <xf numFmtId="41" fontId="3" fillId="0" borderId="16" xfId="3" applyFont="1" applyBorder="1" applyAlignment="1">
      <alignment horizontal="center" vertical="center"/>
    </xf>
    <xf numFmtId="0" fontId="3" fillId="0" borderId="16" xfId="2" applyFont="1" applyBorder="1" applyAlignment="1">
      <alignment vertical="center" wrapText="1"/>
    </xf>
    <xf numFmtId="0" fontId="3" fillId="0" borderId="1" xfId="2" applyFont="1" applyBorder="1"/>
    <xf numFmtId="0" fontId="3" fillId="0" borderId="15" xfId="2" applyFont="1" applyBorder="1" applyAlignment="1">
      <alignment horizontal="right" vertical="center" wrapText="1"/>
    </xf>
    <xf numFmtId="41" fontId="3" fillId="0" borderId="14" xfId="3" applyFont="1" applyBorder="1" applyAlignment="1">
      <alignment vertical="center"/>
    </xf>
    <xf numFmtId="0" fontId="3" fillId="0" borderId="16" xfId="2" applyFont="1" applyBorder="1" applyAlignment="1">
      <alignment horizontal="right" vertical="center" wrapText="1"/>
    </xf>
    <xf numFmtId="41" fontId="3" fillId="0" borderId="18" xfId="3" applyFont="1" applyBorder="1" applyAlignment="1">
      <alignment vertical="center"/>
    </xf>
    <xf numFmtId="41" fontId="3" fillId="0" borderId="19" xfId="3" applyFont="1" applyBorder="1" applyAlignment="1">
      <alignment horizontal="center" vertical="center"/>
    </xf>
    <xf numFmtId="0" fontId="3" fillId="0" borderId="15" xfId="2" applyFont="1" applyBorder="1" applyAlignment="1">
      <alignment horizontal="left" vertical="center" wrapText="1"/>
    </xf>
    <xf numFmtId="0" fontId="3" fillId="0" borderId="22" xfId="2" applyFont="1" applyBorder="1" applyAlignment="1">
      <alignment horizontal="center" vertical="center"/>
    </xf>
    <xf numFmtId="41" fontId="3" fillId="0" borderId="14" xfId="3" applyFont="1" applyBorder="1" applyAlignment="1">
      <alignment horizontal="center" vertical="center"/>
    </xf>
    <xf numFmtId="0" fontId="3" fillId="0" borderId="16" xfId="2" applyFont="1" applyBorder="1" applyAlignment="1">
      <alignment horizontal="right" vertical="center"/>
    </xf>
    <xf numFmtId="0" fontId="3" fillId="0" borderId="23" xfId="2" applyFont="1" applyBorder="1" applyAlignment="1">
      <alignment horizontal="center" vertical="center"/>
    </xf>
    <xf numFmtId="41" fontId="3" fillId="0" borderId="18" xfId="3" applyFont="1" applyBorder="1" applyAlignment="1">
      <alignment horizontal="center" vertical="center"/>
    </xf>
    <xf numFmtId="41" fontId="3" fillId="0" borderId="19" xfId="2" applyNumberFormat="1" applyFont="1" applyBorder="1" applyAlignment="1">
      <alignment vertical="center"/>
    </xf>
    <xf numFmtId="0" fontId="3" fillId="0" borderId="0" xfId="2" applyFont="1" applyBorder="1" applyAlignment="1">
      <alignment horizontal="right" vertical="center"/>
    </xf>
    <xf numFmtId="41" fontId="3" fillId="0" borderId="0" xfId="2" applyNumberFormat="1" applyFont="1" applyBorder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2" applyFont="1" applyAlignment="1"/>
    <xf numFmtId="0" fontId="3" fillId="0" borderId="0" xfId="2" applyFont="1" applyAlignment="1">
      <alignment horizontal="center"/>
    </xf>
    <xf numFmtId="0" fontId="3" fillId="0" borderId="19" xfId="2" applyFont="1" applyBorder="1" applyAlignment="1">
      <alignment horizontal="right" vertical="center"/>
    </xf>
    <xf numFmtId="0" fontId="3" fillId="0" borderId="1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 wrapText="1"/>
    </xf>
    <xf numFmtId="0" fontId="3" fillId="0" borderId="16" xfId="2" applyFont="1" applyBorder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0" borderId="0" xfId="2" applyFont="1" applyBorder="1" applyAlignment="1">
      <alignment horizontal="right" vertical="center" wrapText="1"/>
    </xf>
    <xf numFmtId="41" fontId="3" fillId="0" borderId="13" xfId="3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3" fillId="0" borderId="18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right" vertical="center"/>
    </xf>
    <xf numFmtId="0" fontId="3" fillId="0" borderId="20" xfId="2" applyFont="1" applyBorder="1" applyAlignment="1">
      <alignment horizontal="right" vertical="center"/>
    </xf>
    <xf numFmtId="0" fontId="3" fillId="0" borderId="21" xfId="2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3" fillId="0" borderId="5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right" vertical="center"/>
    </xf>
    <xf numFmtId="0" fontId="3" fillId="0" borderId="3" xfId="2" applyFont="1" applyBorder="1" applyAlignment="1">
      <alignment horizontal="right" vertical="center"/>
    </xf>
    <xf numFmtId="0" fontId="3" fillId="0" borderId="5" xfId="2" applyFont="1" applyBorder="1" applyAlignment="1">
      <alignment horizontal="left" vertical="center" wrapText="1"/>
    </xf>
    <xf numFmtId="0" fontId="3" fillId="0" borderId="9" xfId="2" applyFont="1" applyBorder="1" applyAlignment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7">
    <cellStyle name="Comma [0] 3" xfId="3"/>
    <cellStyle name="Comma [0] 38" xfId="4"/>
    <cellStyle name="Comma 2" xfId="5"/>
    <cellStyle name="Comma 3" xfId="6"/>
    <cellStyle name="Currency [0]" xfId="1" builtinId="7"/>
    <cellStyle name="Currency [0] 2" xfId="7"/>
    <cellStyle name="Normal" xfId="0" builtinId="0"/>
    <cellStyle name="Normal - Style1 2 3" xfId="8"/>
    <cellStyle name="Normal 2" xfId="9"/>
    <cellStyle name="Normal 2 2" xfId="10"/>
    <cellStyle name="Normal 2 2 10" xfId="11"/>
    <cellStyle name="Normal 2 3" xfId="12"/>
    <cellStyle name="Normal 2 3 2" xfId="13"/>
    <cellStyle name="Normal 3" xfId="2"/>
    <cellStyle name="Normal 4" xfId="14"/>
    <cellStyle name="Normal 8" xfId="15"/>
    <cellStyle name="Percent 2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%20DOKUMEN\1.%20DESA\1.%20KAUR%20PERENCANAAN%20DESA\2.%20RKPDes\2020%20(Masih%20Proses)\3.%20RKPDESA\RKP,%20DU-RKP%20DAN%20ABPDES%20%20PERDAG%2020%20RAB%20R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TU"/>
      <sheetName val="RAK COBA COBA"/>
      <sheetName val="DU-RKP"/>
      <sheetName val="RKP"/>
      <sheetName val="RKK"/>
      <sheetName val="APBDES"/>
      <sheetName val="Pnj APBDES"/>
      <sheetName val="Siltun Kds"/>
      <sheetName val="Siltun Prngkt"/>
      <sheetName val="Bpjs"/>
      <sheetName val="OP"/>
      <sheetName val="Mdl"/>
      <sheetName val="BPD"/>
      <sheetName val="OP BPD"/>
      <sheetName val="RT"/>
      <sheetName val="Profil"/>
      <sheetName val="Hnr PKPKD"/>
      <sheetName val="Musdes"/>
      <sheetName val="Hnr RKP"/>
      <sheetName val="Aset"/>
      <sheetName val="TKD"/>
      <sheetName val="PBB"/>
      <sheetName val="LOMDES"/>
      <sheetName val="Pipanisasi"/>
      <sheetName val="Linmas"/>
      <sheetName val="Kagmaan SARA"/>
      <sheetName val="HUT RI"/>
      <sheetName val="KATARUNA"/>
      <sheetName val="LA"/>
      <sheetName val="LPM"/>
      <sheetName val="PKK"/>
      <sheetName val="HONOR RT"/>
      <sheetName val="PAUD DAN TK"/>
      <sheetName val="HONOR MAND"/>
      <sheetName val="PSYANDU"/>
      <sheetName val="Kds"/>
      <sheetName val="Prnkt"/>
      <sheetName val="Lat BPD"/>
      <sheetName val="Tata boga"/>
      <sheetName val="LBPD"/>
      <sheetName val="pagar posyandu"/>
      <sheetName val="Mdl Bmds Rev"/>
      <sheetName val="POsyn"/>
    </sheetNames>
    <sheetDataSet>
      <sheetData sheetId="0"/>
      <sheetData sheetId="1"/>
      <sheetData sheetId="2"/>
      <sheetData sheetId="3">
        <row r="89">
          <cell r="D89" t="str">
            <v>TIRTO NADI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60"/>
  <sheetViews>
    <sheetView tabSelected="1" zoomScale="55" zoomScaleNormal="55" workbookViewId="0">
      <selection activeCell="K7" sqref="K7"/>
    </sheetView>
  </sheetViews>
  <sheetFormatPr defaultColWidth="3.5703125" defaultRowHeight="15.75" x14ac:dyDescent="0.25"/>
  <cols>
    <col min="1" max="1" width="8.28515625" style="1" customWidth="1"/>
    <col min="2" max="2" width="4.5703125" style="1" customWidth="1"/>
    <col min="3" max="3" width="23.28515625" style="1" customWidth="1"/>
    <col min="4" max="4" width="6.42578125" style="1" customWidth="1"/>
    <col min="5" max="5" width="53.42578125" style="1" customWidth="1"/>
    <col min="6" max="6" width="22.28515625" style="53" customWidth="1"/>
    <col min="7" max="7" width="12.140625" style="1" customWidth="1"/>
    <col min="8" max="8" width="26.28515625" style="53" customWidth="1"/>
    <col min="9" max="9" width="15.140625" style="1" customWidth="1"/>
    <col min="10" max="10" width="24.85546875" style="1" customWidth="1"/>
    <col min="11" max="11" width="26" style="1" customWidth="1"/>
    <col min="12" max="252" width="9.140625" style="1" customWidth="1"/>
    <col min="253" max="253" width="4.5703125" style="1" customWidth="1"/>
    <col min="254" max="254" width="21.85546875" style="1" customWidth="1"/>
    <col min="255" max="255" width="22.140625" style="1" customWidth="1"/>
    <col min="256" max="256" width="11.5703125" style="1" customWidth="1"/>
    <col min="257" max="16384" width="3.5703125" style="1"/>
  </cols>
  <sheetData>
    <row r="1" spans="2:11" x14ac:dyDescent="0.25"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</row>
    <row r="2" spans="2:11" x14ac:dyDescent="0.25">
      <c r="B2" s="74" t="s">
        <v>110</v>
      </c>
      <c r="C2" s="74"/>
      <c r="D2" s="74"/>
      <c r="E2" s="74"/>
      <c r="F2" s="74"/>
      <c r="G2" s="74"/>
      <c r="H2" s="74"/>
      <c r="I2" s="74"/>
      <c r="J2" s="74"/>
      <c r="K2" s="74"/>
    </row>
    <row r="3" spans="2:11" x14ac:dyDescent="0.25">
      <c r="B3" s="2" t="s">
        <v>1</v>
      </c>
      <c r="D3" s="3" t="s">
        <v>2</v>
      </c>
      <c r="E3" s="1" t="s">
        <v>3</v>
      </c>
    </row>
    <row r="4" spans="2:11" x14ac:dyDescent="0.25">
      <c r="B4" s="4" t="s">
        <v>4</v>
      </c>
      <c r="C4" s="5"/>
      <c r="D4" s="3" t="s">
        <v>2</v>
      </c>
      <c r="E4" s="1" t="s">
        <v>5</v>
      </c>
    </row>
    <row r="5" spans="2:11" x14ac:dyDescent="0.25">
      <c r="B5" s="4" t="s">
        <v>6</v>
      </c>
      <c r="C5" s="5"/>
      <c r="D5" s="3" t="s">
        <v>2</v>
      </c>
      <c r="E5" s="1" t="s">
        <v>7</v>
      </c>
      <c r="J5" s="4"/>
    </row>
    <row r="6" spans="2:11" x14ac:dyDescent="0.25">
      <c r="B6" s="4" t="s">
        <v>8</v>
      </c>
      <c r="C6" s="5"/>
      <c r="D6" s="3" t="s">
        <v>2</v>
      </c>
      <c r="E6" s="1" t="s">
        <v>9</v>
      </c>
      <c r="J6" s="4"/>
    </row>
    <row r="8" spans="2:11" x14ac:dyDescent="0.25">
      <c r="B8" s="75" t="s">
        <v>10</v>
      </c>
      <c r="C8" s="76" t="s">
        <v>11</v>
      </c>
      <c r="D8" s="77"/>
      <c r="E8" s="70"/>
      <c r="F8" s="64" t="s">
        <v>12</v>
      </c>
      <c r="G8" s="75" t="s">
        <v>13</v>
      </c>
      <c r="H8" s="75" t="s">
        <v>14</v>
      </c>
      <c r="I8" s="76" t="s">
        <v>15</v>
      </c>
      <c r="J8" s="76" t="s">
        <v>16</v>
      </c>
      <c r="K8" s="70"/>
    </row>
    <row r="9" spans="2:11" x14ac:dyDescent="0.25">
      <c r="B9" s="75"/>
      <c r="C9" s="78"/>
      <c r="D9" s="79"/>
      <c r="E9" s="72"/>
      <c r="F9" s="65"/>
      <c r="G9" s="75"/>
      <c r="H9" s="75"/>
      <c r="I9" s="81"/>
      <c r="J9" s="78"/>
      <c r="K9" s="71"/>
    </row>
    <row r="10" spans="2:11" x14ac:dyDescent="0.25">
      <c r="B10" s="75"/>
      <c r="C10" s="6" t="s">
        <v>17</v>
      </c>
      <c r="D10" s="6"/>
      <c r="E10" s="6" t="s">
        <v>18</v>
      </c>
      <c r="F10" s="80"/>
      <c r="G10" s="75"/>
      <c r="H10" s="75"/>
      <c r="I10" s="80"/>
      <c r="J10" s="7" t="s">
        <v>19</v>
      </c>
      <c r="K10" s="8" t="s">
        <v>20</v>
      </c>
    </row>
    <row r="11" spans="2:11" x14ac:dyDescent="0.25">
      <c r="B11" s="62">
        <v>1</v>
      </c>
      <c r="C11" s="64" t="s">
        <v>21</v>
      </c>
      <c r="D11" s="9"/>
      <c r="E11" s="10"/>
      <c r="F11" s="9"/>
      <c r="G11" s="9"/>
      <c r="H11" s="9"/>
      <c r="I11" s="9"/>
      <c r="J11" s="11"/>
      <c r="K11" s="12"/>
    </row>
    <row r="12" spans="2:11" x14ac:dyDescent="0.25">
      <c r="B12" s="63"/>
      <c r="C12" s="65"/>
      <c r="D12" s="13"/>
      <c r="E12" s="14"/>
      <c r="F12" s="52"/>
      <c r="G12" s="13"/>
      <c r="H12" s="52"/>
      <c r="I12" s="13"/>
      <c r="J12" s="16"/>
      <c r="K12" s="17"/>
    </row>
    <row r="13" spans="2:11" x14ac:dyDescent="0.25">
      <c r="B13" s="63"/>
      <c r="C13" s="65"/>
      <c r="D13" s="13"/>
      <c r="E13" s="14"/>
      <c r="F13" s="52"/>
      <c r="G13" s="13"/>
      <c r="H13" s="52"/>
      <c r="I13" s="13"/>
      <c r="J13" s="16"/>
      <c r="K13" s="17"/>
    </row>
    <row r="14" spans="2:11" x14ac:dyDescent="0.25">
      <c r="B14" s="66" t="s">
        <v>22</v>
      </c>
      <c r="C14" s="67"/>
      <c r="D14" s="67"/>
      <c r="E14" s="67"/>
      <c r="F14" s="67"/>
      <c r="G14" s="67"/>
      <c r="H14" s="67"/>
      <c r="I14" s="67"/>
      <c r="J14" s="18">
        <f>SUM(J11:J13)</f>
        <v>0</v>
      </c>
      <c r="K14" s="19"/>
    </row>
    <row r="15" spans="2:11" ht="36" customHeight="1" x14ac:dyDescent="0.25">
      <c r="B15" s="73">
        <v>2</v>
      </c>
      <c r="C15" s="70" t="s">
        <v>23</v>
      </c>
      <c r="D15" s="20">
        <v>1</v>
      </c>
      <c r="E15" s="21" t="s">
        <v>24</v>
      </c>
      <c r="F15" s="51" t="s">
        <v>3</v>
      </c>
      <c r="G15" s="22" t="s">
        <v>25</v>
      </c>
      <c r="H15" s="35" t="s">
        <v>26</v>
      </c>
      <c r="I15" s="20">
        <v>2020</v>
      </c>
      <c r="J15" s="23">
        <v>1500000000</v>
      </c>
      <c r="K15" s="24" t="s">
        <v>27</v>
      </c>
    </row>
    <row r="16" spans="2:11" ht="36" customHeight="1" x14ac:dyDescent="0.25">
      <c r="B16" s="73"/>
      <c r="C16" s="71"/>
      <c r="D16" s="13">
        <v>2</v>
      </c>
      <c r="E16" s="25" t="s">
        <v>28</v>
      </c>
      <c r="F16" s="52" t="s">
        <v>29</v>
      </c>
      <c r="G16" s="15" t="s">
        <v>30</v>
      </c>
      <c r="H16" s="14" t="s">
        <v>26</v>
      </c>
      <c r="I16" s="13">
        <v>2020</v>
      </c>
      <c r="J16" s="26">
        <v>700000000</v>
      </c>
      <c r="K16" s="27" t="s">
        <v>31</v>
      </c>
    </row>
    <row r="17" spans="2:14" ht="36" customHeight="1" x14ac:dyDescent="0.25">
      <c r="B17" s="73"/>
      <c r="C17" s="71"/>
      <c r="D17" s="13">
        <v>3</v>
      </c>
      <c r="E17" s="25" t="s">
        <v>32</v>
      </c>
      <c r="F17" s="52" t="s">
        <v>29</v>
      </c>
      <c r="G17" s="15" t="s">
        <v>33</v>
      </c>
      <c r="H17" s="14" t="s">
        <v>26</v>
      </c>
      <c r="I17" s="13">
        <v>2020</v>
      </c>
      <c r="J17" s="26">
        <v>600000000</v>
      </c>
      <c r="K17" s="27" t="s">
        <v>34</v>
      </c>
    </row>
    <row r="18" spans="2:14" ht="36" customHeight="1" x14ac:dyDescent="0.25">
      <c r="B18" s="73"/>
      <c r="C18" s="71"/>
      <c r="D18" s="13">
        <v>4</v>
      </c>
      <c r="E18" s="25" t="s">
        <v>35</v>
      </c>
      <c r="F18" s="52" t="s">
        <v>36</v>
      </c>
      <c r="G18" s="15" t="s">
        <v>37</v>
      </c>
      <c r="H18" s="14" t="s">
        <v>26</v>
      </c>
      <c r="I18" s="13">
        <v>2020</v>
      </c>
      <c r="J18" s="26">
        <v>180000000</v>
      </c>
      <c r="K18" s="27" t="s">
        <v>34</v>
      </c>
    </row>
    <row r="19" spans="2:14" ht="36" customHeight="1" x14ac:dyDescent="0.25">
      <c r="B19" s="73"/>
      <c r="C19" s="71"/>
      <c r="D19" s="52">
        <v>5</v>
      </c>
      <c r="E19" s="25" t="s">
        <v>38</v>
      </c>
      <c r="F19" s="52" t="s">
        <v>3</v>
      </c>
      <c r="G19" s="50" t="s">
        <v>39</v>
      </c>
      <c r="H19" s="14" t="s">
        <v>40</v>
      </c>
      <c r="I19" s="52">
        <v>2020</v>
      </c>
      <c r="J19" s="26">
        <v>200000000</v>
      </c>
      <c r="K19" s="27" t="s">
        <v>34</v>
      </c>
    </row>
    <row r="20" spans="2:14" ht="36" customHeight="1" x14ac:dyDescent="0.25">
      <c r="B20" s="73"/>
      <c r="C20" s="71"/>
      <c r="D20" s="52">
        <v>6</v>
      </c>
      <c r="E20" s="25" t="s">
        <v>41</v>
      </c>
      <c r="F20" s="52" t="s">
        <v>3</v>
      </c>
      <c r="G20" s="50" t="s">
        <v>42</v>
      </c>
      <c r="H20" s="14" t="s">
        <v>43</v>
      </c>
      <c r="I20" s="52">
        <v>2020</v>
      </c>
      <c r="J20" s="26">
        <v>40000000</v>
      </c>
      <c r="K20" s="27" t="s">
        <v>34</v>
      </c>
    </row>
    <row r="21" spans="2:14" ht="36" customHeight="1" x14ac:dyDescent="0.25">
      <c r="B21" s="73"/>
      <c r="C21" s="71"/>
      <c r="D21" s="52">
        <v>7</v>
      </c>
      <c r="E21" s="25" t="s">
        <v>44</v>
      </c>
      <c r="F21" s="52" t="s">
        <v>45</v>
      </c>
      <c r="G21" s="50" t="s">
        <v>46</v>
      </c>
      <c r="H21" s="14" t="s">
        <v>47</v>
      </c>
      <c r="I21" s="52">
        <v>2020</v>
      </c>
      <c r="J21" s="26">
        <v>56000000</v>
      </c>
      <c r="K21" s="27" t="s">
        <v>34</v>
      </c>
      <c r="N21" s="1" t="s">
        <v>48</v>
      </c>
    </row>
    <row r="22" spans="2:14" ht="36" customHeight="1" x14ac:dyDescent="0.25">
      <c r="B22" s="73"/>
      <c r="C22" s="71"/>
      <c r="D22" s="52">
        <v>8</v>
      </c>
      <c r="E22" s="25" t="s">
        <v>49</v>
      </c>
      <c r="F22" s="52" t="s">
        <v>36</v>
      </c>
      <c r="G22" s="50" t="s">
        <v>37</v>
      </c>
      <c r="H22" s="14" t="s">
        <v>50</v>
      </c>
      <c r="I22" s="52">
        <v>2020</v>
      </c>
      <c r="J22" s="26">
        <v>100000000</v>
      </c>
      <c r="K22" s="27" t="s">
        <v>34</v>
      </c>
    </row>
    <row r="23" spans="2:14" ht="36" customHeight="1" x14ac:dyDescent="0.25">
      <c r="B23" s="73"/>
      <c r="C23" s="71"/>
      <c r="D23" s="52">
        <v>9</v>
      </c>
      <c r="E23" s="25" t="s">
        <v>51</v>
      </c>
      <c r="F23" s="52" t="s">
        <v>52</v>
      </c>
      <c r="G23" s="50" t="s">
        <v>53</v>
      </c>
      <c r="H23" s="14" t="s">
        <v>54</v>
      </c>
      <c r="I23" s="52">
        <v>2020</v>
      </c>
      <c r="J23" s="26">
        <v>500000000</v>
      </c>
      <c r="K23" s="27" t="s">
        <v>27</v>
      </c>
    </row>
    <row r="24" spans="2:14" ht="36" customHeight="1" x14ac:dyDescent="0.25">
      <c r="B24" s="73"/>
      <c r="C24" s="71"/>
      <c r="D24" s="52">
        <v>10</v>
      </c>
      <c r="E24" s="25" t="s">
        <v>55</v>
      </c>
      <c r="F24" s="52" t="s">
        <v>3</v>
      </c>
      <c r="G24" s="50" t="s">
        <v>30</v>
      </c>
      <c r="H24" s="14" t="s">
        <v>54</v>
      </c>
      <c r="I24" s="52">
        <v>2020</v>
      </c>
      <c r="J24" s="26">
        <v>250000000</v>
      </c>
      <c r="K24" s="27" t="s">
        <v>34</v>
      </c>
    </row>
    <row r="25" spans="2:14" ht="36" customHeight="1" x14ac:dyDescent="0.25">
      <c r="B25" s="73"/>
      <c r="C25" s="71"/>
      <c r="D25" s="52">
        <v>11</v>
      </c>
      <c r="E25" s="25" t="s">
        <v>56</v>
      </c>
      <c r="F25" s="52" t="s">
        <v>3</v>
      </c>
      <c r="G25" s="50" t="s">
        <v>57</v>
      </c>
      <c r="H25" s="14" t="s">
        <v>26</v>
      </c>
      <c r="I25" s="52">
        <v>2020</v>
      </c>
      <c r="J25" s="26">
        <v>200000000</v>
      </c>
      <c r="K25" s="27" t="s">
        <v>27</v>
      </c>
    </row>
    <row r="26" spans="2:14" ht="63" x14ac:dyDescent="0.25">
      <c r="B26" s="73"/>
      <c r="C26" s="71"/>
      <c r="D26" s="52">
        <v>12</v>
      </c>
      <c r="E26" s="25" t="s">
        <v>71</v>
      </c>
      <c r="F26" s="52" t="s">
        <v>74</v>
      </c>
      <c r="G26" s="50" t="s">
        <v>109</v>
      </c>
      <c r="H26" s="14" t="s">
        <v>96</v>
      </c>
      <c r="I26" s="52">
        <v>2020</v>
      </c>
      <c r="J26" s="26">
        <v>500000000</v>
      </c>
      <c r="K26" s="27" t="s">
        <v>34</v>
      </c>
    </row>
    <row r="27" spans="2:14" ht="63" x14ac:dyDescent="0.25">
      <c r="B27" s="73"/>
      <c r="C27" s="71"/>
      <c r="D27" s="52">
        <v>13</v>
      </c>
      <c r="E27" s="25" t="s">
        <v>72</v>
      </c>
      <c r="F27" s="52" t="s">
        <v>73</v>
      </c>
      <c r="G27" s="50" t="s">
        <v>37</v>
      </c>
      <c r="H27" s="14" t="s">
        <v>96</v>
      </c>
      <c r="I27" s="52">
        <v>2020</v>
      </c>
      <c r="J27" s="26"/>
      <c r="K27" s="27"/>
    </row>
    <row r="28" spans="2:14" ht="63" x14ac:dyDescent="0.25">
      <c r="B28" s="73"/>
      <c r="C28" s="71"/>
      <c r="D28" s="52">
        <v>14</v>
      </c>
      <c r="E28" s="57" t="s">
        <v>75</v>
      </c>
      <c r="F28" s="52" t="s">
        <v>74</v>
      </c>
      <c r="G28" s="50"/>
      <c r="H28" s="14" t="s">
        <v>96</v>
      </c>
      <c r="I28" s="52">
        <v>2020</v>
      </c>
      <c r="J28" s="26"/>
      <c r="K28" s="27"/>
    </row>
    <row r="29" spans="2:14" ht="63" x14ac:dyDescent="0.25">
      <c r="B29" s="73"/>
      <c r="C29" s="71"/>
      <c r="D29" s="52">
        <v>15</v>
      </c>
      <c r="E29" s="25" t="s">
        <v>76</v>
      </c>
      <c r="F29" s="52" t="s">
        <v>77</v>
      </c>
      <c r="G29" s="50" t="s">
        <v>37</v>
      </c>
      <c r="H29" s="14" t="s">
        <v>96</v>
      </c>
      <c r="I29" s="52">
        <v>2020</v>
      </c>
      <c r="J29" s="26"/>
      <c r="K29" s="27"/>
    </row>
    <row r="30" spans="2:14" ht="63" x14ac:dyDescent="0.25">
      <c r="B30" s="73"/>
      <c r="C30" s="71"/>
      <c r="D30" s="52">
        <v>16</v>
      </c>
      <c r="E30" s="25" t="s">
        <v>78</v>
      </c>
      <c r="F30" s="52" t="s">
        <v>91</v>
      </c>
      <c r="G30" s="50" t="s">
        <v>107</v>
      </c>
      <c r="H30" s="14" t="s">
        <v>97</v>
      </c>
      <c r="I30" s="52">
        <v>2020</v>
      </c>
      <c r="J30" s="26"/>
      <c r="K30" s="27"/>
    </row>
    <row r="31" spans="2:14" ht="31.5" x14ac:dyDescent="0.25">
      <c r="B31" s="73"/>
      <c r="C31" s="71"/>
      <c r="D31" s="52">
        <v>17</v>
      </c>
      <c r="E31" s="25" t="s">
        <v>79</v>
      </c>
      <c r="F31" s="52" t="s">
        <v>74</v>
      </c>
      <c r="G31" s="50" t="s">
        <v>95</v>
      </c>
      <c r="H31" s="14" t="s">
        <v>98</v>
      </c>
      <c r="I31" s="52">
        <v>2020</v>
      </c>
      <c r="J31" s="26"/>
      <c r="K31" s="27"/>
    </row>
    <row r="32" spans="2:14" ht="47.25" x14ac:dyDescent="0.25">
      <c r="B32" s="73"/>
      <c r="C32" s="71"/>
      <c r="D32" s="52">
        <v>18</v>
      </c>
      <c r="E32" s="25" t="s">
        <v>80</v>
      </c>
      <c r="F32" s="52" t="s">
        <v>74</v>
      </c>
      <c r="G32" s="50" t="s">
        <v>95</v>
      </c>
      <c r="H32" s="14" t="s">
        <v>99</v>
      </c>
      <c r="I32" s="52">
        <v>2020</v>
      </c>
      <c r="J32" s="26"/>
      <c r="K32" s="27"/>
    </row>
    <row r="33" spans="2:18" ht="47.25" x14ac:dyDescent="0.25">
      <c r="B33" s="73"/>
      <c r="C33" s="71"/>
      <c r="D33" s="52">
        <v>19</v>
      </c>
      <c r="E33" s="25" t="s">
        <v>81</v>
      </c>
      <c r="F33" s="52" t="s">
        <v>92</v>
      </c>
      <c r="G33" s="50" t="s">
        <v>95</v>
      </c>
      <c r="H33" s="14" t="s">
        <v>100</v>
      </c>
      <c r="I33" s="52">
        <v>2020</v>
      </c>
      <c r="J33" s="26"/>
      <c r="K33" s="27"/>
    </row>
    <row r="34" spans="2:18" ht="78.75" x14ac:dyDescent="0.25">
      <c r="B34" s="73"/>
      <c r="C34" s="71"/>
      <c r="D34" s="52">
        <v>20</v>
      </c>
      <c r="E34" s="25" t="s">
        <v>82</v>
      </c>
      <c r="F34" s="52" t="s">
        <v>92</v>
      </c>
      <c r="G34" s="50" t="s">
        <v>95</v>
      </c>
      <c r="H34" s="14" t="s">
        <v>101</v>
      </c>
      <c r="I34" s="52">
        <v>2020</v>
      </c>
      <c r="J34" s="26"/>
      <c r="K34" s="27"/>
    </row>
    <row r="35" spans="2:18" ht="63" x14ac:dyDescent="0.25">
      <c r="B35" s="73"/>
      <c r="C35" s="71"/>
      <c r="D35" s="52">
        <v>21</v>
      </c>
      <c r="E35" s="25" t="s">
        <v>83</v>
      </c>
      <c r="F35" s="52" t="s">
        <v>93</v>
      </c>
      <c r="G35" s="50" t="s">
        <v>95</v>
      </c>
      <c r="H35" s="14" t="s">
        <v>102</v>
      </c>
      <c r="I35" s="52">
        <v>2020</v>
      </c>
      <c r="J35" s="26"/>
      <c r="K35" s="27"/>
    </row>
    <row r="36" spans="2:18" ht="63" x14ac:dyDescent="0.25">
      <c r="B36" s="73"/>
      <c r="C36" s="71"/>
      <c r="D36" s="52">
        <v>22</v>
      </c>
      <c r="E36" s="25" t="s">
        <v>84</v>
      </c>
      <c r="F36" s="52" t="s">
        <v>93</v>
      </c>
      <c r="G36" s="50" t="s">
        <v>95</v>
      </c>
      <c r="H36" s="14" t="s">
        <v>102</v>
      </c>
      <c r="I36" s="52">
        <v>2020</v>
      </c>
      <c r="J36" s="26"/>
      <c r="K36" s="27"/>
    </row>
    <row r="37" spans="2:18" ht="78.75" x14ac:dyDescent="0.25">
      <c r="B37" s="73"/>
      <c r="C37" s="71"/>
      <c r="D37" s="52">
        <v>23</v>
      </c>
      <c r="E37" s="25" t="s">
        <v>85</v>
      </c>
      <c r="F37" s="52" t="s">
        <v>94</v>
      </c>
      <c r="G37" s="50" t="s">
        <v>95</v>
      </c>
      <c r="H37" s="14" t="s">
        <v>103</v>
      </c>
      <c r="I37" s="52">
        <v>2020</v>
      </c>
      <c r="J37" s="26"/>
      <c r="K37" s="27"/>
    </row>
    <row r="38" spans="2:18" ht="78.75" x14ac:dyDescent="0.25">
      <c r="B38" s="73"/>
      <c r="C38" s="71"/>
      <c r="D38" s="52">
        <v>24</v>
      </c>
      <c r="E38" s="25" t="s">
        <v>86</v>
      </c>
      <c r="F38" s="52" t="s">
        <v>94</v>
      </c>
      <c r="G38" s="50"/>
      <c r="H38" s="14" t="s">
        <v>103</v>
      </c>
      <c r="I38" s="52">
        <v>2020</v>
      </c>
      <c r="J38" s="26"/>
      <c r="K38" s="27"/>
    </row>
    <row r="39" spans="2:18" ht="63" x14ac:dyDescent="0.25">
      <c r="B39" s="73"/>
      <c r="C39" s="71"/>
      <c r="D39" s="52">
        <v>25</v>
      </c>
      <c r="E39" s="25" t="s">
        <v>87</v>
      </c>
      <c r="F39" s="52" t="s">
        <v>74</v>
      </c>
      <c r="G39" s="50"/>
      <c r="H39" s="14" t="s">
        <v>104</v>
      </c>
      <c r="I39" s="52">
        <v>2020</v>
      </c>
      <c r="J39" s="26"/>
      <c r="K39" s="27"/>
    </row>
    <row r="40" spans="2:18" ht="78.75" x14ac:dyDescent="0.25">
      <c r="B40" s="73"/>
      <c r="C40" s="71"/>
      <c r="D40" s="52">
        <v>26</v>
      </c>
      <c r="E40" s="25" t="s">
        <v>88</v>
      </c>
      <c r="F40" s="52" t="s">
        <v>74</v>
      </c>
      <c r="G40" s="50" t="s">
        <v>95</v>
      </c>
      <c r="H40" s="14" t="s">
        <v>105</v>
      </c>
      <c r="I40" s="52">
        <v>2020</v>
      </c>
      <c r="J40" s="26"/>
      <c r="K40" s="27"/>
    </row>
    <row r="41" spans="2:18" ht="47.25" x14ac:dyDescent="0.25">
      <c r="B41" s="73"/>
      <c r="C41" s="71"/>
      <c r="D41" s="52">
        <v>27</v>
      </c>
      <c r="E41" s="25" t="s">
        <v>89</v>
      </c>
      <c r="F41" s="52" t="s">
        <v>74</v>
      </c>
      <c r="G41" s="50" t="s">
        <v>95</v>
      </c>
      <c r="H41" s="14" t="s">
        <v>108</v>
      </c>
      <c r="I41" s="52">
        <v>2020</v>
      </c>
      <c r="J41" s="26"/>
      <c r="K41" s="27"/>
    </row>
    <row r="42" spans="2:18" ht="78.75" x14ac:dyDescent="0.25">
      <c r="B42" s="73"/>
      <c r="C42" s="72"/>
      <c r="D42" s="52">
        <v>28</v>
      </c>
      <c r="E42" s="25" t="s">
        <v>90</v>
      </c>
      <c r="F42" s="52" t="s">
        <v>74</v>
      </c>
      <c r="G42" s="50" t="s">
        <v>95</v>
      </c>
      <c r="H42" s="14" t="s">
        <v>106</v>
      </c>
      <c r="I42" s="52">
        <v>2020</v>
      </c>
      <c r="J42" s="26"/>
      <c r="K42" s="27"/>
    </row>
    <row r="43" spans="2:18" x14ac:dyDescent="0.25">
      <c r="B43" s="58" t="s">
        <v>58</v>
      </c>
      <c r="C43" s="59"/>
      <c r="D43" s="59"/>
      <c r="E43" s="59"/>
      <c r="F43" s="59"/>
      <c r="G43" s="59"/>
      <c r="H43" s="59"/>
      <c r="I43" s="60"/>
      <c r="J43" s="34">
        <f>SUM(J15:J42)</f>
        <v>4826000000</v>
      </c>
      <c r="K43" s="29"/>
    </row>
    <row r="44" spans="2:18" x14ac:dyDescent="0.25">
      <c r="B44" s="62">
        <v>3</v>
      </c>
      <c r="C44" s="68" t="s">
        <v>59</v>
      </c>
      <c r="D44" s="30"/>
      <c r="E44" s="21"/>
      <c r="F44" s="51"/>
      <c r="G44" s="22"/>
      <c r="H44" s="51"/>
      <c r="I44" s="22"/>
      <c r="J44" s="31"/>
      <c r="K44" s="55"/>
    </row>
    <row r="45" spans="2:18" x14ac:dyDescent="0.25">
      <c r="B45" s="63"/>
      <c r="C45" s="69"/>
      <c r="D45" s="32"/>
      <c r="E45" s="28"/>
      <c r="F45" s="52"/>
      <c r="G45" s="15"/>
      <c r="H45" s="52"/>
      <c r="I45" s="15"/>
      <c r="J45" s="33"/>
      <c r="K45" s="27"/>
    </row>
    <row r="46" spans="2:18" x14ac:dyDescent="0.25">
      <c r="B46" s="63"/>
      <c r="C46" s="69"/>
      <c r="D46" s="32"/>
      <c r="E46" s="28"/>
      <c r="F46" s="52"/>
      <c r="G46" s="15"/>
      <c r="H46" s="52"/>
      <c r="I46" s="15"/>
      <c r="J46" s="33"/>
      <c r="K46" s="27"/>
      <c r="N46" s="1" t="s">
        <v>48</v>
      </c>
    </row>
    <row r="47" spans="2:18" x14ac:dyDescent="0.25">
      <c r="B47" s="58" t="s">
        <v>60</v>
      </c>
      <c r="C47" s="59"/>
      <c r="D47" s="59"/>
      <c r="E47" s="59"/>
      <c r="F47" s="59"/>
      <c r="G47" s="59"/>
      <c r="H47" s="59"/>
      <c r="I47" s="60"/>
      <c r="J47" s="34">
        <f>SUM(J44:J46)</f>
        <v>0</v>
      </c>
      <c r="K47" s="29"/>
    </row>
    <row r="48" spans="2:18" ht="31.5" x14ac:dyDescent="0.25">
      <c r="B48" s="62">
        <v>4</v>
      </c>
      <c r="C48" s="68" t="s">
        <v>61</v>
      </c>
      <c r="D48" s="30" t="s">
        <v>62</v>
      </c>
      <c r="E48" s="35" t="s">
        <v>63</v>
      </c>
      <c r="F48" s="30" t="s">
        <v>64</v>
      </c>
      <c r="G48" s="49"/>
      <c r="H48" s="51" t="s">
        <v>65</v>
      </c>
      <c r="I48" s="36">
        <v>2020</v>
      </c>
      <c r="J48" s="37">
        <v>10000000</v>
      </c>
      <c r="K48" s="27" t="s">
        <v>34</v>
      </c>
      <c r="R48" s="1" t="s">
        <v>48</v>
      </c>
    </row>
    <row r="49" spans="2:15" x14ac:dyDescent="0.25">
      <c r="B49" s="63"/>
      <c r="C49" s="69"/>
      <c r="D49" s="32"/>
      <c r="E49" s="14"/>
      <c r="F49" s="52"/>
      <c r="G49" s="38"/>
      <c r="H49" s="32"/>
      <c r="I49" s="39"/>
      <c r="J49" s="40"/>
      <c r="K49" s="27"/>
    </row>
    <row r="50" spans="2:15" x14ac:dyDescent="0.25">
      <c r="B50" s="58" t="s">
        <v>66</v>
      </c>
      <c r="C50" s="59"/>
      <c r="D50" s="59"/>
      <c r="E50" s="59"/>
      <c r="F50" s="59"/>
      <c r="G50" s="59"/>
      <c r="H50" s="59"/>
      <c r="I50" s="60"/>
      <c r="J50" s="34">
        <f>SUM(J48:J49)</f>
        <v>10000000</v>
      </c>
      <c r="K50" s="29"/>
      <c r="O50" s="1" t="s">
        <v>48</v>
      </c>
    </row>
    <row r="51" spans="2:15" x14ac:dyDescent="0.25">
      <c r="B51" s="58" t="s">
        <v>67</v>
      </c>
      <c r="C51" s="59"/>
      <c r="D51" s="59"/>
      <c r="E51" s="59"/>
      <c r="F51" s="59"/>
      <c r="G51" s="59"/>
      <c r="H51" s="59"/>
      <c r="I51" s="60"/>
      <c r="J51" s="41">
        <f>J43+J50</f>
        <v>4836000000</v>
      </c>
      <c r="K51" s="29"/>
    </row>
    <row r="52" spans="2:15" x14ac:dyDescent="0.25">
      <c r="B52" s="42"/>
      <c r="C52" s="42"/>
      <c r="D52" s="42"/>
      <c r="E52" s="42"/>
      <c r="F52" s="54"/>
      <c r="G52" s="42"/>
      <c r="H52" s="54"/>
      <c r="I52" s="42"/>
      <c r="J52" s="43"/>
    </row>
    <row r="53" spans="2:15" s="4" customFormat="1" x14ac:dyDescent="0.25">
      <c r="B53" s="44"/>
      <c r="C53" s="45"/>
      <c r="D53" s="45"/>
      <c r="E53" s="46"/>
      <c r="F53" s="53"/>
      <c r="H53" s="56"/>
      <c r="J53" s="61" t="s">
        <v>111</v>
      </c>
      <c r="K53" s="61"/>
    </row>
    <row r="54" spans="2:15" s="4" customFormat="1" x14ac:dyDescent="0.25">
      <c r="B54" s="1"/>
      <c r="C54" s="61" t="s">
        <v>68</v>
      </c>
      <c r="D54" s="61"/>
      <c r="E54" s="61"/>
      <c r="F54" s="53"/>
      <c r="G54" s="1"/>
      <c r="H54" s="56"/>
      <c r="J54" s="61" t="s">
        <v>69</v>
      </c>
      <c r="K54" s="61"/>
    </row>
    <row r="55" spans="2:15" s="4" customFormat="1" x14ac:dyDescent="0.25">
      <c r="B55" s="1"/>
      <c r="C55" s="61" t="s">
        <v>70</v>
      </c>
      <c r="D55" s="61"/>
      <c r="E55" s="61"/>
      <c r="F55" s="53"/>
      <c r="G55" s="1"/>
      <c r="H55" s="53"/>
    </row>
    <row r="56" spans="2:15" s="4" customFormat="1" x14ac:dyDescent="0.25">
      <c r="B56" s="1"/>
      <c r="E56" s="45"/>
      <c r="F56" s="53"/>
      <c r="G56" s="1"/>
      <c r="H56" s="53"/>
    </row>
    <row r="57" spans="2:15" s="4" customFormat="1" x14ac:dyDescent="0.25">
      <c r="B57" s="1"/>
      <c r="E57" s="45"/>
      <c r="F57" s="53"/>
      <c r="G57" s="1"/>
      <c r="H57" s="53"/>
    </row>
    <row r="58" spans="2:15" s="4" customFormat="1" x14ac:dyDescent="0.25">
      <c r="B58" s="1"/>
      <c r="E58" s="45"/>
      <c r="F58" s="53"/>
      <c r="G58" s="1"/>
      <c r="H58" s="53"/>
    </row>
    <row r="59" spans="2:15" s="4" customFormat="1" x14ac:dyDescent="0.25">
      <c r="B59" s="1"/>
      <c r="C59" s="82" t="str">
        <f>[1]RKP!D89</f>
        <v>TIRTO NADI</v>
      </c>
      <c r="D59" s="82"/>
      <c r="E59" s="82"/>
      <c r="F59" s="53"/>
      <c r="G59" s="1"/>
      <c r="H59" s="56"/>
      <c r="J59" s="82" t="s">
        <v>112</v>
      </c>
      <c r="K59" s="82"/>
    </row>
    <row r="60" spans="2:15" x14ac:dyDescent="0.25">
      <c r="I60" s="47"/>
      <c r="J60" s="48"/>
    </row>
  </sheetData>
  <mergeCells count="28">
    <mergeCell ref="B8:B10"/>
    <mergeCell ref="C8:E9"/>
    <mergeCell ref="F8:F10"/>
    <mergeCell ref="G8:G10"/>
    <mergeCell ref="H8:H10"/>
    <mergeCell ref="I8:I10"/>
    <mergeCell ref="J8:K9"/>
    <mergeCell ref="B1:K1"/>
    <mergeCell ref="B2:K2"/>
    <mergeCell ref="B50:I50"/>
    <mergeCell ref="B11:B13"/>
    <mergeCell ref="C11:C13"/>
    <mergeCell ref="B14:I14"/>
    <mergeCell ref="B44:B46"/>
    <mergeCell ref="C44:C46"/>
    <mergeCell ref="B47:I47"/>
    <mergeCell ref="B48:B49"/>
    <mergeCell ref="C48:C49"/>
    <mergeCell ref="C15:C42"/>
    <mergeCell ref="B15:B42"/>
    <mergeCell ref="B43:I43"/>
    <mergeCell ref="B51:I51"/>
    <mergeCell ref="C54:E54"/>
    <mergeCell ref="J54:K54"/>
    <mergeCell ref="C55:E55"/>
    <mergeCell ref="C59:E59"/>
    <mergeCell ref="J59:K59"/>
    <mergeCell ref="J53:K53"/>
  </mergeCells>
  <printOptions horizontalCentered="1"/>
  <pageMargins left="0.70866141732283472" right="0.70866141732283472" top="0.74803149606299213" bottom="0.74803149606299213" header="0.31496062992125984" footer="0.31496062992125984"/>
  <pageSetup paperSize="256" scale="66" fitToHeight="0" orientation="landscape" horizontalDpi="4294967293" verticalDpi="36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DU-RKP</vt:lpstr>
      <vt:lpstr>'DU-RKP'!Print_Area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Ujang RH</cp:lastModifiedBy>
  <cp:lastPrinted>2020-05-10T10:44:26Z</cp:lastPrinted>
  <dcterms:created xsi:type="dcterms:W3CDTF">2015-01-09T04:37:11Z</dcterms:created>
  <dcterms:modified xsi:type="dcterms:W3CDTF">2020-05-10T10:45:29Z</dcterms:modified>
</cp:coreProperties>
</file>