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<sst xmlns="http://schemas.openxmlformats.org/spreadsheetml/2006/main" count="82" uniqueCount="82">
  <si>
    <t>x1</t>
  </si>
  <si>
    <t>w1</t>
  </si>
  <si>
    <t>w11</t>
  </si>
  <si>
    <t>w21</t>
  </si>
  <si>
    <t>w31</t>
  </si>
  <si>
    <t>w41</t>
  </si>
  <si>
    <t>w51</t>
  </si>
  <si>
    <t>x2</t>
  </si>
  <si>
    <t>w2</t>
  </si>
  <si>
    <t>w12</t>
  </si>
  <si>
    <t>w22</t>
  </si>
  <si>
    <t>w32</t>
  </si>
  <si>
    <t>w42</t>
  </si>
  <si>
    <t>x3</t>
  </si>
  <si>
    <t>w3</t>
  </si>
  <si>
    <t>w13</t>
  </si>
  <si>
    <t>w23</t>
  </si>
  <si>
    <t>w33</t>
  </si>
  <si>
    <t>w43</t>
  </si>
  <si>
    <t>x4</t>
  </si>
  <si>
    <t>w4</t>
  </si>
  <si>
    <t>w14</t>
  </si>
  <si>
    <t>w24</t>
  </si>
  <si>
    <t>w34</t>
  </si>
  <si>
    <t>w44</t>
  </si>
  <si>
    <t>x5</t>
  </si>
  <si>
    <t>w5</t>
  </si>
  <si>
    <t>w15</t>
  </si>
  <si>
    <t>w25</t>
  </si>
  <si>
    <t>w35</t>
  </si>
  <si>
    <t>w45</t>
  </si>
  <si>
    <t>w6</t>
  </si>
  <si>
    <t>w16</t>
  </si>
  <si>
    <t>w26</t>
  </si>
  <si>
    <t>w36</t>
  </si>
  <si>
    <t>w46</t>
  </si>
  <si>
    <t>w7</t>
  </si>
  <si>
    <t>w17</t>
  </si>
  <si>
    <t>w27</t>
  </si>
  <si>
    <t>w37</t>
  </si>
  <si>
    <t>w47</t>
  </si>
  <si>
    <t>w8</t>
  </si>
  <si>
    <t>w18</t>
  </si>
  <si>
    <t>w28</t>
  </si>
  <si>
    <t>w38</t>
  </si>
  <si>
    <t>w48</t>
  </si>
  <si>
    <t>w9</t>
  </si>
  <si>
    <t>w19</t>
  </si>
  <si>
    <t>w29</t>
  </si>
  <si>
    <t>w39</t>
  </si>
  <si>
    <t>w49</t>
  </si>
  <si>
    <t>w10</t>
  </si>
  <si>
    <t>w20</t>
  </si>
  <si>
    <t>w30</t>
  </si>
  <si>
    <t>w40</t>
  </si>
  <si>
    <t>w50</t>
  </si>
  <si>
    <t>Bias =</t>
  </si>
  <si>
    <t>Sigmoid function</t>
  </si>
  <si>
    <t>o1</t>
  </si>
  <si>
    <t>x1 w1 + x2 w5 + x3 w9 + x4 w13 + x5 w17 + bias</t>
  </si>
  <si>
    <t>o2</t>
  </si>
  <si>
    <t>x1 w2 + x2 w6 + x3 w10 +x4 w14 + x5 w18 + bias</t>
  </si>
  <si>
    <t>o3</t>
  </si>
  <si>
    <t>x1 w3 + x2 w7 + x3 w11 + x4 w15 + x5 w19 + bias</t>
  </si>
  <si>
    <t>o4</t>
  </si>
  <si>
    <t>x1 w4 + x2 w8 + x3 w12 + x4 w16 + x5 w20 + bias</t>
  </si>
  <si>
    <t>o5</t>
  </si>
  <si>
    <t>o1 w21 + o2 w25 + o3 w29 + o4 w33 + bias</t>
  </si>
  <si>
    <t>o6</t>
  </si>
  <si>
    <t>o1 w22 + o2 w26 + o3 w30 + o4 w34 + bias</t>
  </si>
  <si>
    <t>o7</t>
  </si>
  <si>
    <t>o1 w23 + o2 w27 + o3 w31 + o4 w35 + bias</t>
  </si>
  <si>
    <t>o8</t>
  </si>
  <si>
    <t>o1 w 24 + o2 w28 + o3 w32 + o4 w36 + bias</t>
  </si>
  <si>
    <t>o9</t>
  </si>
  <si>
    <t>o5 w37 + o6 w40 + o7 w43 + o8 w46 + bias</t>
  </si>
  <si>
    <t>o10</t>
  </si>
  <si>
    <t>o5 w38 + o6 w41 + o7 w44 + o8 w47 + bias</t>
  </si>
  <si>
    <t>o11</t>
  </si>
  <si>
    <t>o5 w39 + o6 w42 + o7 w45 + o8 w48 + bias</t>
  </si>
  <si>
    <t>o12</t>
  </si>
  <si>
    <t>o9 w49 + o10 w50 + o11 w51 + bias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</si>
</sst>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6019800" cy="36290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7" max="7" width="14.13"/>
    <col customWidth="1" min="8" max="8" width="7.25"/>
    <col customWidth="1" min="9" max="9" width="14.38"/>
    <col customWidth="1" min="10" max="11" width="7.25"/>
    <col customWidth="1" min="12" max="12" width="6.13"/>
    <col customWidth="1" min="13" max="13" width="7.25"/>
    <col customWidth="1" min="14" max="14" width="6.38"/>
    <col customWidth="1" min="15" max="15" width="7.25"/>
    <col customWidth="1" min="16" max="16" width="6.38"/>
    <col customWidth="1" min="17" max="17" width="7.25"/>
    <col customWidth="1" min="18" max="18" width="6.25"/>
    <col customWidth="1" min="19" max="19" width="7.25"/>
    <col customWidth="1" min="20" max="20" width="6.0"/>
    <col customWidth="1" min="21" max="22" width="6.75"/>
  </cols>
  <sheetData>
    <row r="2">
      <c r="H2" s="1"/>
      <c r="I2" s="2" t="s">
        <v>0</v>
      </c>
      <c r="J2" s="1">
        <v>10.0</v>
      </c>
      <c r="K2" s="3" t="s">
        <v>1</v>
      </c>
      <c r="L2" s="1">
        <v>10.0</v>
      </c>
      <c r="M2" s="3" t="s">
        <v>2</v>
      </c>
      <c r="N2" s="1">
        <v>110.0</v>
      </c>
      <c r="O2" s="3" t="s">
        <v>3</v>
      </c>
      <c r="P2" s="1">
        <v>210.0</v>
      </c>
      <c r="Q2" s="3" t="s">
        <v>4</v>
      </c>
      <c r="R2" s="1">
        <v>310.0</v>
      </c>
      <c r="S2" s="3" t="s">
        <v>5</v>
      </c>
      <c r="T2" s="1">
        <v>410.0</v>
      </c>
      <c r="U2" s="3" t="s">
        <v>6</v>
      </c>
      <c r="V2" s="1">
        <v>510.0</v>
      </c>
    </row>
    <row r="3">
      <c r="H3" s="1"/>
      <c r="I3" s="2" t="s">
        <v>7</v>
      </c>
      <c r="J3" s="1">
        <v>20.0</v>
      </c>
      <c r="K3" s="3" t="s">
        <v>8</v>
      </c>
      <c r="L3" s="1">
        <v>20.0</v>
      </c>
      <c r="M3" s="3" t="s">
        <v>9</v>
      </c>
      <c r="N3" s="1">
        <v>120.0</v>
      </c>
      <c r="O3" s="3" t="s">
        <v>10</v>
      </c>
      <c r="P3" s="1">
        <v>220.0</v>
      </c>
      <c r="Q3" s="3" t="s">
        <v>11</v>
      </c>
      <c r="R3" s="1">
        <v>320.0</v>
      </c>
      <c r="S3" s="3" t="s">
        <v>12</v>
      </c>
      <c r="T3" s="1">
        <v>420.0</v>
      </c>
      <c r="U3" s="3"/>
    </row>
    <row r="4">
      <c r="H4" s="1"/>
      <c r="I4" s="2" t="s">
        <v>13</v>
      </c>
      <c r="J4" s="1">
        <v>30.0</v>
      </c>
      <c r="K4" s="3" t="s">
        <v>14</v>
      </c>
      <c r="L4" s="1">
        <v>30.0</v>
      </c>
      <c r="M4" s="3" t="s">
        <v>15</v>
      </c>
      <c r="N4" s="1">
        <v>130.0</v>
      </c>
      <c r="O4" s="3" t="s">
        <v>16</v>
      </c>
      <c r="P4" s="1">
        <v>230.0</v>
      </c>
      <c r="Q4" s="3" t="s">
        <v>17</v>
      </c>
      <c r="R4" s="1">
        <v>330.0</v>
      </c>
      <c r="S4" s="3" t="s">
        <v>18</v>
      </c>
      <c r="T4" s="1">
        <v>430.0</v>
      </c>
      <c r="U4" s="3"/>
    </row>
    <row r="5">
      <c r="H5" s="1"/>
      <c r="I5" s="2" t="s">
        <v>19</v>
      </c>
      <c r="J5" s="1">
        <v>40.0</v>
      </c>
      <c r="K5" s="3" t="s">
        <v>20</v>
      </c>
      <c r="L5" s="1">
        <v>40.0</v>
      </c>
      <c r="M5" s="3" t="s">
        <v>21</v>
      </c>
      <c r="N5" s="1">
        <v>140.0</v>
      </c>
      <c r="O5" s="3" t="s">
        <v>22</v>
      </c>
      <c r="P5" s="1">
        <v>240.0</v>
      </c>
      <c r="Q5" s="3" t="s">
        <v>23</v>
      </c>
      <c r="R5" s="1">
        <v>340.0</v>
      </c>
      <c r="S5" s="3" t="s">
        <v>24</v>
      </c>
      <c r="T5" s="1">
        <v>440.0</v>
      </c>
      <c r="U5" s="3"/>
    </row>
    <row r="6">
      <c r="H6" s="1"/>
      <c r="I6" s="2" t="s">
        <v>25</v>
      </c>
      <c r="J6" s="1">
        <v>50.0</v>
      </c>
      <c r="K6" s="3" t="s">
        <v>26</v>
      </c>
      <c r="L6" s="1">
        <v>50.0</v>
      </c>
      <c r="M6" s="3" t="s">
        <v>27</v>
      </c>
      <c r="N6" s="1">
        <v>150.0</v>
      </c>
      <c r="O6" s="3" t="s">
        <v>28</v>
      </c>
      <c r="P6" s="1">
        <v>250.0</v>
      </c>
      <c r="Q6" s="3" t="s">
        <v>29</v>
      </c>
      <c r="R6" s="1">
        <v>350.0</v>
      </c>
      <c r="S6" s="3" t="s">
        <v>30</v>
      </c>
      <c r="T6" s="1">
        <v>450.0</v>
      </c>
      <c r="U6" s="3"/>
    </row>
    <row r="7">
      <c r="K7" s="3" t="s">
        <v>31</v>
      </c>
      <c r="L7" s="1">
        <v>60.0</v>
      </c>
      <c r="M7" s="3" t="s">
        <v>32</v>
      </c>
      <c r="N7" s="1">
        <v>160.0</v>
      </c>
      <c r="O7" s="3" t="s">
        <v>33</v>
      </c>
      <c r="P7" s="1">
        <v>260.0</v>
      </c>
      <c r="Q7" s="3" t="s">
        <v>34</v>
      </c>
      <c r="R7" s="1">
        <v>360.0</v>
      </c>
      <c r="S7" s="3" t="s">
        <v>35</v>
      </c>
      <c r="T7" s="1">
        <v>460.0</v>
      </c>
      <c r="U7" s="3"/>
    </row>
    <row r="8">
      <c r="K8" s="3" t="s">
        <v>36</v>
      </c>
      <c r="L8" s="1">
        <v>70.0</v>
      </c>
      <c r="M8" s="3" t="s">
        <v>37</v>
      </c>
      <c r="N8" s="1">
        <v>170.0</v>
      </c>
      <c r="O8" s="3" t="s">
        <v>38</v>
      </c>
      <c r="P8" s="1">
        <v>270.0</v>
      </c>
      <c r="Q8" s="3" t="s">
        <v>39</v>
      </c>
      <c r="R8" s="1">
        <v>370.0</v>
      </c>
      <c r="S8" s="3" t="s">
        <v>40</v>
      </c>
      <c r="T8" s="1">
        <v>470.0</v>
      </c>
      <c r="U8" s="3"/>
    </row>
    <row r="9">
      <c r="K9" s="3" t="s">
        <v>41</v>
      </c>
      <c r="L9" s="1">
        <v>80.0</v>
      </c>
      <c r="M9" s="3" t="s">
        <v>42</v>
      </c>
      <c r="N9" s="1">
        <v>180.0</v>
      </c>
      <c r="O9" s="3" t="s">
        <v>43</v>
      </c>
      <c r="P9" s="1">
        <v>280.0</v>
      </c>
      <c r="Q9" s="3" t="s">
        <v>44</v>
      </c>
      <c r="R9" s="1">
        <v>380.0</v>
      </c>
      <c r="S9" s="3" t="s">
        <v>45</v>
      </c>
      <c r="T9" s="1">
        <v>480.0</v>
      </c>
      <c r="U9" s="3"/>
    </row>
    <row r="10">
      <c r="K10" s="3" t="s">
        <v>46</v>
      </c>
      <c r="L10" s="1">
        <v>90.0</v>
      </c>
      <c r="M10" s="3" t="s">
        <v>47</v>
      </c>
      <c r="N10" s="1">
        <v>190.0</v>
      </c>
      <c r="O10" s="3" t="s">
        <v>48</v>
      </c>
      <c r="P10" s="1">
        <v>290.0</v>
      </c>
      <c r="Q10" s="3" t="s">
        <v>49</v>
      </c>
      <c r="R10" s="1">
        <v>390.0</v>
      </c>
      <c r="S10" s="3" t="s">
        <v>50</v>
      </c>
      <c r="T10" s="1">
        <v>490.0</v>
      </c>
      <c r="U10" s="3"/>
    </row>
    <row r="11">
      <c r="K11" s="3" t="s">
        <v>51</v>
      </c>
      <c r="L11" s="1">
        <v>100.0</v>
      </c>
      <c r="M11" s="3" t="s">
        <v>52</v>
      </c>
      <c r="N11" s="1">
        <v>200.0</v>
      </c>
      <c r="O11" s="3" t="s">
        <v>53</v>
      </c>
      <c r="P11" s="1">
        <v>300.0</v>
      </c>
      <c r="Q11" s="3" t="s">
        <v>54</v>
      </c>
      <c r="R11" s="1">
        <v>400.0</v>
      </c>
      <c r="S11" s="3" t="s">
        <v>55</v>
      </c>
      <c r="T11" s="1">
        <v>500.0</v>
      </c>
      <c r="U11" s="3"/>
    </row>
    <row r="23">
      <c r="A23" s="4" t="s">
        <v>56</v>
      </c>
      <c r="B23" s="4">
        <v>0.01</v>
      </c>
      <c r="I23" s="1" t="s">
        <v>57</v>
      </c>
    </row>
    <row r="24">
      <c r="B24" s="5" t="s">
        <v>58</v>
      </c>
      <c r="C24" s="5" t="s">
        <v>59</v>
      </c>
      <c r="D24" s="6"/>
      <c r="E24" s="6"/>
      <c r="F24" s="6"/>
      <c r="G24" s="6">
        <f>J2*L2+J3*L6+J4*L10+J5*N4+J6*N8</f>
        <v>17500</v>
      </c>
      <c r="I24" s="7">
        <f> 1 / (1 + EXP(-17500)) </f>
        <v>1</v>
      </c>
    </row>
    <row r="25">
      <c r="B25" s="5" t="s">
        <v>60</v>
      </c>
      <c r="C25" s="5" t="s">
        <v>61</v>
      </c>
      <c r="D25" s="6"/>
      <c r="E25" s="6"/>
      <c r="F25" s="6"/>
      <c r="G25" s="6">
        <f>J2*L3 + J3*L7 + J4*L11 + J5*N5 + J6*N9</f>
        <v>19000</v>
      </c>
      <c r="I25" s="7">
        <f> 1 / (1 + EXP(-19000)) </f>
        <v>1</v>
      </c>
    </row>
    <row r="26">
      <c r="B26" s="5" t="s">
        <v>62</v>
      </c>
      <c r="C26" s="5" t="s">
        <v>63</v>
      </c>
      <c r="D26" s="6"/>
      <c r="E26" s="6"/>
      <c r="F26" s="6"/>
      <c r="G26" s="6">
        <f>J2*L4 +J3*L8 + J4*N2 + J5*N6 + J6*N10</f>
        <v>20500</v>
      </c>
      <c r="I26" s="7">
        <f> 1 / (1 + EXP(-20500)) </f>
        <v>1</v>
      </c>
    </row>
    <row r="27">
      <c r="B27" s="5" t="s">
        <v>64</v>
      </c>
      <c r="C27" s="5" t="s">
        <v>65</v>
      </c>
      <c r="D27" s="6"/>
      <c r="E27" s="6"/>
      <c r="F27" s="6"/>
      <c r="G27" s="6">
        <f>J2*L5 + J2*L9 + J4*N3 +J5*N7 + J6*N11</f>
        <v>21200</v>
      </c>
      <c r="I27" s="7">
        <f> 1 / (1 + EXP(-21200)) </f>
        <v>1</v>
      </c>
    </row>
    <row r="28">
      <c r="B28" s="8" t="s">
        <v>66</v>
      </c>
      <c r="C28" s="8" t="s">
        <v>67</v>
      </c>
      <c r="D28" s="9"/>
      <c r="E28" s="9"/>
      <c r="F28" s="9"/>
      <c r="G28" s="9">
        <f>(((G24*P2) +B23) + ((G25*P6) +B23) + ((G26*P10) +B23) + ((G27*R4) + B23)) +B23</f>
        <v>21366000.05</v>
      </c>
      <c r="I28" s="7">
        <f> 1 / (1 + EXP(-21366000.05)) </f>
        <v>1</v>
      </c>
    </row>
    <row r="29">
      <c r="B29" s="8" t="s">
        <v>68</v>
      </c>
      <c r="C29" s="8" t="s">
        <v>69</v>
      </c>
      <c r="D29" s="9"/>
      <c r="E29" s="9"/>
      <c r="F29" s="9"/>
      <c r="G29" s="9">
        <f>(((G24*P3) + B23 ) + ((G25*P7) +B23) + ((G26*P11) + B23 ) + ((G27*R5)) +B23)</f>
        <v>22148000.04</v>
      </c>
      <c r="I29" s="7">
        <f> 1 / (1 + EXP(-22148000.04)) </f>
        <v>1</v>
      </c>
    </row>
    <row r="30">
      <c r="B30" s="8" t="s">
        <v>70</v>
      </c>
      <c r="C30" s="8" t="s">
        <v>71</v>
      </c>
      <c r="D30" s="9"/>
      <c r="E30" s="9"/>
      <c r="F30" s="9"/>
      <c r="G30" s="9">
        <f>(((G24*P4) + B23) + ((G25*P8) + B23) + ((G26*R2) + B23) + ((G27*R6) + B23)) + B23</f>
        <v>22930000.05</v>
      </c>
      <c r="I30" s="7">
        <f> 1 / (1 + EXP(-22930000.05
)) </f>
        <v>1</v>
      </c>
    </row>
    <row r="31">
      <c r="B31" s="8" t="s">
        <v>72</v>
      </c>
      <c r="C31" s="8" t="s">
        <v>73</v>
      </c>
      <c r="D31" s="9"/>
      <c r="E31" s="9"/>
      <c r="F31" s="9"/>
      <c r="G31" s="9">
        <f>(((G24*P5) +B23) +((G25*P9) + B23) +((G26*R3) +B23) +((G27*R7) +B23)) + B23</f>
        <v>23712000.05</v>
      </c>
      <c r="I31" s="7">
        <f> 1 / (1 + EXP(-19000)) </f>
        <v>1</v>
      </c>
    </row>
    <row r="32">
      <c r="B32" s="10" t="s">
        <v>74</v>
      </c>
      <c r="C32" s="10" t="s">
        <v>75</v>
      </c>
      <c r="D32" s="11"/>
      <c r="E32" s="11"/>
      <c r="F32" s="11"/>
      <c r="G32" s="11">
        <f>(((G28*R8) + B23) +((J29*R11) + B23) + ((G30*T4) + B23) +((G31*T7) + B23)) + B23</f>
        <v>28672840063</v>
      </c>
      <c r="I32" s="7">
        <f> 1 / (1 + EXP(-28672840063)) </f>
        <v>1</v>
      </c>
      <c r="P32" s="7">
        <f> 1 / (1 + EXP(-21366000.05)) </f>
        <v>1</v>
      </c>
    </row>
    <row r="33">
      <c r="B33" s="10" t="s">
        <v>76</v>
      </c>
      <c r="C33" s="10" t="s">
        <v>77</v>
      </c>
      <c r="D33" s="11"/>
      <c r="E33" s="11"/>
      <c r="F33" s="11"/>
      <c r="G33" s="11">
        <f>(((G28*R9) + B22 ) +((G29*T2) + B23)) + ((G30*T5) + B23) +((G31*T8) + B23) + B23</f>
        <v>38433600081</v>
      </c>
      <c r="I33" s="7">
        <f> 1 / (1 + EXP(-38433600081)) </f>
        <v>1</v>
      </c>
    </row>
    <row r="34">
      <c r="B34" s="10" t="s">
        <v>78</v>
      </c>
      <c r="C34" s="10" t="s">
        <v>79</v>
      </c>
      <c r="D34" s="11"/>
      <c r="E34" s="11"/>
      <c r="F34" s="11"/>
      <c r="G34" s="11">
        <f>(((G28*R10) + B23 ) + ((G29*T3) + B23) + ((G30*T6) + B23) + ((G31*T9)) + B23)</f>
        <v>39335160083</v>
      </c>
      <c r="I34" s="7">
        <f> 1 / (1 + EXP(-39335160083)) </f>
        <v>1</v>
      </c>
    </row>
    <row r="35">
      <c r="B35" s="12" t="s">
        <v>80</v>
      </c>
      <c r="C35" s="12" t="s">
        <v>81</v>
      </c>
      <c r="D35" s="13"/>
      <c r="E35" s="13"/>
      <c r="F35" s="13"/>
      <c r="G35" s="13">
        <f>(((G32*T10) + B23 ) + ((G33*T11) + B23) + ((G34*V2) + B23 )) + B23</f>
        <v>53327423313613</v>
      </c>
      <c r="I35" s="14">
        <f> 1 / (1 + EXP(-53327423313613)) </f>
        <v>1</v>
      </c>
    </row>
  </sheetData>
  <drawing r:id="rId1"/>
</worksheet>
</file>