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574e4f7ee21415/Documents/"/>
    </mc:Choice>
  </mc:AlternateContent>
  <xr:revisionPtr revIDLastSave="174" documentId="8_{39A7500D-94C9-485F-8569-8DE9170B928D}" xr6:coauthVersionLast="47" xr6:coauthVersionMax="47" xr10:uidLastSave="{3A8DC6F3-5DDD-4FCB-BBFD-33B7A7E7F7F4}"/>
  <bookViews>
    <workbookView xWindow="-103" yWindow="-103" windowWidth="22149" windowHeight="13200" xr2:uid="{DBD13112-33FC-46EB-AC86-8FFCE1AB8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5" i="1"/>
  <c r="F12" i="1"/>
  <c r="F7" i="1"/>
  <c r="C17" i="1"/>
  <c r="C19" i="1"/>
  <c r="C14" i="1"/>
  <c r="C13" i="1" a="1"/>
  <c r="C13" i="1" s="1"/>
  <c r="C11" i="1"/>
  <c r="C9" i="1"/>
  <c r="C7" i="1"/>
  <c r="C5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<sst xmlns="http://schemas.openxmlformats.org/spreadsheetml/2006/main" count="18" uniqueCount="18">
  <si>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Mean</t>
  </si>
  <si>
    <t>Standard daviation</t>
  </si>
  <si>
    <t>Degrees of freedom</t>
  </si>
  <si>
    <t>Finding t-value for 99% CI and df =14</t>
  </si>
  <si>
    <t>margin of error</t>
  </si>
  <si>
    <t>CL Lower</t>
  </si>
  <si>
    <t>Count</t>
  </si>
  <si>
    <t>CL Upper</t>
  </si>
  <si>
    <t>ASSIGNMENT TASK (a)</t>
  </si>
  <si>
    <t>ASSIGNMENT TASK(b)</t>
  </si>
  <si>
    <t>If population standard deviation = 0.2:</t>
  </si>
  <si>
    <t>using the same mean and count as in assignment (a)</t>
  </si>
  <si>
    <t>solving for  z value which is going to tell us how many standard deviations point Is from the mean in a standard normal distribution</t>
  </si>
  <si>
    <t>z value for 99% CI = 2.575</t>
  </si>
  <si>
    <t>Margin of Error :</t>
  </si>
  <si>
    <t>CI Lower</t>
  </si>
  <si>
    <t>CI Upper</t>
  </si>
  <si>
    <t>Durability of pin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</si>
</sst>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00206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C143-9E0A-4C74-B99D-38237EF04951}">
  <dimension ref="A1:J19"/>
  <sheetViews>
    <sheetView tabSelected="1" zoomScale="101" workbookViewId="0">
      <selection activeCell="H14" sqref="H14"/>
    </sheetView>
  </sheetViews>
  <sheetFormatPr defaultRowHeight="14.6" x14ac:dyDescent="0.4"/>
  <cols>
    <col min="1" max="1" width="20.84375" customWidth="1"/>
    <col min="2" max="2" width="3.3828125" customWidth="1"/>
    <col min="3" max="3" width="24.23046875" style="8" customWidth="1"/>
    <col min="6" max="6" width="21.61328125" style="11" customWidth="1"/>
  </cols>
  <sheetData>
    <row r="1" spans="1:10" ht="18.45" x14ac:dyDescent="0.45">
      <c r="A1" s="4" t="s">
        <v>17</v>
      </c>
      <c r="C1" s="6" t="s">
        <v>8</v>
      </c>
      <c r="F1" s="9" t="s">
        <v>9</v>
      </c>
    </row>
    <row r="2" spans="1:10" ht="18.45" x14ac:dyDescent="0.4">
      <c r="A2" s="3">
        <v>1.1299999999999999</v>
      </c>
      <c r="C2" s="7" t="s">
        <v>0</v>
      </c>
      <c r="F2" s="10" t="s">
        <v>10</v>
      </c>
    </row>
    <row r="3" spans="1:10" x14ac:dyDescent="0.4">
      <c r="A3" s="3">
        <v>1.55</v>
      </c>
      <c r="C3" s="5">
        <f>AVERAGE(A2:A16)</f>
        <v>1.2386666666666666</v>
      </c>
    </row>
    <row r="4" spans="1:10" ht="15.9" x14ac:dyDescent="0.4">
      <c r="A4" s="3">
        <v>1.43</v>
      </c>
      <c r="C4" s="7" t="s">
        <v>1</v>
      </c>
      <c r="F4" s="12" t="s">
        <v>11</v>
      </c>
      <c r="G4" s="2"/>
      <c r="H4" s="2"/>
      <c r="I4" s="2"/>
      <c r="J4" s="2"/>
    </row>
    <row r="5" spans="1:10" x14ac:dyDescent="0.4">
      <c r="A5" s="3">
        <v>0.92</v>
      </c>
      <c r="C5" s="5">
        <f>_xlfn.STDEV.S(A2:A16)</f>
        <v>0.19316412956959883</v>
      </c>
    </row>
    <row r="6" spans="1:10" x14ac:dyDescent="0.4">
      <c r="A6" s="3">
        <v>1.25</v>
      </c>
      <c r="C6" s="7" t="s">
        <v>2</v>
      </c>
      <c r="F6" s="11" t="s">
        <v>12</v>
      </c>
      <c r="G6" s="1"/>
    </row>
    <row r="7" spans="1:10" x14ac:dyDescent="0.4">
      <c r="A7" s="3">
        <v>1.36</v>
      </c>
      <c r="C7" s="5">
        <f>15-1</f>
        <v>14</v>
      </c>
      <c r="F7" s="11">
        <f>_xlfn.NORM.S.INV(0.995)</f>
        <v>2.5758293035488999</v>
      </c>
    </row>
    <row r="8" spans="1:10" x14ac:dyDescent="0.4">
      <c r="A8" s="3">
        <v>1.32</v>
      </c>
      <c r="C8" s="7" t="s">
        <v>3</v>
      </c>
    </row>
    <row r="9" spans="1:10" x14ac:dyDescent="0.4">
      <c r="A9" s="3">
        <v>0.85</v>
      </c>
      <c r="C9" s="5">
        <f>_xlfn.T.INV.2T(0.01,14)</f>
        <v>2.9768427343708348</v>
      </c>
      <c r="F9" s="13" t="s">
        <v>13</v>
      </c>
    </row>
    <row r="10" spans="1:10" x14ac:dyDescent="0.4">
      <c r="A10" s="3">
        <v>1.07</v>
      </c>
      <c r="C10" s="7" t="s">
        <v>6</v>
      </c>
    </row>
    <row r="11" spans="1:10" x14ac:dyDescent="0.4">
      <c r="A11" s="3">
        <v>1.48</v>
      </c>
      <c r="C11" s="8">
        <f>COUNT(A2:A16)</f>
        <v>15</v>
      </c>
      <c r="F11" s="13" t="s">
        <v>14</v>
      </c>
    </row>
    <row r="12" spans="1:10" x14ac:dyDescent="0.4">
      <c r="A12" s="3">
        <v>1.2</v>
      </c>
      <c r="C12" s="7" t="s">
        <v>4</v>
      </c>
      <c r="F12" s="11">
        <f>2.575*0.2/SQRT(15)</f>
        <v>0.13297242821978797</v>
      </c>
    </row>
    <row r="13" spans="1:10" x14ac:dyDescent="0.4">
      <c r="A13" s="3">
        <v>1.33</v>
      </c>
      <c r="C13" s="8" t="e" cm="1">
        <f t="array" aca="1" ref="C13" ca="1">T.INT.2T(0.01,14)*_xlfn.STDEV.S(A2:A16)/SQRT(15)</f>
        <v>#NAME?</v>
      </c>
    </row>
    <row r="14" spans="1:10" x14ac:dyDescent="0.4">
      <c r="A14" s="3">
        <v>1.18</v>
      </c>
      <c r="C14" s="5">
        <f>C9*(C5/SQRT(C11))</f>
        <v>0.14846932822817557</v>
      </c>
      <c r="F14" s="13" t="s">
        <v>15</v>
      </c>
    </row>
    <row r="15" spans="1:10" x14ac:dyDescent="0.4">
      <c r="A15" s="3">
        <v>1.22</v>
      </c>
      <c r="F15" s="11">
        <f>AVERAGE(A2:A16)-F12</f>
        <v>1.1056942384468786</v>
      </c>
    </row>
    <row r="16" spans="1:10" x14ac:dyDescent="0.4">
      <c r="A16" s="3">
        <v>1.29</v>
      </c>
      <c r="C16" s="7" t="s">
        <v>5</v>
      </c>
      <c r="F16" s="13" t="s">
        <v>16</v>
      </c>
    </row>
    <row r="17" spans="3:6" x14ac:dyDescent="0.4">
      <c r="C17" s="5">
        <f>AVERAGE(A2:A16)-C14</f>
        <v>1.0901973384384911</v>
      </c>
      <c r="F17" s="11">
        <f>AVERAGE(A2:A16)+F12</f>
        <v>1.3716390948864545</v>
      </c>
    </row>
    <row r="18" spans="3:6" x14ac:dyDescent="0.4">
      <c r="C18" s="7" t="s">
        <v>7</v>
      </c>
    </row>
    <row r="19" spans="3:6" x14ac:dyDescent="0.4">
      <c r="C19" s="5">
        <f>AVERAGE(A2:A16)+C14</f>
        <v>1.3871359948948421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Ujjwala Alpuria</dc:creator>
  <cp:lastModifiedBy>Ujjwala Alpuria</cp:lastModifiedBy>
  <dcterms:created xsi:type="dcterms:W3CDTF">2025-07-29T21:59:38Z</dcterms:created>
  <dcterms:modified xsi:type="dcterms:W3CDTF">2025-07-29T23:10:31Z</dcterms:modified>
</cp:coreProperties>
</file>