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c\Desktop\"/>
    </mc:Choice>
  </mc:AlternateContent>
  <xr:revisionPtr revIDLastSave="0" documentId="8_{262BD94D-151F-4E73-BC2B-1362571150FB}" xr6:coauthVersionLast="45" xr6:coauthVersionMax="45" xr10:uidLastSave="{00000000-0000-0000-0000-000000000000}"/>
  <bookViews>
    <workbookView xWindow="-108" yWindow="-108" windowWidth="23256" windowHeight="12696" xr2:uid="{98DC472E-9F92-48C6-99C5-C2D248E65263}"/>
  </bookViews>
  <sheets>
    <sheet name="HW3 Input 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1" i="1" l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D4" i="1"/>
  <c r="E4" i="1" s="1"/>
  <c r="F3" i="1"/>
  <c r="D3" i="1"/>
  <c r="E3" i="1" s="1"/>
  <c r="H3" i="1" s="1"/>
  <c r="F2" i="1"/>
  <c r="D2" i="1"/>
  <c r="E2" i="1" s="1"/>
  <c r="H2" i="1" l="1"/>
  <c r="G2" i="1"/>
  <c r="G3" i="1"/>
  <c r="G4" i="1"/>
  <c r="H4" i="1"/>
  <c r="D5" i="1"/>
  <c r="E5" i="1" l="1"/>
  <c r="D6" i="1"/>
  <c r="D7" i="1" l="1"/>
  <c r="E6" i="1"/>
  <c r="H5" i="1"/>
  <c r="G5" i="1"/>
  <c r="H6" i="1" l="1"/>
  <c r="G6" i="1"/>
  <c r="D8" i="1"/>
  <c r="E7" i="1"/>
  <c r="H7" i="1" l="1"/>
  <c r="G7" i="1"/>
  <c r="D9" i="1"/>
  <c r="E8" i="1"/>
  <c r="H8" i="1" l="1"/>
  <c r="G8" i="1"/>
  <c r="D10" i="1"/>
  <c r="E9" i="1"/>
  <c r="H9" i="1" l="1"/>
  <c r="G9" i="1"/>
  <c r="E10" i="1"/>
  <c r="D11" i="1"/>
  <c r="D12" i="1" l="1"/>
  <c r="E11" i="1"/>
  <c r="H10" i="1"/>
  <c r="G10" i="1"/>
  <c r="E12" i="1" l="1"/>
  <c r="D13" i="1"/>
  <c r="H11" i="1"/>
  <c r="G11" i="1"/>
  <c r="E13" i="1" l="1"/>
  <c r="D14" i="1"/>
  <c r="G12" i="1"/>
  <c r="H12" i="1"/>
  <c r="D15" i="1" l="1"/>
  <c r="E14" i="1"/>
  <c r="H13" i="1"/>
  <c r="G13" i="1"/>
  <c r="H14" i="1" l="1"/>
  <c r="G14" i="1"/>
  <c r="E15" i="1"/>
  <c r="D16" i="1"/>
  <c r="H15" i="1" l="1"/>
  <c r="G15" i="1"/>
  <c r="D17" i="1"/>
  <c r="E16" i="1"/>
  <c r="H16" i="1" l="1"/>
  <c r="G16" i="1"/>
  <c r="D18" i="1"/>
  <c r="E17" i="1"/>
  <c r="H17" i="1" l="1"/>
  <c r="G17" i="1"/>
  <c r="E18" i="1"/>
  <c r="D19" i="1"/>
  <c r="E19" i="1" l="1"/>
  <c r="D20" i="1"/>
  <c r="H18" i="1"/>
  <c r="G18" i="1"/>
  <c r="E20" i="1" l="1"/>
  <c r="D21" i="1"/>
  <c r="H19" i="1"/>
  <c r="G19" i="1"/>
  <c r="E21" i="1" l="1"/>
  <c r="D22" i="1"/>
  <c r="H20" i="1"/>
  <c r="G20" i="1"/>
  <c r="D23" i="1" l="1"/>
  <c r="E22" i="1"/>
  <c r="H21" i="1"/>
  <c r="G21" i="1"/>
  <c r="H22" i="1" l="1"/>
  <c r="G22" i="1"/>
  <c r="E23" i="1"/>
  <c r="D24" i="1"/>
  <c r="H23" i="1" l="1"/>
  <c r="G23" i="1"/>
  <c r="D25" i="1"/>
  <c r="E24" i="1"/>
  <c r="H24" i="1" l="1"/>
  <c r="G24" i="1"/>
  <c r="D26" i="1"/>
  <c r="E25" i="1"/>
  <c r="H25" i="1" l="1"/>
  <c r="G25" i="1"/>
  <c r="E26" i="1"/>
  <c r="D27" i="1"/>
  <c r="D28" i="1" l="1"/>
  <c r="E27" i="1"/>
  <c r="H26" i="1"/>
  <c r="G26" i="1"/>
  <c r="H27" i="1" l="1"/>
  <c r="G27" i="1"/>
  <c r="E28" i="1"/>
  <c r="D29" i="1"/>
  <c r="E29" i="1" l="1"/>
  <c r="D30" i="1"/>
  <c r="H28" i="1"/>
  <c r="G28" i="1"/>
  <c r="D31" i="1" l="1"/>
  <c r="E30" i="1"/>
  <c r="H29" i="1"/>
  <c r="G29" i="1"/>
  <c r="H30" i="1" l="1"/>
  <c r="G30" i="1"/>
  <c r="E31" i="1"/>
  <c r="D32" i="1"/>
  <c r="D33" i="1" l="1"/>
  <c r="E32" i="1"/>
  <c r="H31" i="1"/>
  <c r="G31" i="1"/>
  <c r="H32" i="1" l="1"/>
  <c r="G32" i="1"/>
  <c r="D34" i="1"/>
  <c r="E33" i="1"/>
  <c r="H33" i="1" l="1"/>
  <c r="G33" i="1"/>
  <c r="E34" i="1"/>
  <c r="D35" i="1"/>
  <c r="D36" i="1" l="1"/>
  <c r="E35" i="1"/>
  <c r="H34" i="1"/>
  <c r="G34" i="1"/>
  <c r="E36" i="1" l="1"/>
  <c r="D37" i="1"/>
  <c r="H35" i="1"/>
  <c r="G35" i="1"/>
  <c r="E37" i="1" l="1"/>
  <c r="D38" i="1"/>
  <c r="H36" i="1"/>
  <c r="G36" i="1"/>
  <c r="D39" i="1" l="1"/>
  <c r="E38" i="1"/>
  <c r="H37" i="1"/>
  <c r="G37" i="1"/>
  <c r="H38" i="1" l="1"/>
  <c r="G38" i="1"/>
  <c r="E39" i="1"/>
  <c r="D40" i="1"/>
  <c r="D41" i="1" l="1"/>
  <c r="E40" i="1"/>
  <c r="H39" i="1"/>
  <c r="G39" i="1"/>
  <c r="G40" i="1" l="1"/>
  <c r="H40" i="1"/>
  <c r="D42" i="1"/>
  <c r="E41" i="1"/>
  <c r="E42" i="1" l="1"/>
  <c r="D43" i="1"/>
  <c r="H41" i="1"/>
  <c r="G41" i="1"/>
  <c r="D44" i="1" l="1"/>
  <c r="E43" i="1"/>
  <c r="H42" i="1"/>
  <c r="G42" i="1"/>
  <c r="H43" i="1" l="1"/>
  <c r="G43" i="1"/>
  <c r="E44" i="1"/>
  <c r="D45" i="1"/>
  <c r="E45" i="1" l="1"/>
  <c r="D46" i="1"/>
  <c r="H44" i="1"/>
  <c r="G44" i="1"/>
  <c r="D47" i="1" l="1"/>
  <c r="E46" i="1"/>
  <c r="H45" i="1"/>
  <c r="G45" i="1"/>
  <c r="D48" i="1" l="1"/>
  <c r="E47" i="1"/>
  <c r="H46" i="1"/>
  <c r="G46" i="1"/>
  <c r="D49" i="1" l="1"/>
  <c r="E48" i="1"/>
  <c r="H47" i="1"/>
  <c r="G47" i="1"/>
  <c r="D50" i="1" l="1"/>
  <c r="E49" i="1"/>
  <c r="G48" i="1"/>
  <c r="H48" i="1"/>
  <c r="H49" i="1" l="1"/>
  <c r="G49" i="1"/>
  <c r="E50" i="1"/>
  <c r="D51" i="1"/>
  <c r="H50" i="1" l="1"/>
  <c r="G50" i="1"/>
  <c r="D52" i="1"/>
  <c r="E51" i="1"/>
  <c r="H51" i="1" l="1"/>
  <c r="G51" i="1"/>
  <c r="E52" i="1"/>
  <c r="D53" i="1"/>
  <c r="E53" i="1" l="1"/>
  <c r="D54" i="1"/>
  <c r="H52" i="1"/>
  <c r="G52" i="1"/>
  <c r="H53" i="1" l="1"/>
  <c r="G53" i="1"/>
  <c r="D55" i="1"/>
  <c r="E54" i="1"/>
  <c r="E55" i="1" l="1"/>
  <c r="D56" i="1"/>
  <c r="H54" i="1"/>
  <c r="G54" i="1"/>
  <c r="H55" i="1" l="1"/>
  <c r="G55" i="1"/>
  <c r="D57" i="1"/>
  <c r="E56" i="1"/>
  <c r="D58" i="1" l="1"/>
  <c r="E57" i="1"/>
  <c r="G56" i="1"/>
  <c r="H56" i="1"/>
  <c r="E58" i="1" l="1"/>
  <c r="D59" i="1"/>
  <c r="H57" i="1"/>
  <c r="G57" i="1"/>
  <c r="E59" i="1" l="1"/>
  <c r="D60" i="1"/>
  <c r="H58" i="1"/>
  <c r="G58" i="1"/>
  <c r="E60" i="1" l="1"/>
  <c r="D61" i="1"/>
  <c r="H59" i="1"/>
  <c r="G59" i="1"/>
  <c r="E61" i="1" l="1"/>
  <c r="D62" i="1"/>
  <c r="H60" i="1"/>
  <c r="G60" i="1"/>
  <c r="H61" i="1" l="1"/>
  <c r="G61" i="1"/>
  <c r="D63" i="1"/>
  <c r="E62" i="1"/>
  <c r="D64" i="1" l="1"/>
  <c r="E63" i="1"/>
  <c r="H62" i="1"/>
  <c r="G62" i="1"/>
  <c r="H63" i="1" l="1"/>
  <c r="G63" i="1"/>
  <c r="D65" i="1"/>
  <c r="E64" i="1"/>
  <c r="G64" i="1" l="1"/>
  <c r="H64" i="1"/>
  <c r="D66" i="1"/>
  <c r="E65" i="1"/>
  <c r="H65" i="1" l="1"/>
  <c r="G65" i="1"/>
  <c r="E66" i="1"/>
  <c r="D67" i="1"/>
  <c r="D68" i="1" l="1"/>
  <c r="E67" i="1"/>
  <c r="H66" i="1"/>
  <c r="G66" i="1"/>
  <c r="E68" i="1" l="1"/>
  <c r="D69" i="1"/>
  <c r="H67" i="1"/>
  <c r="G67" i="1"/>
  <c r="E69" i="1" l="1"/>
  <c r="D70" i="1"/>
  <c r="H68" i="1"/>
  <c r="G68" i="1"/>
  <c r="H69" i="1" l="1"/>
  <c r="G69" i="1"/>
  <c r="D71" i="1"/>
  <c r="E70" i="1"/>
  <c r="H70" i="1" l="1"/>
  <c r="G70" i="1"/>
  <c r="D72" i="1"/>
  <c r="E71" i="1"/>
  <c r="H71" i="1" l="1"/>
  <c r="G71" i="1"/>
  <c r="D73" i="1"/>
  <c r="E72" i="1"/>
  <c r="G72" i="1" l="1"/>
  <c r="H72" i="1"/>
  <c r="D74" i="1"/>
  <c r="E73" i="1"/>
  <c r="H73" i="1" l="1"/>
  <c r="G73" i="1"/>
  <c r="E74" i="1"/>
  <c r="D75" i="1"/>
  <c r="D76" i="1" l="1"/>
  <c r="E75" i="1"/>
  <c r="H74" i="1"/>
  <c r="G74" i="1"/>
  <c r="H75" i="1" l="1"/>
  <c r="G75" i="1"/>
  <c r="E76" i="1"/>
  <c r="D77" i="1"/>
  <c r="E77" i="1" l="1"/>
  <c r="D78" i="1"/>
  <c r="H76" i="1"/>
  <c r="G76" i="1"/>
  <c r="H77" i="1" l="1"/>
  <c r="G77" i="1"/>
  <c r="D79" i="1"/>
  <c r="E78" i="1"/>
  <c r="H78" i="1" l="1"/>
  <c r="G78" i="1"/>
  <c r="E79" i="1"/>
  <c r="D80" i="1"/>
  <c r="D81" i="1" l="1"/>
  <c r="E80" i="1"/>
  <c r="H79" i="1"/>
  <c r="G79" i="1"/>
  <c r="G80" i="1" l="1"/>
  <c r="H80" i="1"/>
  <c r="D82" i="1"/>
  <c r="E81" i="1"/>
  <c r="H81" i="1" l="1"/>
  <c r="G81" i="1"/>
  <c r="E82" i="1"/>
  <c r="D83" i="1"/>
  <c r="D84" i="1" l="1"/>
  <c r="E83" i="1"/>
  <c r="H82" i="1"/>
  <c r="G82" i="1"/>
  <c r="H83" i="1" l="1"/>
  <c r="G83" i="1"/>
  <c r="E84" i="1"/>
  <c r="D85" i="1"/>
  <c r="E85" i="1" l="1"/>
  <c r="D86" i="1"/>
  <c r="H84" i="1"/>
  <c r="G84" i="1"/>
  <c r="D87" i="1" l="1"/>
  <c r="E86" i="1"/>
  <c r="H85" i="1"/>
  <c r="G85" i="1"/>
  <c r="H86" i="1" l="1"/>
  <c r="G86" i="1"/>
  <c r="D88" i="1"/>
  <c r="E87" i="1"/>
  <c r="H87" i="1" l="1"/>
  <c r="G87" i="1"/>
  <c r="D89" i="1"/>
  <c r="E88" i="1"/>
  <c r="G88" i="1" l="1"/>
  <c r="H88" i="1"/>
  <c r="D90" i="1"/>
  <c r="E89" i="1"/>
  <c r="H89" i="1" l="1"/>
  <c r="G89" i="1"/>
  <c r="E90" i="1"/>
  <c r="D91" i="1"/>
  <c r="D92" i="1" l="1"/>
  <c r="E91" i="1"/>
  <c r="H90" i="1"/>
  <c r="G90" i="1"/>
  <c r="H91" i="1" l="1"/>
  <c r="G91" i="1"/>
  <c r="E92" i="1"/>
  <c r="D93" i="1"/>
  <c r="E93" i="1" l="1"/>
  <c r="D94" i="1"/>
  <c r="H92" i="1"/>
  <c r="G92" i="1"/>
  <c r="D95" i="1" l="1"/>
  <c r="E94" i="1"/>
  <c r="H93" i="1"/>
  <c r="G93" i="1"/>
  <c r="H94" i="1" l="1"/>
  <c r="G94" i="1"/>
  <c r="E95" i="1"/>
  <c r="D96" i="1"/>
  <c r="D97" i="1" l="1"/>
  <c r="E96" i="1"/>
  <c r="H95" i="1"/>
  <c r="G95" i="1"/>
  <c r="H96" i="1" l="1"/>
  <c r="G96" i="1"/>
  <c r="D98" i="1"/>
  <c r="E97" i="1"/>
  <c r="H97" i="1" l="1"/>
  <c r="G97" i="1"/>
  <c r="E98" i="1"/>
  <c r="D99" i="1"/>
  <c r="D100" i="1" l="1"/>
  <c r="E99" i="1"/>
  <c r="H98" i="1"/>
  <c r="G98" i="1"/>
  <c r="E100" i="1" l="1"/>
  <c r="D101" i="1"/>
  <c r="E101" i="1" s="1"/>
  <c r="H99" i="1"/>
  <c r="G99" i="1"/>
  <c r="H100" i="1" l="1"/>
  <c r="G100" i="1"/>
  <c r="H101" i="1"/>
  <c r="K2" i="1" s="1"/>
  <c r="G101" i="1"/>
</calcChain>
</file>

<file path=xl/sharedStrings.xml><?xml version="1.0" encoding="utf-8"?>
<sst xmlns="http://schemas.openxmlformats.org/spreadsheetml/2006/main" count="10" uniqueCount="10">
  <si>
    <t>Interarrival</t>
  </si>
  <si>
    <t>i</t>
  </si>
  <si>
    <t>Arrival</t>
  </si>
  <si>
    <t>R(i)</t>
  </si>
  <si>
    <t>i/N</t>
  </si>
  <si>
    <t>R(i) - i/N</t>
  </si>
  <si>
    <t>(i-1)/N - R(i)</t>
  </si>
  <si>
    <t>D1=</t>
  </si>
  <si>
    <t>D(0.05,100)=</t>
  </si>
  <si>
    <t>failed to reject.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</si>
</sst>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16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1" fillId="0" borderId="0" xfId="1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Normal 2" xfId="1" xr:uid="{A56B8170-55C6-4C25-B89E-8D34374CD0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FED1E-6686-41A3-9837-27270CF5B4D1}">
  <dimension ref="A1:K101"/>
  <sheetViews>
    <sheetView tabSelected="1" topLeftCell="A73" workbookViewId="0">
      <selection activeCell="I94" sqref="I94"/>
    </sheetView>
  </sheetViews>
  <sheetFormatPr defaultRowHeight="14.4" x14ac:dyDescent="0.3"/>
  <cols>
    <col min="1" max="1" width="10.6640625" customWidth="1"/>
    <col min="3" max="3" width="12.6640625" customWidth="1"/>
    <col min="7" max="7" width="10.109375" customWidth="1"/>
    <col min="8" max="8" width="15.21875" customWidth="1"/>
    <col min="10" max="10" width="12.44140625" customWidth="1"/>
    <col min="19" max="19" width="10.77734375" customWidth="1"/>
  </cols>
  <sheetData>
    <row r="1" spans="1:11" x14ac:dyDescent="0.3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/>
    </row>
    <row r="2" spans="1:11" ht="15.6" x14ac:dyDescent="0.3">
      <c r="A2" s="2">
        <v>1.8131983955768001</v>
      </c>
      <c r="C2">
        <v>1</v>
      </c>
      <c r="D2" s="3">
        <f>A2</f>
        <v>1.8131983955768001</v>
      </c>
      <c r="E2">
        <f>D2/174.471</f>
        <v>1.0392548879623547E-2</v>
      </c>
      <c r="F2">
        <f>C2/100</f>
        <v>0.01</v>
      </c>
      <c r="G2">
        <f>F2-E2</f>
        <v>-3.9254887962354712E-4</v>
      </c>
      <c r="H2">
        <f>E2-(F2-1/100)</f>
        <v>1.0392548879623547E-2</v>
      </c>
      <c r="J2" t="s">
        <v>7</v>
      </c>
      <c r="K2">
        <f>MAX(G2:H101)</f>
        <v>5.8237887595744331E-2</v>
      </c>
    </row>
    <row r="3" spans="1:11" ht="15.6" x14ac:dyDescent="0.3">
      <c r="A3" s="2">
        <v>4.8975190245464404</v>
      </c>
      <c r="C3">
        <v>2</v>
      </c>
      <c r="D3" s="3">
        <f t="shared" ref="D3:D66" si="0">D2+A3</f>
        <v>6.71071742012324</v>
      </c>
      <c r="E3">
        <f t="shared" ref="E3:E66" si="1">D3/174.471</f>
        <v>3.8463225522426307E-2</v>
      </c>
      <c r="F3">
        <f t="shared" ref="F3:F66" si="2">C3/100</f>
        <v>0.02</v>
      </c>
      <c r="G3">
        <f t="shared" ref="G3:G66" si="3">F3-E3</f>
        <v>-1.8463225522426307E-2</v>
      </c>
      <c r="H3">
        <f t="shared" ref="H3:H66" si="4">E3-(F3-1/100)</f>
        <v>2.8463225522426305E-2</v>
      </c>
      <c r="J3" t="s">
        <v>8</v>
      </c>
      <c r="K3">
        <v>0.13403000000000001</v>
      </c>
    </row>
    <row r="4" spans="1:11" ht="15.6" x14ac:dyDescent="0.3">
      <c r="A4" s="2">
        <v>0.66657625584340785</v>
      </c>
      <c r="C4">
        <v>3</v>
      </c>
      <c r="D4" s="3">
        <f t="shared" si="0"/>
        <v>7.3772936759666479</v>
      </c>
      <c r="E4">
        <f t="shared" si="1"/>
        <v>4.2283781694187846E-2</v>
      </c>
      <c r="F4">
        <f t="shared" si="2"/>
        <v>0.03</v>
      </c>
      <c r="G4">
        <f t="shared" si="3"/>
        <v>-1.2283781694187847E-2</v>
      </c>
      <c r="H4">
        <f t="shared" si="4"/>
        <v>2.2283781694187849E-2</v>
      </c>
      <c r="J4" s="4" t="s">
        <v>9</v>
      </c>
      <c r="K4" s="4"/>
    </row>
    <row r="5" spans="1:11" ht="15.6" x14ac:dyDescent="0.3">
      <c r="A5" s="2">
        <v>1.294647122287375</v>
      </c>
      <c r="C5">
        <v>4</v>
      </c>
      <c r="D5" s="3">
        <f t="shared" si="0"/>
        <v>8.6719407982540222</v>
      </c>
      <c r="E5">
        <f t="shared" si="1"/>
        <v>4.9704196102813777E-2</v>
      </c>
      <c r="F5">
        <f t="shared" si="2"/>
        <v>0.04</v>
      </c>
      <c r="G5">
        <f t="shared" si="3"/>
        <v>-9.7041961028137766E-3</v>
      </c>
      <c r="H5">
        <f t="shared" si="4"/>
        <v>1.9704196102813779E-2</v>
      </c>
    </row>
    <row r="6" spans="1:11" ht="15.6" x14ac:dyDescent="0.3">
      <c r="A6" s="2">
        <v>1.2430110999650816</v>
      </c>
      <c r="C6">
        <v>5</v>
      </c>
      <c r="D6" s="3">
        <f t="shared" si="0"/>
        <v>9.9149518982191047</v>
      </c>
      <c r="E6">
        <f t="shared" si="1"/>
        <v>5.6828652889128306E-2</v>
      </c>
      <c r="F6">
        <f t="shared" si="2"/>
        <v>0.05</v>
      </c>
      <c r="G6">
        <f t="shared" si="3"/>
        <v>-6.8286528891283033E-3</v>
      </c>
      <c r="H6">
        <f t="shared" si="4"/>
        <v>1.6828652889128305E-2</v>
      </c>
    </row>
    <row r="7" spans="1:11" ht="15.6" x14ac:dyDescent="0.3">
      <c r="A7" s="2">
        <v>0.52446381109889684</v>
      </c>
      <c r="C7">
        <v>6</v>
      </c>
      <c r="D7" s="3">
        <f t="shared" si="0"/>
        <v>10.439415709318002</v>
      </c>
      <c r="E7">
        <f t="shared" si="1"/>
        <v>5.9834675730167201E-2</v>
      </c>
      <c r="F7">
        <f t="shared" si="2"/>
        <v>0.06</v>
      </c>
      <c r="G7">
        <f t="shared" si="3"/>
        <v>1.6532426983279641E-4</v>
      </c>
      <c r="H7">
        <f t="shared" si="4"/>
        <v>9.8346757301672055E-3</v>
      </c>
    </row>
    <row r="8" spans="1:11" ht="15.6" x14ac:dyDescent="0.3">
      <c r="A8" s="2">
        <v>0.14008464537800636</v>
      </c>
      <c r="C8">
        <v>7</v>
      </c>
      <c r="D8" s="3">
        <f t="shared" si="0"/>
        <v>10.579500354696009</v>
      </c>
      <c r="E8">
        <f t="shared" si="1"/>
        <v>6.0637586502605069E-2</v>
      </c>
      <c r="F8">
        <f t="shared" si="2"/>
        <v>7.0000000000000007E-2</v>
      </c>
      <c r="G8">
        <f t="shared" si="3"/>
        <v>9.3624134973949377E-3</v>
      </c>
      <c r="H8">
        <f t="shared" si="4"/>
        <v>6.3758650260506422E-4</v>
      </c>
    </row>
    <row r="9" spans="1:11" ht="15.6" x14ac:dyDescent="0.3">
      <c r="A9" s="2">
        <v>0.97278483271319738</v>
      </c>
      <c r="C9">
        <v>8</v>
      </c>
      <c r="D9" s="3">
        <f t="shared" si="0"/>
        <v>11.552285187409206</v>
      </c>
      <c r="E9">
        <f t="shared" si="1"/>
        <v>6.6213211292473859E-2</v>
      </c>
      <c r="F9">
        <f t="shared" si="2"/>
        <v>0.08</v>
      </c>
      <c r="G9">
        <f t="shared" si="3"/>
        <v>1.3786788707526143E-2</v>
      </c>
      <c r="H9">
        <f t="shared" si="4"/>
        <v>-3.786788707526148E-3</v>
      </c>
    </row>
    <row r="10" spans="1:11" ht="15.6" x14ac:dyDescent="0.3">
      <c r="A10" s="2">
        <v>0.89266217980105733</v>
      </c>
      <c r="C10">
        <v>9</v>
      </c>
      <c r="D10" s="3">
        <f t="shared" si="0"/>
        <v>12.444947367210263</v>
      </c>
      <c r="E10">
        <f t="shared" si="1"/>
        <v>7.1329604158916163E-2</v>
      </c>
      <c r="F10">
        <f t="shared" si="2"/>
        <v>0.09</v>
      </c>
      <c r="G10">
        <f t="shared" si="3"/>
        <v>1.8670395841083834E-2</v>
      </c>
      <c r="H10">
        <f t="shared" si="4"/>
        <v>-8.6703958410838389E-3</v>
      </c>
    </row>
    <row r="11" spans="1:11" ht="15.6" x14ac:dyDescent="0.3">
      <c r="A11" s="2">
        <v>2.489300135017726</v>
      </c>
      <c r="C11">
        <v>10</v>
      </c>
      <c r="D11" s="3">
        <f t="shared" si="0"/>
        <v>14.93424750222799</v>
      </c>
      <c r="E11">
        <f t="shared" si="1"/>
        <v>8.5597305582176916E-2</v>
      </c>
      <c r="F11">
        <f t="shared" si="2"/>
        <v>0.1</v>
      </c>
      <c r="G11">
        <f t="shared" si="3"/>
        <v>1.4402694417823089E-2</v>
      </c>
      <c r="H11">
        <f t="shared" si="4"/>
        <v>-4.4026944178230942E-3</v>
      </c>
    </row>
    <row r="12" spans="1:11" ht="15.6" x14ac:dyDescent="0.3">
      <c r="A12" s="2">
        <v>2.6207575916490726</v>
      </c>
      <c r="C12">
        <v>11</v>
      </c>
      <c r="D12" s="3">
        <f t="shared" si="0"/>
        <v>17.555005093877064</v>
      </c>
      <c r="E12">
        <f t="shared" si="1"/>
        <v>0.10061847008314885</v>
      </c>
      <c r="F12">
        <f t="shared" si="2"/>
        <v>0.11</v>
      </c>
      <c r="G12">
        <f t="shared" si="3"/>
        <v>9.3815299168511501E-3</v>
      </c>
      <c r="H12">
        <f t="shared" si="4"/>
        <v>6.1847008314884488E-4</v>
      </c>
    </row>
    <row r="13" spans="1:11" ht="15.6" x14ac:dyDescent="0.3">
      <c r="A13" s="2">
        <v>0.98044376351285933</v>
      </c>
      <c r="C13">
        <v>12</v>
      </c>
      <c r="D13" s="3">
        <f t="shared" si="0"/>
        <v>18.535448857389923</v>
      </c>
      <c r="E13">
        <f t="shared" si="1"/>
        <v>0.10623799288930494</v>
      </c>
      <c r="F13">
        <f t="shared" si="2"/>
        <v>0.12</v>
      </c>
      <c r="G13">
        <f t="shared" si="3"/>
        <v>1.3762007110695057E-2</v>
      </c>
      <c r="H13">
        <f t="shared" si="4"/>
        <v>-3.762007110695062E-3</v>
      </c>
    </row>
    <row r="14" spans="1:11" ht="15.6" x14ac:dyDescent="0.3">
      <c r="A14" s="2">
        <v>1.6822682958621908</v>
      </c>
      <c r="C14">
        <v>13</v>
      </c>
      <c r="D14" s="3">
        <f t="shared" si="0"/>
        <v>20.217717153252114</v>
      </c>
      <c r="E14">
        <f t="shared" si="1"/>
        <v>0.11588010129621606</v>
      </c>
      <c r="F14">
        <f t="shared" si="2"/>
        <v>0.13</v>
      </c>
      <c r="G14">
        <f t="shared" si="3"/>
        <v>1.411989870378394E-2</v>
      </c>
      <c r="H14">
        <f t="shared" si="4"/>
        <v>-4.1198987037839446E-3</v>
      </c>
    </row>
    <row r="15" spans="1:11" ht="15.6" x14ac:dyDescent="0.3">
      <c r="A15" s="2">
        <v>0.42349517078538496</v>
      </c>
      <c r="C15">
        <v>14</v>
      </c>
      <c r="D15" s="3">
        <f t="shared" si="0"/>
        <v>20.6412123240375</v>
      </c>
      <c r="E15">
        <f t="shared" si="1"/>
        <v>0.1183074111115171</v>
      </c>
      <c r="F15">
        <f t="shared" si="2"/>
        <v>0.14000000000000001</v>
      </c>
      <c r="G15">
        <f t="shared" si="3"/>
        <v>2.1692588888482911E-2</v>
      </c>
      <c r="H15">
        <f t="shared" si="4"/>
        <v>-1.1692588888482902E-2</v>
      </c>
    </row>
    <row r="16" spans="1:11" ht="15.6" x14ac:dyDescent="0.3">
      <c r="A16" s="2">
        <v>2.5847384077363094</v>
      </c>
      <c r="C16">
        <v>15</v>
      </c>
      <c r="D16" s="3">
        <f t="shared" si="0"/>
        <v>23.225950731773811</v>
      </c>
      <c r="E16">
        <f t="shared" si="1"/>
        <v>0.13312212764169296</v>
      </c>
      <c r="F16">
        <f t="shared" si="2"/>
        <v>0.15</v>
      </c>
      <c r="G16">
        <f t="shared" si="3"/>
        <v>1.6877872358307039E-2</v>
      </c>
      <c r="H16">
        <f t="shared" si="4"/>
        <v>-6.87787235830703E-3</v>
      </c>
    </row>
    <row r="17" spans="1:8" ht="15.6" x14ac:dyDescent="0.3">
      <c r="A17" s="2">
        <v>0.61966951624585054</v>
      </c>
      <c r="C17">
        <v>16</v>
      </c>
      <c r="D17" s="3">
        <f t="shared" si="0"/>
        <v>23.84562024801966</v>
      </c>
      <c r="E17">
        <f t="shared" si="1"/>
        <v>0.13667383260266555</v>
      </c>
      <c r="F17">
        <f t="shared" si="2"/>
        <v>0.16</v>
      </c>
      <c r="G17">
        <f t="shared" si="3"/>
        <v>2.3326167397334452E-2</v>
      </c>
      <c r="H17">
        <f t="shared" si="4"/>
        <v>-1.3326167397334443E-2</v>
      </c>
    </row>
    <row r="18" spans="1:8" ht="15.6" x14ac:dyDescent="0.3">
      <c r="A18" s="2">
        <v>4.4297522288738185E-2</v>
      </c>
      <c r="C18">
        <v>17</v>
      </c>
      <c r="D18" s="3">
        <f t="shared" si="0"/>
        <v>23.889917770308397</v>
      </c>
      <c r="E18">
        <f t="shared" si="1"/>
        <v>0.13692772879337195</v>
      </c>
      <c r="F18">
        <f t="shared" si="2"/>
        <v>0.17</v>
      </c>
      <c r="G18">
        <f t="shared" si="3"/>
        <v>3.3072271206628062E-2</v>
      </c>
      <c r="H18">
        <f t="shared" si="4"/>
        <v>-2.3072271206628053E-2</v>
      </c>
    </row>
    <row r="19" spans="1:8" ht="15.6" x14ac:dyDescent="0.3">
      <c r="A19" s="2">
        <v>4.0095569960188655</v>
      </c>
      <c r="C19">
        <v>18</v>
      </c>
      <c r="D19" s="3">
        <f t="shared" si="0"/>
        <v>27.899474766327263</v>
      </c>
      <c r="E19">
        <f t="shared" si="1"/>
        <v>0.15990895201109218</v>
      </c>
      <c r="F19">
        <f t="shared" si="2"/>
        <v>0.18</v>
      </c>
      <c r="G19">
        <f t="shared" si="3"/>
        <v>2.0091047988907818E-2</v>
      </c>
      <c r="H19">
        <f t="shared" si="4"/>
        <v>-1.0091047988907809E-2</v>
      </c>
    </row>
    <row r="20" spans="1:8" ht="15.6" x14ac:dyDescent="0.3">
      <c r="A20" s="2">
        <v>2.695103303009629</v>
      </c>
      <c r="C20">
        <v>19</v>
      </c>
      <c r="D20" s="3">
        <f t="shared" si="0"/>
        <v>30.59457806933689</v>
      </c>
      <c r="E20">
        <f t="shared" si="1"/>
        <v>0.1753562372505281</v>
      </c>
      <c r="F20">
        <f t="shared" si="2"/>
        <v>0.19</v>
      </c>
      <c r="G20">
        <f t="shared" si="3"/>
        <v>1.4643762749471906E-2</v>
      </c>
      <c r="H20">
        <f t="shared" si="4"/>
        <v>-4.6437627494718969E-3</v>
      </c>
    </row>
    <row r="21" spans="1:8" ht="15.6" x14ac:dyDescent="0.3">
      <c r="A21" s="2">
        <v>4.1955839318500096E-2</v>
      </c>
      <c r="C21">
        <v>20</v>
      </c>
      <c r="D21" s="3">
        <f t="shared" si="0"/>
        <v>30.636533908655391</v>
      </c>
      <c r="E21">
        <f t="shared" si="1"/>
        <v>0.17559671182405895</v>
      </c>
      <c r="F21">
        <f t="shared" si="2"/>
        <v>0.2</v>
      </c>
      <c r="G21">
        <f t="shared" si="3"/>
        <v>2.4403288175941062E-2</v>
      </c>
      <c r="H21">
        <f t="shared" si="4"/>
        <v>-1.4403288175941054E-2</v>
      </c>
    </row>
    <row r="22" spans="1:8" ht="15.6" x14ac:dyDescent="0.3">
      <c r="A22" s="2">
        <v>0.45719801929751708</v>
      </c>
      <c r="C22">
        <v>21</v>
      </c>
      <c r="D22" s="3">
        <f t="shared" si="0"/>
        <v>31.093731927952909</v>
      </c>
      <c r="E22">
        <f t="shared" si="1"/>
        <v>0.17821719327540342</v>
      </c>
      <c r="F22">
        <f t="shared" si="2"/>
        <v>0.21</v>
      </c>
      <c r="G22">
        <f t="shared" si="3"/>
        <v>3.1782806724596574E-2</v>
      </c>
      <c r="H22">
        <f t="shared" si="4"/>
        <v>-2.1782806724596565E-2</v>
      </c>
    </row>
    <row r="23" spans="1:8" ht="15.6" x14ac:dyDescent="0.3">
      <c r="A23" s="2">
        <v>0.53376198001171948</v>
      </c>
      <c r="C23">
        <v>22</v>
      </c>
      <c r="D23" s="3">
        <f t="shared" si="0"/>
        <v>31.627493907964627</v>
      </c>
      <c r="E23">
        <f t="shared" si="1"/>
        <v>0.18127650960884403</v>
      </c>
      <c r="F23">
        <f t="shared" si="2"/>
        <v>0.22</v>
      </c>
      <c r="G23">
        <f t="shared" si="3"/>
        <v>3.8723490391155968E-2</v>
      </c>
      <c r="H23">
        <f t="shared" si="4"/>
        <v>-2.8723490391155959E-2</v>
      </c>
    </row>
    <row r="24" spans="1:8" ht="15.6" x14ac:dyDescent="0.3">
      <c r="A24" s="2">
        <v>5.0252939109707757</v>
      </c>
      <c r="C24">
        <v>23</v>
      </c>
      <c r="D24" s="3">
        <f t="shared" si="0"/>
        <v>36.652787818935401</v>
      </c>
      <c r="E24">
        <f t="shared" si="1"/>
        <v>0.21007954226739917</v>
      </c>
      <c r="F24">
        <f t="shared" si="2"/>
        <v>0.23</v>
      </c>
      <c r="G24">
        <f t="shared" si="3"/>
        <v>1.9920457732600844E-2</v>
      </c>
      <c r="H24">
        <f t="shared" si="4"/>
        <v>-9.9204577326008347E-3</v>
      </c>
    </row>
    <row r="25" spans="1:8" ht="15.6" x14ac:dyDescent="0.3">
      <c r="A25" s="2">
        <v>1.721520456917609</v>
      </c>
      <c r="C25">
        <v>24</v>
      </c>
      <c r="D25" s="3">
        <f t="shared" si="0"/>
        <v>38.374308275853011</v>
      </c>
      <c r="E25">
        <f t="shared" si="1"/>
        <v>0.21994662881426144</v>
      </c>
      <c r="F25">
        <f t="shared" si="2"/>
        <v>0.24</v>
      </c>
      <c r="G25">
        <f t="shared" si="3"/>
        <v>2.005337118573855E-2</v>
      </c>
      <c r="H25">
        <f t="shared" si="4"/>
        <v>-1.0053371185738541E-2</v>
      </c>
    </row>
    <row r="26" spans="1:8" ht="15.6" x14ac:dyDescent="0.3">
      <c r="A26" s="2">
        <v>0.96580835218902605</v>
      </c>
      <c r="C26">
        <v>25</v>
      </c>
      <c r="D26" s="3">
        <f t="shared" si="0"/>
        <v>39.34011662804204</v>
      </c>
      <c r="E26">
        <f t="shared" si="1"/>
        <v>0.22548226712772917</v>
      </c>
      <c r="F26">
        <f t="shared" si="2"/>
        <v>0.25</v>
      </c>
      <c r="G26">
        <f t="shared" si="3"/>
        <v>2.4517732872270825E-2</v>
      </c>
      <c r="H26">
        <f t="shared" si="4"/>
        <v>-1.4517732872270817E-2</v>
      </c>
    </row>
    <row r="27" spans="1:8" ht="15.6" x14ac:dyDescent="0.3">
      <c r="A27" s="2">
        <v>1.8788241118412472</v>
      </c>
      <c r="C27">
        <v>26</v>
      </c>
      <c r="D27" s="3">
        <f t="shared" si="0"/>
        <v>41.218940739883287</v>
      </c>
      <c r="E27">
        <f t="shared" si="1"/>
        <v>0.23625095712114499</v>
      </c>
      <c r="F27">
        <f t="shared" si="2"/>
        <v>0.26</v>
      </c>
      <c r="G27">
        <f t="shared" si="3"/>
        <v>2.3749042878855015E-2</v>
      </c>
      <c r="H27">
        <f t="shared" si="4"/>
        <v>-1.3749042878855006E-2</v>
      </c>
    </row>
    <row r="28" spans="1:8" ht="15.6" x14ac:dyDescent="0.3">
      <c r="A28" s="2">
        <v>3.1575524798201653</v>
      </c>
      <c r="C28">
        <v>27</v>
      </c>
      <c r="D28" s="3">
        <f t="shared" si="0"/>
        <v>44.376493219703455</v>
      </c>
      <c r="E28">
        <f t="shared" si="1"/>
        <v>0.25434882140701581</v>
      </c>
      <c r="F28">
        <f t="shared" si="2"/>
        <v>0.27</v>
      </c>
      <c r="G28">
        <f t="shared" si="3"/>
        <v>1.5651178592984205E-2</v>
      </c>
      <c r="H28">
        <f t="shared" si="4"/>
        <v>-5.6511785929841962E-3</v>
      </c>
    </row>
    <row r="29" spans="1:8" ht="15.6" x14ac:dyDescent="0.3">
      <c r="A29" s="2">
        <v>0.18887175901926664</v>
      </c>
      <c r="C29">
        <v>28</v>
      </c>
      <c r="D29" s="3">
        <f t="shared" si="0"/>
        <v>44.56536497872272</v>
      </c>
      <c r="E29">
        <f t="shared" si="1"/>
        <v>0.25543136096384339</v>
      </c>
      <c r="F29">
        <f t="shared" si="2"/>
        <v>0.28000000000000003</v>
      </c>
      <c r="G29">
        <f t="shared" si="3"/>
        <v>2.4568639036156636E-2</v>
      </c>
      <c r="H29">
        <f t="shared" si="4"/>
        <v>-1.4568639036156628E-2</v>
      </c>
    </row>
    <row r="30" spans="1:8" ht="15.6" x14ac:dyDescent="0.3">
      <c r="A30" s="2">
        <v>2.0006015405299551</v>
      </c>
      <c r="C30">
        <v>29</v>
      </c>
      <c r="D30" s="3">
        <f t="shared" si="0"/>
        <v>46.565966519252676</v>
      </c>
      <c r="E30">
        <f t="shared" si="1"/>
        <v>0.2668980318749401</v>
      </c>
      <c r="F30">
        <f t="shared" si="2"/>
        <v>0.28999999999999998</v>
      </c>
      <c r="G30">
        <f t="shared" si="3"/>
        <v>2.310196812505988E-2</v>
      </c>
      <c r="H30">
        <f t="shared" si="4"/>
        <v>-1.3101968125059871E-2</v>
      </c>
    </row>
    <row r="31" spans="1:8" ht="15.6" x14ac:dyDescent="0.3">
      <c r="A31" s="2">
        <v>2.5979721569016743</v>
      </c>
      <c r="C31">
        <v>30</v>
      </c>
      <c r="D31" s="3">
        <f t="shared" si="0"/>
        <v>49.163938676154352</v>
      </c>
      <c r="E31">
        <f t="shared" si="1"/>
        <v>0.28178859911477755</v>
      </c>
      <c r="F31">
        <f t="shared" si="2"/>
        <v>0.3</v>
      </c>
      <c r="G31">
        <f t="shared" si="3"/>
        <v>1.821140088522244E-2</v>
      </c>
      <c r="H31">
        <f t="shared" si="4"/>
        <v>-8.2114008852224307E-3</v>
      </c>
    </row>
    <row r="32" spans="1:8" ht="15.6" x14ac:dyDescent="0.3">
      <c r="A32" s="2">
        <v>0.23439579263829616</v>
      </c>
      <c r="C32">
        <v>31</v>
      </c>
      <c r="D32" s="3">
        <f t="shared" si="0"/>
        <v>49.398334468792648</v>
      </c>
      <c r="E32">
        <f t="shared" si="1"/>
        <v>0.28313206474882729</v>
      </c>
      <c r="F32">
        <f t="shared" si="2"/>
        <v>0.31</v>
      </c>
      <c r="G32">
        <f t="shared" si="3"/>
        <v>2.6867935251172703E-2</v>
      </c>
      <c r="H32">
        <f t="shared" si="4"/>
        <v>-1.6867935251172694E-2</v>
      </c>
    </row>
    <row r="33" spans="1:8" ht="15.6" x14ac:dyDescent="0.3">
      <c r="A33" s="2">
        <v>2.7237010998734807</v>
      </c>
      <c r="C33">
        <v>32</v>
      </c>
      <c r="D33" s="3">
        <f t="shared" si="0"/>
        <v>52.122035568666128</v>
      </c>
      <c r="E33">
        <f t="shared" si="1"/>
        <v>0.29874326145127916</v>
      </c>
      <c r="F33">
        <f t="shared" si="2"/>
        <v>0.32</v>
      </c>
      <c r="G33">
        <f t="shared" si="3"/>
        <v>2.1256738548720844E-2</v>
      </c>
      <c r="H33">
        <f t="shared" si="4"/>
        <v>-1.1256738548720835E-2</v>
      </c>
    </row>
    <row r="34" spans="1:8" ht="15.6" x14ac:dyDescent="0.3">
      <c r="A34" s="2">
        <v>0.9696727292414774</v>
      </c>
      <c r="C34">
        <v>33</v>
      </c>
      <c r="D34" s="3">
        <f t="shared" si="0"/>
        <v>53.091708297907608</v>
      </c>
      <c r="E34">
        <f t="shared" si="1"/>
        <v>0.3043010488729222</v>
      </c>
      <c r="F34">
        <f t="shared" si="2"/>
        <v>0.33</v>
      </c>
      <c r="G34">
        <f t="shared" si="3"/>
        <v>2.5698951127077818E-2</v>
      </c>
      <c r="H34">
        <f t="shared" si="4"/>
        <v>-1.5698951127077809E-2</v>
      </c>
    </row>
    <row r="35" spans="1:8" ht="15.6" x14ac:dyDescent="0.3">
      <c r="A35" s="2">
        <v>2.8199959920159521</v>
      </c>
      <c r="C35">
        <v>34</v>
      </c>
      <c r="D35" s="3">
        <f t="shared" si="0"/>
        <v>55.911704289923563</v>
      </c>
      <c r="E35">
        <f t="shared" si="1"/>
        <v>0.32046417049207926</v>
      </c>
      <c r="F35">
        <f t="shared" si="2"/>
        <v>0.34</v>
      </c>
      <c r="G35">
        <f t="shared" si="3"/>
        <v>1.9535829507920766E-2</v>
      </c>
      <c r="H35">
        <f t="shared" si="4"/>
        <v>-9.5358295079207567E-3</v>
      </c>
    </row>
    <row r="36" spans="1:8" ht="15.6" x14ac:dyDescent="0.3">
      <c r="A36" s="2">
        <v>0.35342022183822963</v>
      </c>
      <c r="C36">
        <v>35</v>
      </c>
      <c r="D36" s="3">
        <f t="shared" si="0"/>
        <v>56.26512451176179</v>
      </c>
      <c r="E36">
        <f t="shared" si="1"/>
        <v>0.32248983792012303</v>
      </c>
      <c r="F36">
        <f t="shared" si="2"/>
        <v>0.35</v>
      </c>
      <c r="G36">
        <f t="shared" si="3"/>
        <v>2.7510162079876943E-2</v>
      </c>
      <c r="H36">
        <f t="shared" si="4"/>
        <v>-1.7510162079876934E-2</v>
      </c>
    </row>
    <row r="37" spans="1:8" ht="15.6" x14ac:dyDescent="0.3">
      <c r="A37" s="2">
        <v>1.9838174814359131</v>
      </c>
      <c r="C37">
        <v>36</v>
      </c>
      <c r="D37" s="3">
        <f t="shared" si="0"/>
        <v>58.248941993197704</v>
      </c>
      <c r="E37">
        <f t="shared" si="1"/>
        <v>0.33386030912413928</v>
      </c>
      <c r="F37">
        <f t="shared" si="2"/>
        <v>0.36</v>
      </c>
      <c r="G37">
        <f t="shared" si="3"/>
        <v>2.613969087586071E-2</v>
      </c>
      <c r="H37">
        <f t="shared" si="4"/>
        <v>-1.6139690875860702E-2</v>
      </c>
    </row>
    <row r="38" spans="1:8" ht="15.6" x14ac:dyDescent="0.3">
      <c r="A38" s="2">
        <v>0.7249536958455145</v>
      </c>
      <c r="C38">
        <v>37</v>
      </c>
      <c r="D38" s="3">
        <f t="shared" si="0"/>
        <v>58.973895689043218</v>
      </c>
      <c r="E38">
        <f t="shared" si="1"/>
        <v>0.33801546210569788</v>
      </c>
      <c r="F38">
        <f t="shared" si="2"/>
        <v>0.37</v>
      </c>
      <c r="G38">
        <f t="shared" si="3"/>
        <v>3.1984537894302112E-2</v>
      </c>
      <c r="H38">
        <f t="shared" si="4"/>
        <v>-2.1984537894302103E-2</v>
      </c>
    </row>
    <row r="39" spans="1:8" ht="15.6" x14ac:dyDescent="0.3">
      <c r="A39" s="2">
        <v>3.5367921681887564</v>
      </c>
      <c r="C39">
        <v>38</v>
      </c>
      <c r="D39" s="3">
        <f t="shared" si="0"/>
        <v>62.510687857231972</v>
      </c>
      <c r="E39">
        <f t="shared" si="1"/>
        <v>0.35828698097237921</v>
      </c>
      <c r="F39">
        <f t="shared" si="2"/>
        <v>0.38</v>
      </c>
      <c r="G39">
        <f t="shared" si="3"/>
        <v>2.1713019027620795E-2</v>
      </c>
      <c r="H39">
        <f t="shared" si="4"/>
        <v>-1.1713019027620786E-2</v>
      </c>
    </row>
    <row r="40" spans="1:8" ht="15.6" x14ac:dyDescent="0.3">
      <c r="A40" s="2">
        <v>3.269025455220782</v>
      </c>
      <c r="C40">
        <v>39</v>
      </c>
      <c r="D40" s="3">
        <f t="shared" si="0"/>
        <v>65.779713312452756</v>
      </c>
      <c r="E40">
        <f t="shared" si="1"/>
        <v>0.37702376505237406</v>
      </c>
      <c r="F40">
        <f t="shared" si="2"/>
        <v>0.39</v>
      </c>
      <c r="G40">
        <f t="shared" si="3"/>
        <v>1.2976234947625953E-2</v>
      </c>
      <c r="H40">
        <f t="shared" si="4"/>
        <v>-2.9762349476259442E-3</v>
      </c>
    </row>
    <row r="41" spans="1:8" ht="15.6" x14ac:dyDescent="0.3">
      <c r="A41" s="2">
        <v>0.38834945763012763</v>
      </c>
      <c r="C41">
        <v>40</v>
      </c>
      <c r="D41" s="3">
        <f t="shared" si="0"/>
        <v>66.168062770082884</v>
      </c>
      <c r="E41">
        <f t="shared" si="1"/>
        <v>0.37924963329196759</v>
      </c>
      <c r="F41">
        <f t="shared" si="2"/>
        <v>0.4</v>
      </c>
      <c r="G41">
        <f t="shared" si="3"/>
        <v>2.0750366708032431E-2</v>
      </c>
      <c r="H41">
        <f t="shared" si="4"/>
        <v>-1.0750366708032422E-2</v>
      </c>
    </row>
    <row r="42" spans="1:8" ht="15.6" x14ac:dyDescent="0.3">
      <c r="A42" s="2">
        <v>2.3027808876704858</v>
      </c>
      <c r="C42">
        <v>41</v>
      </c>
      <c r="D42" s="3">
        <f t="shared" si="0"/>
        <v>68.470843657753363</v>
      </c>
      <c r="E42">
        <f t="shared" si="1"/>
        <v>0.39244827884148864</v>
      </c>
      <c r="F42">
        <f t="shared" si="2"/>
        <v>0.41</v>
      </c>
      <c r="G42">
        <f t="shared" si="3"/>
        <v>1.7551721158511335E-2</v>
      </c>
      <c r="H42">
        <f t="shared" si="4"/>
        <v>-7.5517211585113264E-3</v>
      </c>
    </row>
    <row r="43" spans="1:8" ht="15.6" x14ac:dyDescent="0.3">
      <c r="A43" s="2">
        <v>1.6547694308727168</v>
      </c>
      <c r="C43">
        <v>42</v>
      </c>
      <c r="D43" s="3">
        <f t="shared" si="0"/>
        <v>70.125613088626082</v>
      </c>
      <c r="E43">
        <f t="shared" si="1"/>
        <v>0.40193277443601561</v>
      </c>
      <c r="F43">
        <f t="shared" si="2"/>
        <v>0.42</v>
      </c>
      <c r="G43">
        <f t="shared" si="3"/>
        <v>1.8067225563984379E-2</v>
      </c>
      <c r="H43">
        <f t="shared" si="4"/>
        <v>-8.0672255639843704E-3</v>
      </c>
    </row>
    <row r="44" spans="1:8" ht="15.6" x14ac:dyDescent="0.3">
      <c r="A44" s="2">
        <v>0.48849542616398889</v>
      </c>
      <c r="C44">
        <v>43</v>
      </c>
      <c r="D44" s="3">
        <f t="shared" si="0"/>
        <v>70.614108514790075</v>
      </c>
      <c r="E44">
        <f t="shared" si="1"/>
        <v>0.404732640466267</v>
      </c>
      <c r="F44">
        <f t="shared" si="2"/>
        <v>0.43</v>
      </c>
      <c r="G44">
        <f t="shared" si="3"/>
        <v>2.5267359533732991E-2</v>
      </c>
      <c r="H44">
        <f t="shared" si="4"/>
        <v>-1.5267359533732983E-2</v>
      </c>
    </row>
    <row r="45" spans="1:8" ht="15.6" x14ac:dyDescent="0.3">
      <c r="A45" s="2">
        <v>3.7538412220091844</v>
      </c>
      <c r="C45">
        <v>44</v>
      </c>
      <c r="D45" s="3">
        <f t="shared" si="0"/>
        <v>74.367949736799261</v>
      </c>
      <c r="E45">
        <f t="shared" si="1"/>
        <v>0.4262482001983095</v>
      </c>
      <c r="F45">
        <f t="shared" si="2"/>
        <v>0.44</v>
      </c>
      <c r="G45">
        <f t="shared" si="3"/>
        <v>1.3751799801690501E-2</v>
      </c>
      <c r="H45">
        <f t="shared" si="4"/>
        <v>-3.7517998016904919E-3</v>
      </c>
    </row>
    <row r="46" spans="1:8" ht="15.6" x14ac:dyDescent="0.3">
      <c r="A46" s="2">
        <v>1.1955393212590162</v>
      </c>
      <c r="C46">
        <v>45</v>
      </c>
      <c r="D46" s="3">
        <f t="shared" si="0"/>
        <v>75.563489058058281</v>
      </c>
      <c r="E46">
        <f t="shared" si="1"/>
        <v>0.43310056718915052</v>
      </c>
      <c r="F46">
        <f t="shared" si="2"/>
        <v>0.45</v>
      </c>
      <c r="G46">
        <f t="shared" si="3"/>
        <v>1.6899432810849491E-2</v>
      </c>
      <c r="H46">
        <f t="shared" si="4"/>
        <v>-6.8994328108494818E-3</v>
      </c>
    </row>
    <row r="47" spans="1:8" ht="15.6" x14ac:dyDescent="0.3">
      <c r="A47" s="2">
        <v>1.8563148525321889</v>
      </c>
      <c r="C47">
        <v>46</v>
      </c>
      <c r="D47" s="3">
        <f t="shared" si="0"/>
        <v>77.419803910590474</v>
      </c>
      <c r="E47">
        <f t="shared" si="1"/>
        <v>0.44374024285176605</v>
      </c>
      <c r="F47">
        <f t="shared" si="2"/>
        <v>0.46</v>
      </c>
      <c r="G47">
        <f t="shared" si="3"/>
        <v>1.6259757148233966E-2</v>
      </c>
      <c r="H47">
        <f t="shared" si="4"/>
        <v>-6.2597571482339576E-3</v>
      </c>
    </row>
    <row r="48" spans="1:8" ht="15.6" x14ac:dyDescent="0.3">
      <c r="A48" s="2">
        <v>2.523484801485059</v>
      </c>
      <c r="C48">
        <v>47</v>
      </c>
      <c r="D48" s="3">
        <f t="shared" si="0"/>
        <v>79.943288712075528</v>
      </c>
      <c r="E48">
        <f t="shared" si="1"/>
        <v>0.4582038775044307</v>
      </c>
      <c r="F48">
        <f t="shared" si="2"/>
        <v>0.47</v>
      </c>
      <c r="G48">
        <f t="shared" si="3"/>
        <v>1.1796122495569272E-2</v>
      </c>
      <c r="H48">
        <f t="shared" si="4"/>
        <v>-1.7961224955692634E-3</v>
      </c>
    </row>
    <row r="49" spans="1:8" ht="15.6" x14ac:dyDescent="0.3">
      <c r="A49" s="2">
        <v>0.46638367742263032</v>
      </c>
      <c r="C49">
        <v>48</v>
      </c>
      <c r="D49" s="3">
        <f t="shared" si="0"/>
        <v>80.409672389498155</v>
      </c>
      <c r="E49">
        <f t="shared" si="1"/>
        <v>0.46087700758004568</v>
      </c>
      <c r="F49">
        <f t="shared" si="2"/>
        <v>0.48</v>
      </c>
      <c r="G49">
        <f t="shared" si="3"/>
        <v>1.9122992419954299E-2</v>
      </c>
      <c r="H49">
        <f t="shared" si="4"/>
        <v>-9.12299241995429E-3</v>
      </c>
    </row>
    <row r="50" spans="1:8" ht="15.6" x14ac:dyDescent="0.3">
      <c r="A50" s="2">
        <v>3.0325139221332034</v>
      </c>
      <c r="C50">
        <v>49</v>
      </c>
      <c r="D50" s="3">
        <f t="shared" si="0"/>
        <v>83.44218631163136</v>
      </c>
      <c r="E50">
        <f t="shared" si="1"/>
        <v>0.47825819942357961</v>
      </c>
      <c r="F50">
        <f t="shared" si="2"/>
        <v>0.49</v>
      </c>
      <c r="G50">
        <f t="shared" si="3"/>
        <v>1.174180057642038E-2</v>
      </c>
      <c r="H50">
        <f t="shared" si="4"/>
        <v>-1.7418005764203714E-3</v>
      </c>
    </row>
    <row r="51" spans="1:8" ht="15.6" x14ac:dyDescent="0.3">
      <c r="A51" s="2">
        <v>0.74477222089327322</v>
      </c>
      <c r="C51">
        <v>50</v>
      </c>
      <c r="D51" s="3">
        <f t="shared" si="0"/>
        <v>84.186958532524628</v>
      </c>
      <c r="E51">
        <f t="shared" si="1"/>
        <v>0.48252694449234901</v>
      </c>
      <c r="F51">
        <f t="shared" si="2"/>
        <v>0.5</v>
      </c>
      <c r="G51">
        <f t="shared" si="3"/>
        <v>1.7473055507650992E-2</v>
      </c>
      <c r="H51">
        <f t="shared" si="4"/>
        <v>-7.473055507650983E-3</v>
      </c>
    </row>
    <row r="52" spans="1:8" ht="15.6" x14ac:dyDescent="0.3">
      <c r="A52" s="2">
        <v>0.70863067199421048</v>
      </c>
      <c r="C52">
        <v>51</v>
      </c>
      <c r="D52" s="3">
        <f t="shared" si="0"/>
        <v>84.895589204518842</v>
      </c>
      <c r="E52">
        <f t="shared" si="1"/>
        <v>0.48658854024175274</v>
      </c>
      <c r="F52">
        <f t="shared" si="2"/>
        <v>0.51</v>
      </c>
      <c r="G52">
        <f t="shared" si="3"/>
        <v>2.3411459758247266E-2</v>
      </c>
      <c r="H52">
        <f t="shared" si="4"/>
        <v>-1.3411459758247257E-2</v>
      </c>
    </row>
    <row r="53" spans="1:8" ht="15.6" x14ac:dyDescent="0.3">
      <c r="A53" s="2">
        <v>0.84211777960682821</v>
      </c>
      <c r="C53">
        <v>52</v>
      </c>
      <c r="D53" s="3">
        <f t="shared" si="0"/>
        <v>85.737706984125666</v>
      </c>
      <c r="E53">
        <f t="shared" si="1"/>
        <v>0.49141523223988892</v>
      </c>
      <c r="F53">
        <f t="shared" si="2"/>
        <v>0.52</v>
      </c>
      <c r="G53">
        <f t="shared" si="3"/>
        <v>2.8584767760111096E-2</v>
      </c>
      <c r="H53">
        <f t="shared" si="4"/>
        <v>-1.8584767760111087E-2</v>
      </c>
    </row>
    <row r="54" spans="1:8" ht="15.6" x14ac:dyDescent="0.3">
      <c r="A54" s="2">
        <v>4.2640945407619473</v>
      </c>
      <c r="C54">
        <v>53</v>
      </c>
      <c r="D54" s="3">
        <f t="shared" si="0"/>
        <v>90.001801524887611</v>
      </c>
      <c r="E54">
        <f t="shared" si="1"/>
        <v>0.51585536579080538</v>
      </c>
      <c r="F54">
        <f t="shared" si="2"/>
        <v>0.53</v>
      </c>
      <c r="G54">
        <f t="shared" si="3"/>
        <v>1.4144634209194651E-2</v>
      </c>
      <c r="H54">
        <f t="shared" si="4"/>
        <v>-4.144634209194642E-3</v>
      </c>
    </row>
    <row r="55" spans="1:8" ht="15.6" x14ac:dyDescent="0.3">
      <c r="A55" s="2">
        <v>3.9009944688654414</v>
      </c>
      <c r="C55">
        <v>54</v>
      </c>
      <c r="D55" s="3">
        <f t="shared" si="0"/>
        <v>93.902795993753045</v>
      </c>
      <c r="E55">
        <f t="shared" si="1"/>
        <v>0.53821435077321189</v>
      </c>
      <c r="F55">
        <f t="shared" si="2"/>
        <v>0.54</v>
      </c>
      <c r="G55">
        <f t="shared" si="3"/>
        <v>1.7856492267881441E-3</v>
      </c>
      <c r="H55">
        <f t="shared" si="4"/>
        <v>8.2143507732118648E-3</v>
      </c>
    </row>
    <row r="56" spans="1:8" ht="15.6" x14ac:dyDescent="0.3">
      <c r="A56" s="2">
        <v>0.40535985062403246</v>
      </c>
      <c r="C56">
        <v>55</v>
      </c>
      <c r="D56" s="3">
        <f t="shared" si="0"/>
        <v>94.308155844377083</v>
      </c>
      <c r="E56">
        <f t="shared" si="1"/>
        <v>0.54053771597788214</v>
      </c>
      <c r="F56">
        <f t="shared" si="2"/>
        <v>0.55000000000000004</v>
      </c>
      <c r="G56">
        <f t="shared" si="3"/>
        <v>9.4622840221179061E-3</v>
      </c>
      <c r="H56">
        <f t="shared" si="4"/>
        <v>5.3771597788210279E-4</v>
      </c>
    </row>
    <row r="57" spans="1:8" ht="15.6" x14ac:dyDescent="0.3">
      <c r="A57" s="2">
        <v>1.2400560872838908</v>
      </c>
      <c r="C57">
        <v>56</v>
      </c>
      <c r="D57" s="3">
        <f t="shared" si="0"/>
        <v>95.548211931660973</v>
      </c>
      <c r="E57">
        <f t="shared" si="1"/>
        <v>0.54764523577936142</v>
      </c>
      <c r="F57">
        <f t="shared" si="2"/>
        <v>0.56000000000000005</v>
      </c>
      <c r="G57">
        <f t="shared" si="3"/>
        <v>1.2354764220638637E-2</v>
      </c>
      <c r="H57">
        <f t="shared" si="4"/>
        <v>-2.3547642206386277E-3</v>
      </c>
    </row>
    <row r="58" spans="1:8" ht="15.6" x14ac:dyDescent="0.3">
      <c r="A58" s="2">
        <v>0.79260476027536442</v>
      </c>
      <c r="C58">
        <v>57</v>
      </c>
      <c r="D58" s="3">
        <f t="shared" si="0"/>
        <v>96.34081669193634</v>
      </c>
      <c r="E58">
        <f t="shared" si="1"/>
        <v>0.55218813838366454</v>
      </c>
      <c r="F58">
        <f t="shared" si="2"/>
        <v>0.56999999999999995</v>
      </c>
      <c r="G58">
        <f t="shared" si="3"/>
        <v>1.7811861616335412E-2</v>
      </c>
      <c r="H58">
        <f t="shared" si="4"/>
        <v>-7.8118616163354027E-3</v>
      </c>
    </row>
    <row r="59" spans="1:8" ht="15.6" x14ac:dyDescent="0.3">
      <c r="A59" s="2">
        <v>0.43299291552267138</v>
      </c>
      <c r="C59">
        <v>58</v>
      </c>
      <c r="D59" s="3">
        <f t="shared" si="0"/>
        <v>96.773809607459015</v>
      </c>
      <c r="E59">
        <f t="shared" si="1"/>
        <v>0.55466988558246932</v>
      </c>
      <c r="F59">
        <f t="shared" si="2"/>
        <v>0.57999999999999996</v>
      </c>
      <c r="G59">
        <f t="shared" si="3"/>
        <v>2.5330114417530636E-2</v>
      </c>
      <c r="H59">
        <f t="shared" si="4"/>
        <v>-1.5330114417530627E-2</v>
      </c>
    </row>
    <row r="60" spans="1:8" ht="15.6" x14ac:dyDescent="0.3">
      <c r="A60" s="2">
        <v>3.7196896793908654E-2</v>
      </c>
      <c r="C60">
        <v>59</v>
      </c>
      <c r="D60" s="3">
        <f t="shared" si="0"/>
        <v>96.81100650425293</v>
      </c>
      <c r="E60">
        <f t="shared" si="1"/>
        <v>0.55488308374602613</v>
      </c>
      <c r="F60">
        <f t="shared" si="2"/>
        <v>0.59</v>
      </c>
      <c r="G60">
        <f t="shared" si="3"/>
        <v>3.511691625397384E-2</v>
      </c>
      <c r="H60">
        <f t="shared" si="4"/>
        <v>-2.5116916253973831E-2</v>
      </c>
    </row>
    <row r="61" spans="1:8" ht="15.6" x14ac:dyDescent="0.3">
      <c r="A61" s="2">
        <v>0.40714400353441815</v>
      </c>
      <c r="C61">
        <v>60</v>
      </c>
      <c r="D61" s="3">
        <f t="shared" si="0"/>
        <v>97.218150507787342</v>
      </c>
      <c r="E61">
        <f t="shared" si="1"/>
        <v>0.55721667502213745</v>
      </c>
      <c r="F61">
        <f t="shared" si="2"/>
        <v>0.6</v>
      </c>
      <c r="G61">
        <f t="shared" si="3"/>
        <v>4.2783324977862525E-2</v>
      </c>
      <c r="H61">
        <f t="shared" si="4"/>
        <v>-3.2783324977862516E-2</v>
      </c>
    </row>
    <row r="62" spans="1:8" ht="15.6" x14ac:dyDescent="0.3">
      <c r="A62" s="2">
        <v>2.1982838443397363</v>
      </c>
      <c r="C62">
        <v>61</v>
      </c>
      <c r="D62" s="3">
        <f t="shared" si="0"/>
        <v>99.416434352127084</v>
      </c>
      <c r="E62">
        <f t="shared" si="1"/>
        <v>0.56981638411040847</v>
      </c>
      <c r="F62">
        <f t="shared" si="2"/>
        <v>0.61</v>
      </c>
      <c r="G62">
        <f t="shared" si="3"/>
        <v>4.0183615889591517E-2</v>
      </c>
      <c r="H62">
        <f t="shared" si="4"/>
        <v>-3.0183615889591509E-2</v>
      </c>
    </row>
    <row r="63" spans="1:8" ht="15.6" x14ac:dyDescent="0.3">
      <c r="A63" s="2">
        <v>3.8754547999237334</v>
      </c>
      <c r="C63">
        <v>62</v>
      </c>
      <c r="D63" s="3">
        <f t="shared" si="0"/>
        <v>103.29188915205081</v>
      </c>
      <c r="E63">
        <f t="shared" si="1"/>
        <v>0.59202898563114104</v>
      </c>
      <c r="F63">
        <f t="shared" si="2"/>
        <v>0.62</v>
      </c>
      <c r="G63">
        <f t="shared" si="3"/>
        <v>2.797101436885896E-2</v>
      </c>
      <c r="H63">
        <f t="shared" si="4"/>
        <v>-1.7971014368858951E-2</v>
      </c>
    </row>
    <row r="64" spans="1:8" ht="15.6" x14ac:dyDescent="0.3">
      <c r="A64" s="2">
        <v>2.331214221639923</v>
      </c>
      <c r="C64">
        <v>63</v>
      </c>
      <c r="D64" s="3">
        <f t="shared" si="0"/>
        <v>105.62310337369074</v>
      </c>
      <c r="E64">
        <f t="shared" si="1"/>
        <v>0.60539060000625167</v>
      </c>
      <c r="F64">
        <f t="shared" si="2"/>
        <v>0.63</v>
      </c>
      <c r="G64">
        <f t="shared" si="3"/>
        <v>2.4609399993748338E-2</v>
      </c>
      <c r="H64">
        <f t="shared" si="4"/>
        <v>-1.4609399993748329E-2</v>
      </c>
    </row>
    <row r="65" spans="1:8" ht="15.6" x14ac:dyDescent="0.3">
      <c r="A65" s="2">
        <v>0.42841272177720935</v>
      </c>
      <c r="C65">
        <v>64</v>
      </c>
      <c r="D65" s="3">
        <f t="shared" si="0"/>
        <v>106.05151609546795</v>
      </c>
      <c r="E65">
        <f t="shared" si="1"/>
        <v>0.60784609531365064</v>
      </c>
      <c r="F65">
        <f t="shared" si="2"/>
        <v>0.64</v>
      </c>
      <c r="G65">
        <f t="shared" si="3"/>
        <v>3.2153904686349377E-2</v>
      </c>
      <c r="H65">
        <f t="shared" si="4"/>
        <v>-2.2153904686349368E-2</v>
      </c>
    </row>
    <row r="66" spans="1:8" ht="15.6" x14ac:dyDescent="0.3">
      <c r="A66" s="2">
        <v>1.3673254742157646</v>
      </c>
      <c r="C66">
        <v>65</v>
      </c>
      <c r="D66" s="3">
        <f t="shared" si="0"/>
        <v>107.41884156968371</v>
      </c>
      <c r="E66">
        <f t="shared" si="1"/>
        <v>0.61568307380414911</v>
      </c>
      <c r="F66">
        <f t="shared" si="2"/>
        <v>0.65</v>
      </c>
      <c r="G66">
        <f t="shared" si="3"/>
        <v>3.4316926195850916E-2</v>
      </c>
      <c r="H66">
        <f t="shared" si="4"/>
        <v>-2.4316926195850908E-2</v>
      </c>
    </row>
    <row r="67" spans="1:8" ht="15.6" x14ac:dyDescent="0.3">
      <c r="A67" s="2">
        <v>0.70111749592226702</v>
      </c>
      <c r="C67">
        <v>66</v>
      </c>
      <c r="D67" s="3">
        <f t="shared" ref="D67:D101" si="5">D66+A67</f>
        <v>108.11995906560597</v>
      </c>
      <c r="E67">
        <f t="shared" ref="E67:E101" si="6">D67/174.471</f>
        <v>0.61970160694674736</v>
      </c>
      <c r="F67">
        <f t="shared" ref="F67:F101" si="7">C67/100</f>
        <v>0.66</v>
      </c>
      <c r="G67">
        <f t="shared" ref="G67:G101" si="8">F67-E67</f>
        <v>4.0298393053252668E-2</v>
      </c>
      <c r="H67">
        <f t="shared" ref="H67:H101" si="9">E67-(F67-1/100)</f>
        <v>-3.0298393053252659E-2</v>
      </c>
    </row>
    <row r="68" spans="1:8" ht="15.6" x14ac:dyDescent="0.3">
      <c r="A68" s="2">
        <v>0.18620517908319253</v>
      </c>
      <c r="C68">
        <v>67</v>
      </c>
      <c r="D68" s="3">
        <f t="shared" si="5"/>
        <v>108.30616424468916</v>
      </c>
      <c r="E68">
        <f t="shared" si="6"/>
        <v>0.62076886270319509</v>
      </c>
      <c r="F68">
        <f t="shared" si="7"/>
        <v>0.67</v>
      </c>
      <c r="G68">
        <f t="shared" si="8"/>
        <v>4.923113729680495E-2</v>
      </c>
      <c r="H68">
        <f t="shared" si="9"/>
        <v>-3.9231137296804941E-2</v>
      </c>
    </row>
    <row r="69" spans="1:8" ht="15.6" x14ac:dyDescent="0.3">
      <c r="A69" s="2">
        <v>0.17329326859373609</v>
      </c>
      <c r="C69">
        <v>68</v>
      </c>
      <c r="D69" s="3">
        <f t="shared" si="5"/>
        <v>108.4794575132829</v>
      </c>
      <c r="E69">
        <f t="shared" si="6"/>
        <v>0.62176211240425572</v>
      </c>
      <c r="F69">
        <f t="shared" si="7"/>
        <v>0.68</v>
      </c>
      <c r="G69">
        <f t="shared" si="8"/>
        <v>5.8237887595744331E-2</v>
      </c>
      <c r="H69">
        <f t="shared" si="9"/>
        <v>-4.8237887595744322E-2</v>
      </c>
    </row>
    <row r="70" spans="1:8" ht="15.6" x14ac:dyDescent="0.3">
      <c r="A70" s="2">
        <v>2.9364692451969145</v>
      </c>
      <c r="C70">
        <v>69</v>
      </c>
      <c r="D70" s="3">
        <f t="shared" si="5"/>
        <v>111.41592675847981</v>
      </c>
      <c r="E70">
        <f t="shared" si="6"/>
        <v>0.638592813467452</v>
      </c>
      <c r="F70">
        <f t="shared" si="7"/>
        <v>0.69</v>
      </c>
      <c r="G70">
        <f t="shared" si="8"/>
        <v>5.1407186532547944E-2</v>
      </c>
      <c r="H70">
        <f t="shared" si="9"/>
        <v>-4.1407186532547935E-2</v>
      </c>
    </row>
    <row r="71" spans="1:8" ht="15.6" x14ac:dyDescent="0.3">
      <c r="A71" s="2">
        <v>1.688505079067057</v>
      </c>
      <c r="C71">
        <v>70</v>
      </c>
      <c r="D71" s="3">
        <f t="shared" si="5"/>
        <v>113.10443183754687</v>
      </c>
      <c r="E71">
        <f t="shared" si="6"/>
        <v>0.64827066869305994</v>
      </c>
      <c r="F71">
        <f t="shared" si="7"/>
        <v>0.7</v>
      </c>
      <c r="G71">
        <f t="shared" si="8"/>
        <v>5.1729331306940018E-2</v>
      </c>
      <c r="H71">
        <f t="shared" si="9"/>
        <v>-4.172933130694001E-2</v>
      </c>
    </row>
    <row r="72" spans="1:8" ht="15.6" x14ac:dyDescent="0.3">
      <c r="A72" s="2">
        <v>2.3024859446800976</v>
      </c>
      <c r="C72">
        <v>71</v>
      </c>
      <c r="D72" s="3">
        <f t="shared" si="5"/>
        <v>115.40691778222697</v>
      </c>
      <c r="E72">
        <f t="shared" si="6"/>
        <v>0.66146762374392865</v>
      </c>
      <c r="F72">
        <f t="shared" si="7"/>
        <v>0.71</v>
      </c>
      <c r="G72">
        <f t="shared" si="8"/>
        <v>4.8532376256071319E-2</v>
      </c>
      <c r="H72">
        <f t="shared" si="9"/>
        <v>-3.853237625607131E-2</v>
      </c>
    </row>
    <row r="73" spans="1:8" ht="15.6" x14ac:dyDescent="0.3">
      <c r="A73" s="2">
        <v>1.0642484522335456</v>
      </c>
      <c r="C73">
        <v>72</v>
      </c>
      <c r="D73" s="3">
        <f t="shared" si="5"/>
        <v>116.47116623446051</v>
      </c>
      <c r="E73">
        <f t="shared" si="6"/>
        <v>0.66756748247250552</v>
      </c>
      <c r="F73">
        <f t="shared" si="7"/>
        <v>0.72</v>
      </c>
      <c r="G73">
        <f t="shared" si="8"/>
        <v>5.2432517527494449E-2</v>
      </c>
      <c r="H73">
        <f t="shared" si="9"/>
        <v>-4.243251752749444E-2</v>
      </c>
    </row>
    <row r="74" spans="1:8" ht="15.6" x14ac:dyDescent="0.3">
      <c r="A74" s="2">
        <v>4.0077627095881914</v>
      </c>
      <c r="C74">
        <v>73</v>
      </c>
      <c r="D74" s="3">
        <f t="shared" si="5"/>
        <v>120.4789289440487</v>
      </c>
      <c r="E74">
        <f t="shared" si="6"/>
        <v>0.69053842153738276</v>
      </c>
      <c r="F74">
        <f t="shared" si="7"/>
        <v>0.73</v>
      </c>
      <c r="G74">
        <f t="shared" si="8"/>
        <v>3.9461578462617219E-2</v>
      </c>
      <c r="H74">
        <f t="shared" si="9"/>
        <v>-2.9461578462617211E-2</v>
      </c>
    </row>
    <row r="75" spans="1:8" ht="15.6" x14ac:dyDescent="0.3">
      <c r="A75" s="2">
        <v>3.5756193415050719</v>
      </c>
      <c r="C75">
        <v>74</v>
      </c>
      <c r="D75" s="3">
        <f t="shared" si="5"/>
        <v>124.05454828555378</v>
      </c>
      <c r="E75">
        <f t="shared" si="6"/>
        <v>0.71103248267937813</v>
      </c>
      <c r="F75">
        <f t="shared" si="7"/>
        <v>0.74</v>
      </c>
      <c r="G75">
        <f t="shared" si="8"/>
        <v>2.8967517320621861E-2</v>
      </c>
      <c r="H75">
        <f t="shared" si="9"/>
        <v>-1.8967517320621852E-2</v>
      </c>
    </row>
    <row r="76" spans="1:8" ht="15.6" x14ac:dyDescent="0.3">
      <c r="A76" s="2">
        <v>0.22484307451250424</v>
      </c>
      <c r="C76">
        <v>75</v>
      </c>
      <c r="D76" s="3">
        <f t="shared" si="5"/>
        <v>124.27939136006628</v>
      </c>
      <c r="E76">
        <f t="shared" si="6"/>
        <v>0.71232119584381515</v>
      </c>
      <c r="F76">
        <f t="shared" si="7"/>
        <v>0.75</v>
      </c>
      <c r="G76">
        <f t="shared" si="8"/>
        <v>3.7678804156184853E-2</v>
      </c>
      <c r="H76">
        <f t="shared" si="9"/>
        <v>-2.7678804156184844E-2</v>
      </c>
    </row>
    <row r="77" spans="1:8" ht="15.6" x14ac:dyDescent="0.3">
      <c r="A77" s="2">
        <v>0.62292040907055146</v>
      </c>
      <c r="C77">
        <v>76</v>
      </c>
      <c r="D77" s="3">
        <f t="shared" si="5"/>
        <v>124.90231176913683</v>
      </c>
      <c r="E77">
        <f t="shared" si="6"/>
        <v>0.71589153365967306</v>
      </c>
      <c r="F77">
        <f t="shared" si="7"/>
        <v>0.76</v>
      </c>
      <c r="G77">
        <f t="shared" si="8"/>
        <v>4.4108466340326946E-2</v>
      </c>
      <c r="H77">
        <f t="shared" si="9"/>
        <v>-3.4108466340326937E-2</v>
      </c>
    </row>
    <row r="78" spans="1:8" ht="15.6" x14ac:dyDescent="0.3">
      <c r="A78" s="2">
        <v>0.92002811653480809</v>
      </c>
      <c r="C78">
        <v>77</v>
      </c>
      <c r="D78" s="3">
        <f t="shared" si="5"/>
        <v>125.82233988567164</v>
      </c>
      <c r="E78">
        <f t="shared" si="6"/>
        <v>0.72116477744537277</v>
      </c>
      <c r="F78">
        <f t="shared" si="7"/>
        <v>0.77</v>
      </c>
      <c r="G78">
        <f t="shared" si="8"/>
        <v>4.8835222554627244E-2</v>
      </c>
      <c r="H78">
        <f t="shared" si="9"/>
        <v>-3.8835222554627236E-2</v>
      </c>
    </row>
    <row r="79" spans="1:8" ht="15.6" x14ac:dyDescent="0.3">
      <c r="A79" s="2">
        <v>1.4830520454697473</v>
      </c>
      <c r="C79">
        <v>78</v>
      </c>
      <c r="D79" s="3">
        <f t="shared" si="5"/>
        <v>127.30539193114139</v>
      </c>
      <c r="E79">
        <f t="shared" si="6"/>
        <v>0.7296650556891483</v>
      </c>
      <c r="F79">
        <f t="shared" si="7"/>
        <v>0.78</v>
      </c>
      <c r="G79">
        <f t="shared" si="8"/>
        <v>5.0334944310851726E-2</v>
      </c>
      <c r="H79">
        <f t="shared" si="9"/>
        <v>-4.0334944310851717E-2</v>
      </c>
    </row>
    <row r="80" spans="1:8" ht="15.6" x14ac:dyDescent="0.3">
      <c r="A80" s="2">
        <v>0.64337485298730834</v>
      </c>
      <c r="C80">
        <v>79</v>
      </c>
      <c r="D80" s="3">
        <f t="shared" si="5"/>
        <v>127.94876678412869</v>
      </c>
      <c r="E80">
        <f t="shared" si="6"/>
        <v>0.73335263043215604</v>
      </c>
      <c r="F80">
        <f t="shared" si="7"/>
        <v>0.79</v>
      </c>
      <c r="G80">
        <f t="shared" si="8"/>
        <v>5.6647369567843997E-2</v>
      </c>
      <c r="H80">
        <f t="shared" si="9"/>
        <v>-4.6647369567843988E-2</v>
      </c>
    </row>
    <row r="81" spans="1:8" ht="15.6" x14ac:dyDescent="0.3">
      <c r="A81" s="2">
        <v>4.7482396430131786</v>
      </c>
      <c r="C81">
        <v>80</v>
      </c>
      <c r="D81" s="3">
        <f t="shared" si="5"/>
        <v>132.69700642714187</v>
      </c>
      <c r="E81">
        <f t="shared" si="6"/>
        <v>0.76056769564650784</v>
      </c>
      <c r="F81">
        <f t="shared" si="7"/>
        <v>0.8</v>
      </c>
      <c r="G81">
        <f t="shared" si="8"/>
        <v>3.9432304353492209E-2</v>
      </c>
      <c r="H81">
        <f t="shared" si="9"/>
        <v>-2.94323043534922E-2</v>
      </c>
    </row>
    <row r="82" spans="1:8" ht="15.6" x14ac:dyDescent="0.3">
      <c r="A82" s="2">
        <v>2.0334795728219661</v>
      </c>
      <c r="C82">
        <v>81</v>
      </c>
      <c r="D82" s="3">
        <f t="shared" si="5"/>
        <v>134.73048599996383</v>
      </c>
      <c r="E82">
        <f t="shared" si="6"/>
        <v>0.77222281066746812</v>
      </c>
      <c r="F82">
        <f t="shared" si="7"/>
        <v>0.81</v>
      </c>
      <c r="G82">
        <f t="shared" si="8"/>
        <v>3.7777189332531935E-2</v>
      </c>
      <c r="H82">
        <f t="shared" si="9"/>
        <v>-2.7777189332531926E-2</v>
      </c>
    </row>
    <row r="83" spans="1:8" ht="15.6" x14ac:dyDescent="0.3">
      <c r="A83" s="2">
        <v>1.3886849106452805</v>
      </c>
      <c r="C83">
        <v>82</v>
      </c>
      <c r="D83" s="3">
        <f t="shared" si="5"/>
        <v>136.11917091060911</v>
      </c>
      <c r="E83">
        <f t="shared" si="6"/>
        <v>0.78018221315066183</v>
      </c>
      <c r="F83">
        <f t="shared" si="7"/>
        <v>0.82</v>
      </c>
      <c r="G83">
        <f t="shared" si="8"/>
        <v>3.9817786849338122E-2</v>
      </c>
      <c r="H83">
        <f t="shared" si="9"/>
        <v>-2.9817786849338113E-2</v>
      </c>
    </row>
    <row r="84" spans="1:8" ht="15.6" x14ac:dyDescent="0.3">
      <c r="A84" s="2">
        <v>2.2121305790785306</v>
      </c>
      <c r="C84">
        <v>83</v>
      </c>
      <c r="D84" s="3">
        <f t="shared" si="5"/>
        <v>138.33130148968763</v>
      </c>
      <c r="E84">
        <f t="shared" si="6"/>
        <v>0.79286128634379138</v>
      </c>
      <c r="F84">
        <f t="shared" si="7"/>
        <v>0.83</v>
      </c>
      <c r="G84">
        <f t="shared" si="8"/>
        <v>3.7138713656208577E-2</v>
      </c>
      <c r="H84">
        <f t="shared" si="9"/>
        <v>-2.7138713656208568E-2</v>
      </c>
    </row>
    <row r="85" spans="1:8" ht="15.6" x14ac:dyDescent="0.3">
      <c r="A85" s="2">
        <v>0.90799154160229101</v>
      </c>
      <c r="C85">
        <v>84</v>
      </c>
      <c r="D85" s="3">
        <f t="shared" si="5"/>
        <v>139.23929303128992</v>
      </c>
      <c r="E85">
        <f t="shared" si="6"/>
        <v>0.7980655411574985</v>
      </c>
      <c r="F85">
        <f t="shared" si="7"/>
        <v>0.84</v>
      </c>
      <c r="G85">
        <f t="shared" si="8"/>
        <v>4.1934458842501465E-2</v>
      </c>
      <c r="H85">
        <f t="shared" si="9"/>
        <v>-3.1934458842501456E-2</v>
      </c>
    </row>
    <row r="86" spans="1:8" ht="15.6" x14ac:dyDescent="0.3">
      <c r="A86" s="2">
        <v>0.19527640110463129</v>
      </c>
      <c r="C86">
        <v>85</v>
      </c>
      <c r="D86" s="3">
        <f t="shared" si="5"/>
        <v>139.43456943239454</v>
      </c>
      <c r="E86">
        <f t="shared" si="6"/>
        <v>0.79918478963492234</v>
      </c>
      <c r="F86">
        <f t="shared" si="7"/>
        <v>0.85</v>
      </c>
      <c r="G86">
        <f t="shared" si="8"/>
        <v>5.0815210365077634E-2</v>
      </c>
      <c r="H86">
        <f t="shared" si="9"/>
        <v>-4.0815210365077625E-2</v>
      </c>
    </row>
    <row r="87" spans="1:8" ht="15.6" x14ac:dyDescent="0.3">
      <c r="A87" s="2">
        <v>4.3140401423624439</v>
      </c>
      <c r="C87">
        <v>86</v>
      </c>
      <c r="D87" s="3">
        <f t="shared" si="5"/>
        <v>143.74860957475698</v>
      </c>
      <c r="E87">
        <f t="shared" si="6"/>
        <v>0.82391119197320462</v>
      </c>
      <c r="F87">
        <f t="shared" si="7"/>
        <v>0.86</v>
      </c>
      <c r="G87">
        <f t="shared" si="8"/>
        <v>3.6088808026795371E-2</v>
      </c>
      <c r="H87">
        <f t="shared" si="9"/>
        <v>-2.6088808026795363E-2</v>
      </c>
    </row>
    <row r="88" spans="1:8" ht="15.6" x14ac:dyDescent="0.3">
      <c r="A88" s="2">
        <v>0.68735696826276815</v>
      </c>
      <c r="C88">
        <v>87</v>
      </c>
      <c r="D88" s="3">
        <f t="shared" si="5"/>
        <v>144.43596654301976</v>
      </c>
      <c r="E88">
        <f t="shared" si="6"/>
        <v>0.8278508551164363</v>
      </c>
      <c r="F88">
        <f t="shared" si="7"/>
        <v>0.87</v>
      </c>
      <c r="G88">
        <f t="shared" si="8"/>
        <v>4.2149144883563694E-2</v>
      </c>
      <c r="H88">
        <f t="shared" si="9"/>
        <v>-3.2149144883563685E-2</v>
      </c>
    </row>
    <row r="89" spans="1:8" ht="15.6" x14ac:dyDescent="0.3">
      <c r="A89" s="2">
        <v>1.9453059922559262</v>
      </c>
      <c r="C89">
        <v>88</v>
      </c>
      <c r="D89" s="3">
        <f t="shared" si="5"/>
        <v>146.38127253527568</v>
      </c>
      <c r="E89">
        <f t="shared" si="6"/>
        <v>0.8390005934239827</v>
      </c>
      <c r="F89">
        <f t="shared" si="7"/>
        <v>0.88</v>
      </c>
      <c r="G89">
        <f t="shared" si="8"/>
        <v>4.0999406576017305E-2</v>
      </c>
      <c r="H89">
        <f t="shared" si="9"/>
        <v>-3.0999406576017297E-2</v>
      </c>
    </row>
    <row r="90" spans="1:8" ht="15.6" x14ac:dyDescent="0.3">
      <c r="A90" s="2">
        <v>1.7334051379879221</v>
      </c>
      <c r="C90">
        <v>89</v>
      </c>
      <c r="D90" s="3">
        <f t="shared" si="5"/>
        <v>148.1146776732636</v>
      </c>
      <c r="E90">
        <f t="shared" si="6"/>
        <v>0.84893579834622146</v>
      </c>
      <c r="F90">
        <f t="shared" si="7"/>
        <v>0.89</v>
      </c>
      <c r="G90">
        <f t="shared" si="8"/>
        <v>4.1064201653778554E-2</v>
      </c>
      <c r="H90">
        <f t="shared" si="9"/>
        <v>-3.1064201653778545E-2</v>
      </c>
    </row>
    <row r="91" spans="1:8" ht="15.6" x14ac:dyDescent="0.3">
      <c r="A91" s="2">
        <v>7.4426362248572611</v>
      </c>
      <c r="C91">
        <v>90</v>
      </c>
      <c r="D91" s="3">
        <f t="shared" si="5"/>
        <v>155.55731389812087</v>
      </c>
      <c r="E91">
        <f t="shared" si="6"/>
        <v>0.89159409814880908</v>
      </c>
      <c r="F91">
        <f t="shared" si="7"/>
        <v>0.9</v>
      </c>
      <c r="G91">
        <f t="shared" si="8"/>
        <v>8.4059018511909445E-3</v>
      </c>
      <c r="H91">
        <f t="shared" si="9"/>
        <v>1.5940981488090644E-3</v>
      </c>
    </row>
    <row r="92" spans="1:8" ht="15.6" x14ac:dyDescent="0.3">
      <c r="A92" s="2">
        <v>0.56790745942585386</v>
      </c>
      <c r="C92">
        <v>91</v>
      </c>
      <c r="D92" s="3">
        <f t="shared" si="5"/>
        <v>156.12522135754674</v>
      </c>
      <c r="E92">
        <f t="shared" si="6"/>
        <v>0.89484912310668663</v>
      </c>
      <c r="F92">
        <f t="shared" si="7"/>
        <v>0.91</v>
      </c>
      <c r="G92">
        <f t="shared" si="8"/>
        <v>1.5150876893313403E-2</v>
      </c>
      <c r="H92">
        <f t="shared" si="9"/>
        <v>-5.1508768933133942E-3</v>
      </c>
    </row>
    <row r="93" spans="1:8" ht="15.6" x14ac:dyDescent="0.3">
      <c r="A93" s="2">
        <v>1.0113398205430517</v>
      </c>
      <c r="C93">
        <v>92</v>
      </c>
      <c r="D93" s="3">
        <f t="shared" si="5"/>
        <v>157.13656117808978</v>
      </c>
      <c r="E93">
        <f t="shared" si="6"/>
        <v>0.90064573011038951</v>
      </c>
      <c r="F93">
        <f t="shared" si="7"/>
        <v>0.92</v>
      </c>
      <c r="G93">
        <f t="shared" si="8"/>
        <v>1.9354269889610531E-2</v>
      </c>
      <c r="H93">
        <f t="shared" si="9"/>
        <v>-9.3542698896105225E-3</v>
      </c>
    </row>
    <row r="94" spans="1:8" ht="15.6" x14ac:dyDescent="0.3">
      <c r="A94" s="2">
        <v>0.52713470260446349</v>
      </c>
      <c r="C94">
        <v>93</v>
      </c>
      <c r="D94" s="3">
        <f t="shared" si="5"/>
        <v>157.66369588069423</v>
      </c>
      <c r="E94">
        <f t="shared" si="6"/>
        <v>0.90366706146404974</v>
      </c>
      <c r="F94">
        <f t="shared" si="7"/>
        <v>0.93</v>
      </c>
      <c r="G94">
        <f t="shared" si="8"/>
        <v>2.6332938535950312E-2</v>
      </c>
      <c r="H94">
        <f t="shared" si="9"/>
        <v>-1.6332938535950303E-2</v>
      </c>
    </row>
    <row r="95" spans="1:8" ht="15.6" x14ac:dyDescent="0.3">
      <c r="A95" s="2">
        <v>8.1145781562673935</v>
      </c>
      <c r="C95">
        <v>94</v>
      </c>
      <c r="D95" s="3">
        <f t="shared" si="5"/>
        <v>165.77827403696162</v>
      </c>
      <c r="E95">
        <f t="shared" si="6"/>
        <v>0.95017667140648943</v>
      </c>
      <c r="F95">
        <f t="shared" si="7"/>
        <v>0.94</v>
      </c>
      <c r="G95">
        <f t="shared" si="8"/>
        <v>-1.0176671406489479E-2</v>
      </c>
      <c r="H95">
        <f t="shared" si="9"/>
        <v>2.0176671406489488E-2</v>
      </c>
    </row>
    <row r="96" spans="1:8" ht="15.6" x14ac:dyDescent="0.3">
      <c r="A96" s="2">
        <v>8.7379365515756618E-3</v>
      </c>
      <c r="C96">
        <v>95</v>
      </c>
      <c r="D96" s="3">
        <f t="shared" si="5"/>
        <v>165.78701197351319</v>
      </c>
      <c r="E96">
        <f t="shared" si="6"/>
        <v>0.95022675386461464</v>
      </c>
      <c r="F96">
        <f t="shared" si="7"/>
        <v>0.95</v>
      </c>
      <c r="G96">
        <f t="shared" si="8"/>
        <v>-2.2675386461468161E-4</v>
      </c>
      <c r="H96">
        <f t="shared" si="9"/>
        <v>1.022675386461469E-2</v>
      </c>
    </row>
    <row r="97" spans="1:8" ht="15.6" x14ac:dyDescent="0.3">
      <c r="A97" s="2">
        <v>1.031694879368201</v>
      </c>
      <c r="C97">
        <v>96</v>
      </c>
      <c r="D97" s="3">
        <f t="shared" si="5"/>
        <v>166.81870685288138</v>
      </c>
      <c r="E97">
        <f t="shared" si="6"/>
        <v>0.95614002815872767</v>
      </c>
      <c r="F97">
        <f t="shared" si="7"/>
        <v>0.96</v>
      </c>
      <c r="G97">
        <f t="shared" si="8"/>
        <v>3.8599718412722916E-3</v>
      </c>
      <c r="H97">
        <f t="shared" si="9"/>
        <v>6.1400281587277172E-3</v>
      </c>
    </row>
    <row r="98" spans="1:8" ht="15.6" x14ac:dyDescent="0.3">
      <c r="A98" s="2">
        <v>1.4045603165657001</v>
      </c>
      <c r="C98">
        <v>97</v>
      </c>
      <c r="D98" s="3">
        <f t="shared" si="5"/>
        <v>168.22326716944707</v>
      </c>
      <c r="E98">
        <f t="shared" si="6"/>
        <v>0.96419042230197038</v>
      </c>
      <c r="F98">
        <f t="shared" si="7"/>
        <v>0.97</v>
      </c>
      <c r="G98">
        <f t="shared" si="8"/>
        <v>5.8095776980295888E-3</v>
      </c>
      <c r="H98">
        <f t="shared" si="9"/>
        <v>4.1904223019704201E-3</v>
      </c>
    </row>
    <row r="99" spans="1:8" ht="15.6" x14ac:dyDescent="0.3">
      <c r="A99" s="2">
        <v>2.6732628493758721</v>
      </c>
      <c r="C99">
        <v>98</v>
      </c>
      <c r="D99" s="3">
        <f t="shared" si="5"/>
        <v>170.89653001882294</v>
      </c>
      <c r="E99">
        <f t="shared" si="6"/>
        <v>0.97951252654494414</v>
      </c>
      <c r="F99">
        <f t="shared" si="7"/>
        <v>0.98</v>
      </c>
      <c r="G99">
        <f t="shared" si="8"/>
        <v>4.8747345505584239E-4</v>
      </c>
      <c r="H99">
        <f t="shared" si="9"/>
        <v>9.5125265449441665E-3</v>
      </c>
    </row>
    <row r="100" spans="1:8" ht="15.6" x14ac:dyDescent="0.3">
      <c r="A100" s="2">
        <v>3.2537853531853078</v>
      </c>
      <c r="C100">
        <v>99</v>
      </c>
      <c r="D100" s="3">
        <f t="shared" si="5"/>
        <v>174.15031537200827</v>
      </c>
      <c r="E100">
        <f t="shared" si="6"/>
        <v>0.99816196027997928</v>
      </c>
      <c r="F100">
        <f t="shared" si="7"/>
        <v>0.99</v>
      </c>
      <c r="G100">
        <f t="shared" si="8"/>
        <v>-8.1619602799792856E-3</v>
      </c>
      <c r="H100">
        <f t="shared" si="9"/>
        <v>1.8161960279979295E-2</v>
      </c>
    </row>
    <row r="101" spans="1:8" ht="15.6" x14ac:dyDescent="0.3">
      <c r="A101" s="2">
        <v>0.32024899359232467</v>
      </c>
      <c r="C101">
        <v>100</v>
      </c>
      <c r="D101" s="3">
        <f t="shared" si="5"/>
        <v>174.47056436560058</v>
      </c>
      <c r="E101">
        <f t="shared" si="6"/>
        <v>0.99999750311284152</v>
      </c>
      <c r="F101">
        <f t="shared" si="7"/>
        <v>1</v>
      </c>
      <c r="G101">
        <f t="shared" si="8"/>
        <v>2.4968871584762908E-6</v>
      </c>
      <c r="H101">
        <f t="shared" si="9"/>
        <v>9.9975031128415326E-3</v>
      </c>
    </row>
  </sheetData>
  <mergeCells count="1">
    <mergeCell ref="J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HW3 Input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emilc</dc:creator>
  <cp:lastModifiedBy>emilc</cp:lastModifiedBy>
  <dcterms:created xsi:type="dcterms:W3CDTF">2020-06-19T13:48:29Z</dcterms:created>
  <dcterms:modified xsi:type="dcterms:W3CDTF">2020-06-19T13:49:33Z</dcterms:modified>
</cp:coreProperties>
</file>